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1.Learning-Goals" sheetId="1" r:id="rId4"/>
    <sheet state="visible" name="2.Standard-Selection" sheetId="2" r:id="rId5"/>
    <sheet state="visible" name="3.Alignment-Summary" sheetId="3" r:id="rId6"/>
    <sheet state="hidden" name="ref_dontTouch" sheetId="4" r:id="rId7"/>
  </sheets>
  <definedNames>
    <definedName hidden="1" localSheetId="0" name="_xlnm._FilterDatabase">'1.Learning-Goals'!$A$2:$I$100</definedName>
    <definedName hidden="1" localSheetId="1" name="_xlnm._FilterDatabase">'2.Standard-Selection'!$A$1:$U$2500</definedName>
  </definedNames>
  <calcPr/>
  <extLst>
    <ext uri="GoogleSheetsCustomDataVersion1">
      <go:sheetsCustomData xmlns:go="http://customooxmlschemas.google.com/" r:id="rId8" roundtripDataSignature="AMtx7mho1NegfdQHNlxF18RgoVzsO1sbWg=="/>
    </ext>
  </extLst>
</workbook>
</file>

<file path=xl/comments1.xml><?xml version="1.0" encoding="utf-8"?>
<comments xmlns:r="http://schemas.openxmlformats.org/officeDocument/2006/relationships" xmlns="http://schemas.openxmlformats.org/spreadsheetml/2006/main">
  <authors>
    <author/>
  </authors>
  <commentList>
    <comment authorId="0" ref="A2">
      <text>
        <t xml:space="preserve">Put a number in the order of our prioritization; Put 'f' to flag if unsure; Put 'x' if excluding from the current lesson. Could explain why in Notes.
======</t>
      </text>
    </comment>
    <comment authorId="0" ref="B2">
      <text>
        <t xml:space="preserve">Write learning goals, aiming at Apply or above levels of Blooms Taxonomy
======</t>
      </text>
    </comment>
    <comment authorId="0" ref="C2">
      <text>
        <t xml:space="preserve">Add 1 Client Goal per row, from the onboarding survey.
======</t>
      </text>
    </comment>
    <comment authorId="0" ref="D2">
      <text>
        <t xml:space="preserve">Was this objective subsumed into another learning objective? Was it left out because it was beyond the scope of this lesson?
======</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Add LG# to align this standard to a Learning Goal (separating multiple by comma); put 'f' to flag a standard you're not sure about.
======</t>
      </text>
    </comment>
  </commentList>
</comments>
</file>

<file path=xl/comments3.xml><?xml version="1.0" encoding="utf-8"?>
<comments xmlns:r="http://schemas.openxmlformats.org/officeDocument/2006/relationships" xmlns="http://schemas.openxmlformats.org/spreadsheetml/2006/main">
  <authors>
    <author/>
  </authors>
  <commentList>
    <comment authorId="0" ref="B2">
      <text>
        <t xml:space="preserve">Students Will Be Able To:
======</t>
      </text>
    </comment>
    <comment authorId="0" ref="E2">
      <text>
        <t xml:space="preserve">Put 'y' if target (we're thoroughly teaching this standard), 'n' if connected standard (reviewing or partially covering the standard). Put 'f' to flag it if unsure.
======</t>
      </text>
    </comment>
  </commentList>
</comments>
</file>

<file path=xl/sharedStrings.xml><?xml version="1.0" encoding="utf-8"?>
<sst xmlns="http://schemas.openxmlformats.org/spreadsheetml/2006/main" count="23307" uniqueCount="7456">
  <si>
    <t>Create Learning Goal (LG) Statements from Client Outreach Aims; LG# used in next tab to align to standards.</t>
  </si>
  <si>
    <t>Count of Standards Aligned to each LG on Tab 2</t>
  </si>
  <si>
    <t>LG#</t>
  </si>
  <si>
    <t>Learning Goal (Students Will Be Able To)</t>
  </si>
  <si>
    <t>Client Wording</t>
  </si>
  <si>
    <t>Notes</t>
  </si>
  <si>
    <t>ELA</t>
  </si>
  <si>
    <t>Math</t>
  </si>
  <si>
    <t>Sci</t>
  </si>
  <si>
    <t>SocStds</t>
  </si>
  <si>
    <t>1</t>
  </si>
  <si>
    <t>Construct Learning Goals from client goals. (Use the link above for guidance).</t>
  </si>
  <si>
    <t xml:space="preserve">Enter Client Goals, 1 per row </t>
  </si>
  <si>
    <t>LG Stmt</t>
  </si>
  <si>
    <t>code</t>
  </si>
  <si>
    <t>statement</t>
  </si>
  <si>
    <t>set</t>
  </si>
  <si>
    <t>dim</t>
  </si>
  <si>
    <t>grade</t>
  </si>
  <si>
    <t>subject</t>
  </si>
  <si>
    <t>dimension</t>
  </si>
  <si>
    <t>subcategory</t>
  </si>
  <si>
    <t>PEcode</t>
  </si>
  <si>
    <t>performanceExpectation</t>
  </si>
  <si>
    <t>orig_dimension</t>
  </si>
  <si>
    <t>orig_dim</t>
  </si>
  <si>
    <t>link</t>
  </si>
  <si>
    <t>code2</t>
  </si>
  <si>
    <t>clarifyingStatement</t>
  </si>
  <si>
    <t>assessmentBoundary</t>
  </si>
  <si>
    <t>goal</t>
  </si>
  <si>
    <t>LG-subj</t>
  </si>
  <si>
    <t>CCRA.L.1</t>
  </si>
  <si>
    <t>Demonstrate command of the conventions of standard English grammar and usage when writing or speaking.</t>
  </si>
  <si>
    <t>Common Core ELA</t>
  </si>
  <si>
    <t>LS&amp;L</t>
  </si>
  <si>
    <t>K,1,2,3,4,5,6,7,8,9,10,11,12</t>
  </si>
  <si>
    <t>Language, Speaking &amp; Listening</t>
  </si>
  <si>
    <t>Language</t>
  </si>
  <si>
    <t>L</t>
  </si>
  <si>
    <t>http://corestandards.org/ELA-Literacy/CCRA/L/1/</t>
  </si>
  <si>
    <t>CCRA.L.2</t>
  </si>
  <si>
    <t>Demonstrate command of the conventions of standard English capitalization, punctuation, and spelling when writing.</t>
  </si>
  <si>
    <t>http://corestandards.org/ELA-Literacy/CCRA/L/2/</t>
  </si>
  <si>
    <t>CCRA.L.3</t>
  </si>
  <si>
    <t>Apply knowledge of language to understand how language functions in different contexts, to make effective choices for meaning or style, and to comprehend more fully when reading or listening.</t>
  </si>
  <si>
    <t>http://corestandards.org/ELA-Literacy/CCRA/L/3/</t>
  </si>
  <si>
    <t>CCRA.L.4</t>
  </si>
  <si>
    <t>Determine or clarify the meaning of unknown and multiple-meaning words and phrases by using context clues, analyzing meaningful word parts, and consulting general and specialized reference materials, as appropriate.</t>
  </si>
  <si>
    <t>http://corestandards.org/ELA-Literacy/CCRA/L/4/</t>
  </si>
  <si>
    <t>CCRA.L.5</t>
  </si>
  <si>
    <t>Demonstrate understanding of figurative language, word relationships, and nuances in word meanings.</t>
  </si>
  <si>
    <t>http://corestandards.org/ELA-Literacy/CCRA/L/5/</t>
  </si>
  <si>
    <t>CCRA.L.6</t>
  </si>
  <si>
    <t>Acquire and use accurately a range of general academic and domain-specific words and phrases sufficient for reading, writing, speaking, and listening at the college and career readiness level; demonstrate independence in gathering vocabulary knowledge when encountering an unknown term important to comprehension or expression.</t>
  </si>
  <si>
    <t>http://corestandards.org/ELA-Literacy/CCRA/L/6/</t>
  </si>
  <si>
    <t>CCRA.R.1</t>
  </si>
  <si>
    <t>Read closely to determine what the text says explicitly and to make logical inferences from it; cite specific textual evidence when writing or speaking to support conclusions drawn from the text.</t>
  </si>
  <si>
    <t>R</t>
  </si>
  <si>
    <t>Reading</t>
  </si>
  <si>
    <t>http://corestandards.org/ELA-Literacy/CCRA/R/1/</t>
  </si>
  <si>
    <t>CCRA.R.2</t>
  </si>
  <si>
    <t>Determine central ideas or themes of a text and analyze their development; summarize the key supporting details and ideas.</t>
  </si>
  <si>
    <t>http://corestandards.org/ELA-Literacy/CCRA/R/2/</t>
  </si>
  <si>
    <t>CCRA.R.3</t>
  </si>
  <si>
    <t>Analyze how and why individuals, events, or ideas develop and interact over the course of a text.</t>
  </si>
  <si>
    <t>http://corestandards.org/ELA-Literacy/CCRA/R/3/</t>
  </si>
  <si>
    <t>CCRA.R.4</t>
  </si>
  <si>
    <t>Interpret words and phrases as they are used in a text, including determining technical, connotative, and figurative meanings, and analyze how specific word choices shape meaning or tone.</t>
  </si>
  <si>
    <t>http://corestandards.org/ELA-Literacy/CCRA/R/4/</t>
  </si>
  <si>
    <t>CCRA.R.5</t>
  </si>
  <si>
    <t>Analyze the structure of texts, including how specific sentences, paragraphs, and larger portions of the text (e.g., a section, chapter, scene, or stanza) relate to each other and the whole.</t>
  </si>
  <si>
    <t>http://corestandards.org/ELA-Literacy/CCRA/R/5/</t>
  </si>
  <si>
    <t>CCRA.R.6</t>
  </si>
  <si>
    <t>Assess how point of view or purpose shapes the content and style of a text.</t>
  </si>
  <si>
    <t>http://corestandards.org/ELA-Literacy/CCRA/R/6/</t>
  </si>
  <si>
    <t>CCRA.R.7</t>
  </si>
  <si>
    <t>Integrate and evaluate content presented in diverse media and formats, including visually and quantitatively, as well as in words.</t>
  </si>
  <si>
    <t>http://corestandards.org/ELA-Literacy/CCRA/R/7/</t>
  </si>
  <si>
    <t>CCRA.R.8</t>
  </si>
  <si>
    <t>Delineate and evaluate the argument and specific claims in a text, including the validity of the reasoning as well as the relevance and sufficiency of the evidence.</t>
  </si>
  <si>
    <t>http://corestandards.org/ELA-Literacy/CCRA/R/8/</t>
  </si>
  <si>
    <t>CCRA.R.9</t>
  </si>
  <si>
    <t>Analyze how two or more texts address similar themes or topics in order to build knowledge or to compare the approaches the authors take.</t>
  </si>
  <si>
    <t>http://corestandards.org/ELA-Literacy/CCRA/R/9/</t>
  </si>
  <si>
    <t>CCRA.R.10</t>
  </si>
  <si>
    <t>Read and comprehend complex literary and informational texts independently and proficiently.</t>
  </si>
  <si>
    <t>http://corestandards.org/ELA-Literacy/CCRA/R/10/</t>
  </si>
  <si>
    <t>CCRA.SL.1</t>
  </si>
  <si>
    <t>Prepare for and participate effectively in a range of conversations and collaborations with diverse partners, building on others' ideas and expressing their own clearly and persuasively.</t>
  </si>
  <si>
    <t>Speaking &amp; Listening</t>
  </si>
  <si>
    <t>SL</t>
  </si>
  <si>
    <t>http://corestandards.org/ELA-Literacy/CCRA/SL/1/</t>
  </si>
  <si>
    <t>CCRA.SL.2</t>
  </si>
  <si>
    <t>Integrate and evaluate information presented in diverse media and formats, including visually, quantitatively, and orally.</t>
  </si>
  <si>
    <t>http://corestandards.org/ELA-Literacy/CCRA/SL/2/</t>
  </si>
  <si>
    <t>CCRA.SL.3</t>
  </si>
  <si>
    <t>Evaluate a speaker's point of view, reasoning, and use of evidence and rhetoric.</t>
  </si>
  <si>
    <t>http://corestandards.org/ELA-Literacy/CCRA/SL/3/</t>
  </si>
  <si>
    <t>CCRA.SL.4</t>
  </si>
  <si>
    <t>Present information, findings, and supporting evidence such that listeners can follow the line of reasoning and the organization, development, and style are appropriate to task, purpose, and audience.</t>
  </si>
  <si>
    <t>http://corestandards.org/ELA-Literacy/CCRA/SL/4/</t>
  </si>
  <si>
    <t>CCRA.SL.5</t>
  </si>
  <si>
    <t>Make strategic use of digital media and visual displays of data to express information and enhance understanding of presentations.</t>
  </si>
  <si>
    <t>http://corestandards.org/ELA-Literacy/CCRA/SL/5/</t>
  </si>
  <si>
    <t>CCRA.SL.6</t>
  </si>
  <si>
    <t>Adapt speech to a variety of contexts and communicative tasks, demonstrating command of formal English when indicated or appropriate.</t>
  </si>
  <si>
    <t>http://corestandards.org/ELA-Literacy/CCRA/SL/6/</t>
  </si>
  <si>
    <t>CCRA.W.1</t>
  </si>
  <si>
    <t>Write arguments to support claims in an analysis of substantive topics or texts using valid reasoning and relevant and sufficient evidence.</t>
  </si>
  <si>
    <t>W</t>
  </si>
  <si>
    <t>Writing</t>
  </si>
  <si>
    <t>http://corestandards.org/ELA-Literacy/CCRA/W/1/</t>
  </si>
  <si>
    <t>CCRA.W.2</t>
  </si>
  <si>
    <t>Write informative/explanatory texts to examine and convey complex ideas and information clearly and accurately through the effective selection, organization, and analysis of content.</t>
  </si>
  <si>
    <t>http://corestandards.org/ELA-Literacy/CCRA/W/2/</t>
  </si>
  <si>
    <t>CCRA.W.3</t>
  </si>
  <si>
    <t>Write narratives to develop real or imagined experiences or events using effective technique, well-chosen details and well-structured event sequences.</t>
  </si>
  <si>
    <t>http://corestandards.org/ELA-Literacy/CCRA/W/3/</t>
  </si>
  <si>
    <t>CCRA.W.4</t>
  </si>
  <si>
    <t>Produce clear and coherent writing in which the development, organization, and style are appropriate to task, purpose, and audience.</t>
  </si>
  <si>
    <t>http://corestandards.org/ELA-Literacy/CCRA/W/4/</t>
  </si>
  <si>
    <t>CCRA.W.5</t>
  </si>
  <si>
    <t>Develop and strengthen writing as needed by planning, revising, editing, rewriting, or trying a new approach.</t>
  </si>
  <si>
    <t>http://corestandards.org/ELA-Literacy/CCRA/W/5/</t>
  </si>
  <si>
    <t>CCRA.W.6</t>
  </si>
  <si>
    <t>Use technology, including the Internet, to produce and publish writing and to interact and collaborate with others.</t>
  </si>
  <si>
    <t>http://corestandards.org/ELA-Literacy/CCRA/W/6/</t>
  </si>
  <si>
    <t>CCRA.W.7</t>
  </si>
  <si>
    <t>Conduct short as well as more sustained research projects based on focused questions, demonstrating understanding of the subject under investigation.</t>
  </si>
  <si>
    <t>http://corestandards.org/ELA-Literacy/CCRA/W/7/</t>
  </si>
  <si>
    <t>CCRA.W.8</t>
  </si>
  <si>
    <t>Gather relevant information from multiple print and digital sources, assess the credibility and accuracy of each source, and integrate the information while avoiding plagiarism.</t>
  </si>
  <si>
    <t>http://corestandards.org/ELA-Literacy/CCRA/W/8/</t>
  </si>
  <si>
    <t>CCRA.W.9</t>
  </si>
  <si>
    <t>Draw evidence from literary or informational texts to support analysis, reflection, and research.</t>
  </si>
  <si>
    <t>http://corestandards.org/ELA-Literacy/CCRA/W/9/</t>
  </si>
  <si>
    <t>CCRA.W.10</t>
  </si>
  <si>
    <t>Write routinely over extended time frames (time for research, reflection, and revision) and shorter time frames (a single sitting or a day or two) for a range of tasks, purposes, and audiences.</t>
  </si>
  <si>
    <t>http://corestandards.org/ELA-Literacy/CCRA/W/10/</t>
  </si>
  <si>
    <t>L.K.1</t>
  </si>
  <si>
    <t>K</t>
  </si>
  <si>
    <t>http://corestandards.org/ELA-Literacy/L/K/1/</t>
  </si>
  <si>
    <t>L.K.1a</t>
  </si>
  <si>
    <t>Print many upper- and lowercase letters.</t>
  </si>
  <si>
    <t>http://corestandards.org/ELA-Literacy/L/K/1/a/</t>
  </si>
  <si>
    <t>L.K.1b</t>
  </si>
  <si>
    <t>Use frequently occurring nouns and verbs.</t>
  </si>
  <si>
    <t>http://corestandards.org/ELA-Literacy/L/K/1/b/</t>
  </si>
  <si>
    <t>L.K.1c</t>
  </si>
  <si>
    <t>Form regular plural nouns orally by adding /s/ or /es/ (e.g., *dog, dogs; wish, wishes*).</t>
  </si>
  <si>
    <t>http://corestandards.org/ELA-Literacy/L/K/1/c/</t>
  </si>
  <si>
    <t>L.K.1d</t>
  </si>
  <si>
    <t>Understand and use question words (interrogatives) (e.g., *who, what, where, when, why, how*).</t>
  </si>
  <si>
    <t>http://corestandards.org/ELA-Literacy/L/K/1/d/</t>
  </si>
  <si>
    <t>L.K.1e</t>
  </si>
  <si>
    <t>Use the most frequently occurring prepositions (e.g., *to, from, in, out, on, off, for, of, by, with*).</t>
  </si>
  <si>
    <t>http://corestandards.org/ELA-Literacy/L/K/1/e/</t>
  </si>
  <si>
    <t>L.K.1f</t>
  </si>
  <si>
    <t>Produce and expand complete sentences in shared language activities.</t>
  </si>
  <si>
    <t>http://corestandards.org/ELA-Literacy/L/K/1/f/</t>
  </si>
  <si>
    <t>L.K.2</t>
  </si>
  <si>
    <t>http://corestandards.org/ELA-Literacy/L/K/2/</t>
  </si>
  <si>
    <t>L.K.2a</t>
  </si>
  <si>
    <t>Capitalize the first word in a sentence and the pronoun *I*</t>
  </si>
  <si>
    <t>http://corestandards.org/ELA-Literacy/L/K/2/a/</t>
  </si>
  <si>
    <t>L.K.2b</t>
  </si>
  <si>
    <t>Recognize and name end punctuation.</t>
  </si>
  <si>
    <t>http://corestandards.org/ELA-Literacy/L/K/2/b/</t>
  </si>
  <si>
    <t>L.K.2c</t>
  </si>
  <si>
    <t>Write a letter or letters for most consonant and short-vowel sounds (phonemes).</t>
  </si>
  <si>
    <t>http://corestandards.org/ELA-Literacy/L/K/2/c/</t>
  </si>
  <si>
    <t>L.K.2d</t>
  </si>
  <si>
    <t>Spell simple words phonetically, drawing on knowledge of sound-letter relationships.</t>
  </si>
  <si>
    <t>http://corestandards.org/ELA-Literacy/L/K/2/d/</t>
  </si>
  <si>
    <t>L.K.4</t>
  </si>
  <si>
    <t>Determine or clarify the meaning of unknown and multiple-meaning words and phrases based on kindergarten reading and content.</t>
  </si>
  <si>
    <t>http://corestandards.org/ELA-Literacy/L/K/4/</t>
  </si>
  <si>
    <t>L.K.4a</t>
  </si>
  <si>
    <t>Identify new meanings for familiar words and apply them accurately (e.g., knowing *duck* is a bird and learning the verb to *duck*).</t>
  </si>
  <si>
    <t>http://corestandards.org/ELA-Literacy/L/K/4/a/</t>
  </si>
  <si>
    <t>L.K.4b</t>
  </si>
  <si>
    <t>Use the most frequently occurring inflections and affixes (e.g., *-ed, -s, re-, un-, pre-, -ful, -less*) as a clue to the meaning of an unknown word.</t>
  </si>
  <si>
    <t>http://corestandards.org/ELA-Literacy/L/K/4/b/</t>
  </si>
  <si>
    <t>L.K.5</t>
  </si>
  <si>
    <t>With guidance and support from adults, explore word relationships and nuances in word meanings.</t>
  </si>
  <si>
    <t>http://corestandards.org/ELA-Literacy/L/K/5/</t>
  </si>
  <si>
    <t>L.K.5a</t>
  </si>
  <si>
    <t>Sort common objects into categories (e.g., shapes, foods) to gain a sense of the concepts the categories represent.</t>
  </si>
  <si>
    <t>http://corestandards.org/ELA-Literacy/L/K/5/a/</t>
  </si>
  <si>
    <t>L.K.5b</t>
  </si>
  <si>
    <t>Demonstrate understanding of frequently occurring verbs and adjectives by relating them to their opposites (antonyms).</t>
  </si>
  <si>
    <t>http://corestandards.org/ELA-Literacy/L/K/5/b/</t>
  </si>
  <si>
    <t>L.K.5c</t>
  </si>
  <si>
    <t>Identify real-life connections between words and their use (e.g., note places at school that are colorful).</t>
  </si>
  <si>
    <t>http://corestandards.org/ELA-Literacy/L/K/5/c/</t>
  </si>
  <si>
    <t>L.K.5d</t>
  </si>
  <si>
    <t>Distinguish shades of meaning among verbs describing the same general action (e.g., *walk, march, strut, prance*) by acting out the meanings.</t>
  </si>
  <si>
    <t>http://corestandards.org/ELA-Literacy/L/K/5/d/</t>
  </si>
  <si>
    <t>L.K.6</t>
  </si>
  <si>
    <t>Use words and phrases acquired through conversations, reading and being read to, and responding to texts.</t>
  </si>
  <si>
    <t>http://corestandards.org/ELA-Literacy/L/K/6/</t>
  </si>
  <si>
    <t>L.1.1</t>
  </si>
  <si>
    <t>http://corestandards.org/ELA-Literacy/L/1/1/</t>
  </si>
  <si>
    <t>L.1.1a</t>
  </si>
  <si>
    <t>Print all upper- and lowercase letters.</t>
  </si>
  <si>
    <t>http://corestandards.org/ELA-Literacy/L/1/1/a/</t>
  </si>
  <si>
    <t>L.1.1b</t>
  </si>
  <si>
    <t>Use common, proper, and possessive nouns.</t>
  </si>
  <si>
    <t>http://corestandards.org/ELA-Literacy/L/1/1/b/</t>
  </si>
  <si>
    <t>L.1.1c</t>
  </si>
  <si>
    <t>Use singular and plural nouns with matching verbs in basic sentences (e.g., He hops; We hop).</t>
  </si>
  <si>
    <t>http://corestandards.org/ELA-Literacy/L/1/1/c/</t>
  </si>
  <si>
    <t>L.1.1d</t>
  </si>
  <si>
    <t>Use personal, possessive, and indefinite pronouns (e.g., I, me, my; they, them, their, anyone, everything).</t>
  </si>
  <si>
    <t>http://corestandards.org/ELA-Literacy/L/1/1/d/</t>
  </si>
  <si>
    <t>L.1.1e</t>
  </si>
  <si>
    <t>Use verbs to convey a sense of past, present, and future (e.g., Yesterday I walked home; Today I walk home; Tomorrow I will walk home).</t>
  </si>
  <si>
    <t>http://corestandards.org/ELA-Literacy/L/1/1/e/</t>
  </si>
  <si>
    <t>L.1.1f</t>
  </si>
  <si>
    <t>Use frequently occurring adjectives.</t>
  </si>
  <si>
    <t>http://corestandards.org/ELA-Literacy/L/1/1/f/</t>
  </si>
  <si>
    <t>L.1.1g</t>
  </si>
  <si>
    <t>Use frequently occurring conjunctions (e.g., *and, but, or, so, because*).</t>
  </si>
  <si>
    <t>http://corestandards.org/ELA-Literacy/L/1/1/g/</t>
  </si>
  <si>
    <t>L.1.1h</t>
  </si>
  <si>
    <t>Use determiners (e.g., articles, demonstratives).</t>
  </si>
  <si>
    <t>http://corestandards.org/ELA-Literacy/L/1/1/h/</t>
  </si>
  <si>
    <t>L.1.1i</t>
  </si>
  <si>
    <t>Use frequently occurring prepositions (e.g., *during, beyond, toward*).</t>
  </si>
  <si>
    <t>http://corestandards.org/ELA-Literacy/L/1/1/i/</t>
  </si>
  <si>
    <t>L.1.1j</t>
  </si>
  <si>
    <t>Produce and expand complete simple and compound declarative, interrogative, imperative, and exclamatory sentences in response to prompts.</t>
  </si>
  <si>
    <t>http://corestandards.org/ELA-Literacy/L/1/1/j/</t>
  </si>
  <si>
    <t>L.1.2</t>
  </si>
  <si>
    <t>http://corestandards.org/ELA-Literacy/L/1/2/</t>
  </si>
  <si>
    <t>L.1.2a</t>
  </si>
  <si>
    <t>Capitalize dates and names of people.</t>
  </si>
  <si>
    <t>http://corestandards.org/ELA-Literacy/L/1/2/a/</t>
  </si>
  <si>
    <t>L.1.2b</t>
  </si>
  <si>
    <t>Use end punctuation for sentences.</t>
  </si>
  <si>
    <t>http://corestandards.org/ELA-Literacy/L/1/2/b/</t>
  </si>
  <si>
    <t>L.1.2c</t>
  </si>
  <si>
    <t>Use commas in dates and to separate single words in a series.</t>
  </si>
  <si>
    <t>http://corestandards.org/ELA-Literacy/L/1/2/c/</t>
  </si>
  <si>
    <t>L.1.2d</t>
  </si>
  <si>
    <t>Use conventional spelling for words with common spelling patterns and for frequently occurring irregular words.</t>
  </si>
  <si>
    <t>http://corestandards.org/ELA-Literacy/L/1/2/d/</t>
  </si>
  <si>
    <t>L.1.2e</t>
  </si>
  <si>
    <t>Spell untaught words phonetically, drawing on phonemic awareness and spelling conventions.</t>
  </si>
  <si>
    <t>http://corestandards.org/ELA-Literacy/L/1/2/e/</t>
  </si>
  <si>
    <t>L.1.4</t>
  </si>
  <si>
    <t>Determine or clarify the meaning of unknown and multiple-meaning words and phrases based on *grade 1 reading and content*, choosing flexibly from an array of strategies.</t>
  </si>
  <si>
    <t>http://corestandards.org/ELA-Literacy/L/1/4/</t>
  </si>
  <si>
    <t>L.1.4a</t>
  </si>
  <si>
    <t>Use sentence-level context as a clue to the meaning of a word or phrase.</t>
  </si>
  <si>
    <t>http://corestandards.org/ELA-Literacy/L/1/4/a/</t>
  </si>
  <si>
    <t>L.1.4b</t>
  </si>
  <si>
    <t>Use frequently occurring affixes as a clue to the meaning of a word.</t>
  </si>
  <si>
    <t>http://corestandards.org/ELA-Literacy/L/1/4/b/</t>
  </si>
  <si>
    <t>L.1.4c</t>
  </si>
  <si>
    <t>Identify frequently occurring root words (e.g., *look*) and their inflectional forms (e.g., *looks, looked, looking*).</t>
  </si>
  <si>
    <t>http://corestandards.org/ELA-Literacy/L/1/4/c/</t>
  </si>
  <si>
    <t>L.1.5</t>
  </si>
  <si>
    <t>With guidance and support from adults, demonstrate understanding of word relationships and nuances in word meanings.</t>
  </si>
  <si>
    <t>http://corestandards.org/ELA-Literacy/L/1/5/</t>
  </si>
  <si>
    <t>L.1.5a</t>
  </si>
  <si>
    <t>Sort words into categories (e.g., colors, clothing) to gain a sense of the concepts the categories represent.</t>
  </si>
  <si>
    <t>http://corestandards.org/ELA-Literacy/L/1/5/a/</t>
  </si>
  <si>
    <t>L.1.5b</t>
  </si>
  <si>
    <t>Define words by category and by one or more key attributes (e.g., a *duck* is a bird that swims; a *tiger* is a large cat with stripes).</t>
  </si>
  <si>
    <t>http://corestandards.org/ELA-Literacy/L/1/5/b/</t>
  </si>
  <si>
    <t>L.1.5c</t>
  </si>
  <si>
    <t>Identify real-life connections between words and their use (e.g., note places at home that are *cozy*).</t>
  </si>
  <si>
    <t>http://corestandards.org/ELA-Literacy/L/1/5/c/</t>
  </si>
  <si>
    <t>L.1.5d</t>
  </si>
  <si>
    <t>Distinguish shades of meaning among verbs differing in manner (e.g., *look, peek, glance, stare, glare, scowl*) and adjectives differing in intensity (e.g., large, gigantic) by defining or choosing them or by acting out the meanings.</t>
  </si>
  <si>
    <t>http://corestandards.org/ELA-Literacy/L/1/5/d/</t>
  </si>
  <si>
    <t>L.1.6</t>
  </si>
  <si>
    <t>Use words and phrases acquired through conversations, reading and being read to, and responding to texts, including using frequently occurring conjunctions to signal simple relationships (e.g., *because*).</t>
  </si>
  <si>
    <t>http://corestandards.org/ELA-Literacy/L/1/6/</t>
  </si>
  <si>
    <t>L.2.1</t>
  </si>
  <si>
    <t>http://corestandards.org/ELA-Literacy/L/2/1/</t>
  </si>
  <si>
    <t>L.2.1a</t>
  </si>
  <si>
    <t>Use collective nouns (e.g., *group*).</t>
  </si>
  <si>
    <t>http://corestandards.org/ELA-Literacy/L/2/1/a/</t>
  </si>
  <si>
    <t>L.2.1b</t>
  </si>
  <si>
    <t>Form and use frequently occurring irregular plural nouns (e.g., *feet, children, teeth, mice, fish*).</t>
  </si>
  <si>
    <t>http://corestandards.org/ELA-Literacy/L/2/1/b/</t>
  </si>
  <si>
    <t>L.2.1c</t>
  </si>
  <si>
    <t>Use reflexive pronouns (e.g., *myself, ourselves*).</t>
  </si>
  <si>
    <t>http://corestandards.org/ELA-Literacy/L/2/1/c/</t>
  </si>
  <si>
    <t>L.2.1d</t>
  </si>
  <si>
    <t>Form and use the past tense of frequently occurring irregular verbs (e.g., *sat, hid, told*).</t>
  </si>
  <si>
    <t>http://corestandards.org/ELA-Literacy/L/2/1/d/</t>
  </si>
  <si>
    <t>L.2.1e</t>
  </si>
  <si>
    <t>Use adjectives and adverbs, and choose between them depending on what is to be modified.</t>
  </si>
  <si>
    <t>http://corestandards.org/ELA-Literacy/L/2/1/e/</t>
  </si>
  <si>
    <t>L.2.1f</t>
  </si>
  <si>
    <t>Produce, expand, and rearrange complete simple and compound sentences (e.g., *The boy watched the movie; The little boy watched the movie; The action movie was watched by the little boy*).</t>
  </si>
  <si>
    <t>http://corestandards.org/ELA-Literacy/L/2/1/f/</t>
  </si>
  <si>
    <t>L.2.2</t>
  </si>
  <si>
    <t>http://corestandards.org/ELA-Literacy/L/2/2/</t>
  </si>
  <si>
    <t>L.2.2a</t>
  </si>
  <si>
    <t>Capitalize holidays, product names, and geographic names.</t>
  </si>
  <si>
    <t>http://corestandards.org/ELA-Literacy/L/2/2/a/</t>
  </si>
  <si>
    <t>L.2.2b</t>
  </si>
  <si>
    <t>Use commas in greetings and closings of letters.</t>
  </si>
  <si>
    <t>http://corestandards.org/ELA-Literacy/L/2/2/b/</t>
  </si>
  <si>
    <t>L.2.2c</t>
  </si>
  <si>
    <t>Use an apostrophe to form contractions and frequently occurring possessives.</t>
  </si>
  <si>
    <t>http://corestandards.org/ELA-Literacy/L/2/2/c/</t>
  </si>
  <si>
    <t>L.2.2d</t>
  </si>
  <si>
    <t>Generalize learned spelling patterns when writing words (e.g., *cage → badge; boy → boil*).</t>
  </si>
  <si>
    <t>http://corestandards.org/ELA-Literacy/L/2/2/d/</t>
  </si>
  <si>
    <t>L.2.2e</t>
  </si>
  <si>
    <t>Consult reference materials, including beginning dictionaries, as needed to check and correct spellings.</t>
  </si>
  <si>
    <t>http://corestandards.org/ELA-Literacy/L/2/2/e/</t>
  </si>
  <si>
    <t>L.2.3</t>
  </si>
  <si>
    <t>Use knowledge of language and its conventions when writing, speaking, reading, or listening.</t>
  </si>
  <si>
    <t>http://corestandards.org/ELA-Literacy/L/2/3/</t>
  </si>
  <si>
    <t>L.2.3a</t>
  </si>
  <si>
    <t>Compare formal and informal uses of English</t>
  </si>
  <si>
    <t>http://corestandards.org/ELA-Literacy/L/2/3/a/</t>
  </si>
  <si>
    <t>L.2.4</t>
  </si>
  <si>
    <t>Determine or clarify the meaning of unknown and multiple-meaning words and phrases based on grade 2 reading and content, choosing flexibly from an array of strategies.</t>
  </si>
  <si>
    <t>http://corestandards.org/ELA-Literacy/L/2/4/</t>
  </si>
  <si>
    <t>L.2.4a</t>
  </si>
  <si>
    <t>http://corestandards.org/ELA-Literacy/L/2/4/a/</t>
  </si>
  <si>
    <t>L.2.4b</t>
  </si>
  <si>
    <t>Determine the meaning of the new word formed when a known prefix is added to a known word (e.g., *happy/unhappy, tell/retell*).</t>
  </si>
  <si>
    <t>http://corestandards.org/ELA-Literacy/L/2/4/b/</t>
  </si>
  <si>
    <t>L.2.4c</t>
  </si>
  <si>
    <t>Use a known root word as a clue to the meaning of an unknown word with the same root (e.g., *addition, additional*).</t>
  </si>
  <si>
    <t>http://corestandards.org/ELA-Literacy/L/2/4/c/</t>
  </si>
  <si>
    <t>L.2.4d</t>
  </si>
  <si>
    <t>Use knowledge of the meaning of individual words to predict the meaning of compound words (e.g., *birdhouse, lighthouse, housefly; bookshelf, notebook, bookmark*).</t>
  </si>
  <si>
    <t>http://corestandards.org/ELA-Literacy/L/2/4/d/</t>
  </si>
  <si>
    <t>L.2.4e</t>
  </si>
  <si>
    <t>Use glossaries and beginning dictionaries, both print and digital, to determine or clarify the meaning of words and phrases.</t>
  </si>
  <si>
    <t>http://corestandards.org/ELA-Literacy/L/2/4/e/</t>
  </si>
  <si>
    <t>L.2.5</t>
  </si>
  <si>
    <t>Demonstrate understanding of word relationships and nuances in word meanings.</t>
  </si>
  <si>
    <t>http://corestandards.org/ELA-Literacy/L/2/5/</t>
  </si>
  <si>
    <t>L.2.5a</t>
  </si>
  <si>
    <t>Identify real-life connections between words and their use (e.g., *describe foods that are spicy or juicy*).</t>
  </si>
  <si>
    <t>http://corestandards.org/ELA-Literacy/L/2/5/a/</t>
  </si>
  <si>
    <t>L.2.5b</t>
  </si>
  <si>
    <t>Distinguish shades of meaning among closely related verbs (e.g., *toss, throw, hurl*) and closely related adjectives (e.g., *thin, slender, skinny, scrawny*).</t>
  </si>
  <si>
    <t>http://corestandards.org/ELA-Literacy/L/2/5/b/</t>
  </si>
  <si>
    <t>L.2.6</t>
  </si>
  <si>
    <t>Use words and phrases acquired through conversations, reading and being read to, and responding to texts, including using adjectives and adverbs to describe (e.g., *When other kids are happy that makes me happy*).</t>
  </si>
  <si>
    <t>http://corestandards.org/ELA-Literacy/L/2/6/</t>
  </si>
  <si>
    <t>L.3.1</t>
  </si>
  <si>
    <t>http://corestandards.org/ELA-Literacy/L/3/1/</t>
  </si>
  <si>
    <t>L.3.1a</t>
  </si>
  <si>
    <t>Explain the function of nouns, pronouns, verbs, adjectives, and adverbs in general and their functions in particular sentences.</t>
  </si>
  <si>
    <t>http://corestandards.org/ELA-Literacy/L/3/1/a/</t>
  </si>
  <si>
    <t>L.3.1b</t>
  </si>
  <si>
    <t>Form and use regular and irregular plural nouns.</t>
  </si>
  <si>
    <t>http://corestandards.org/ELA-Literacy/L/3/1/b/</t>
  </si>
  <si>
    <t>L.3.1c</t>
  </si>
  <si>
    <t>Use abstract nouns (e.g., *childhood*).</t>
  </si>
  <si>
    <t>http://corestandards.org/ELA-Literacy/L/3/1/c/</t>
  </si>
  <si>
    <t>L.3.1d</t>
  </si>
  <si>
    <t>Form and use regular and irregular verbs.</t>
  </si>
  <si>
    <t>http://corestandards.org/ELA-Literacy/L/3/1/d/</t>
  </si>
  <si>
    <t>L.3.1e</t>
  </si>
  <si>
    <t>Form and use the simple (e.g., *I walked; I walk; I will walk*) verb tenses.</t>
  </si>
  <si>
    <t>http://corestandards.org/ELA-Literacy/L/3/1/e/</t>
  </si>
  <si>
    <t>L.3.1f</t>
  </si>
  <si>
    <t>Ensure subject-verb and pronoun-antecedent agreement.*</t>
  </si>
  <si>
    <t>http://corestandards.org/ELA-Literacy/L/3/1/f/</t>
  </si>
  <si>
    <t>L.3.1g</t>
  </si>
  <si>
    <t>Form and use comparative and superlative adjectives and adverbs, and choose between them depending on what is to be modified.</t>
  </si>
  <si>
    <t>http://corestandards.org/ELA-Literacy/L/3/1/g/</t>
  </si>
  <si>
    <t>L.3.1h</t>
  </si>
  <si>
    <t>Use coordinating and subordinating conjunctions.</t>
  </si>
  <si>
    <t>http://corestandards.org/ELA-Literacy/L/3/1/h/</t>
  </si>
  <si>
    <t>L.3.1i</t>
  </si>
  <si>
    <t>Produce simple, compound, and complex sentences.</t>
  </si>
  <si>
    <t>http://corestandards.org/ELA-Literacy/L/3/1/i/</t>
  </si>
  <si>
    <t>L.3.2</t>
  </si>
  <si>
    <t>http://corestandards.org/ELA-Literacy/L/3/2/</t>
  </si>
  <si>
    <t>L.3.2a</t>
  </si>
  <si>
    <t>Capitalize appropriate words in titles.</t>
  </si>
  <si>
    <t>http://corestandards.org/ELA-Literacy/L/3/2/a/</t>
  </si>
  <si>
    <t>L.3.2b</t>
  </si>
  <si>
    <t>Use commas in addresses.</t>
  </si>
  <si>
    <t>http://corestandards.org/ELA-Literacy/L/3/2/b/</t>
  </si>
  <si>
    <t>L.3.2c</t>
  </si>
  <si>
    <t>Use commas and quotation marks in dialogue.</t>
  </si>
  <si>
    <t>http://corestandards.org/ELA-Literacy/L/3/2/c/</t>
  </si>
  <si>
    <t>L.3.2d</t>
  </si>
  <si>
    <t>Form and use possessives.</t>
  </si>
  <si>
    <t>http://corestandards.org/ELA-Literacy/L/3/2/d/</t>
  </si>
  <si>
    <t>L.3.2e</t>
  </si>
  <si>
    <t>Use conventional spelling for high-frequency and other studied words and for adding suffixes to base words (e.g., *sitting, smiled, cries, happiness*).</t>
  </si>
  <si>
    <t>http://corestandards.org/ELA-Literacy/L/3/2/e/</t>
  </si>
  <si>
    <t>L.3.2f</t>
  </si>
  <si>
    <t>Use spelling patterns and generalizations (e.g., *word families, position-based spellings, syllable patterns, ending rules, meaningful word parts*) in writing words.</t>
  </si>
  <si>
    <t>http://corestandards.org/ELA-Literacy/L/3/2/f/</t>
  </si>
  <si>
    <t>L.3.2g</t>
  </si>
  <si>
    <t>http://corestandards.org/ELA-Literacy/L/3/2/g/</t>
  </si>
  <si>
    <t>L.3.3</t>
  </si>
  <si>
    <t>http://corestandards.org/ELA-Literacy/L/3/3/</t>
  </si>
  <si>
    <t>L.3.3a</t>
  </si>
  <si>
    <t>Choose words and phrases for effect.*</t>
  </si>
  <si>
    <t>http://corestandards.org/ELA-Literacy/L/3/3/a/</t>
  </si>
  <si>
    <t>L.3.3b</t>
  </si>
  <si>
    <t>Recognize and observe differences between the conventions of spoken and written standard English.</t>
  </si>
  <si>
    <t>http://corestandards.org/ELA-Literacy/L/3/3/b/</t>
  </si>
  <si>
    <t>L.3.4</t>
  </si>
  <si>
    <t>Determine or clarify the meaning of unknown and multiple-meaning word and phrases based on grade 3 reading and content, choosing flexibly from a range of strategies.</t>
  </si>
  <si>
    <t>http://corestandards.org/ELA-Literacy/L/3/4/</t>
  </si>
  <si>
    <t>L.3.4a</t>
  </si>
  <si>
    <t>http://corestandards.org/ELA-Literacy/L/3/4/a/</t>
  </si>
  <si>
    <t>L.3.4b</t>
  </si>
  <si>
    <t>Determine the meaning of the new word formed when a known affix is added to a known word (e.g., *agreeable/disagreeable, comfortable/uncomfortable, care/careless, heat/preheat*).</t>
  </si>
  <si>
    <t>http://corestandards.org/ELA-Literacy/L/3/4/b/</t>
  </si>
  <si>
    <t>L.3.4c</t>
  </si>
  <si>
    <t>Use a known root word as a clue to the meaning of an unknown word with the same root (e.g., *company, companion*).</t>
  </si>
  <si>
    <t>http://corestandards.org/ELA-Literacy/L/3/4/c/</t>
  </si>
  <si>
    <t>L.3.4d</t>
  </si>
  <si>
    <t>Use glossaries or beginning dictionaries, both print and digital, to determine or clarify the precise meaning of key words and phrases.</t>
  </si>
  <si>
    <t>http://corestandards.org/ELA-Literacy/L/3/4/d/</t>
  </si>
  <si>
    <t>L.3.5</t>
  </si>
  <si>
    <t>Demonstrate understanding of figurative language, word relationships and nuances in word meanings.</t>
  </si>
  <si>
    <t>http://corestandards.org/ELA-Literacy/L/3/5/</t>
  </si>
  <si>
    <t>L.3.5a</t>
  </si>
  <si>
    <t>Distinguish the literal and nonliteral meanings of words and phrases in context (e.g., *take steps*).</t>
  </si>
  <si>
    <t>http://corestandards.org/ELA-Literacy/L/3/5/a/</t>
  </si>
  <si>
    <t>L.3.5b</t>
  </si>
  <si>
    <t>Identify real-life connections between words and their use (e.g., describe people who are *friendly* or *helpful*).</t>
  </si>
  <si>
    <t>http://corestandards.org/ELA-Literacy/L/3/5/b/</t>
  </si>
  <si>
    <t>L.3.5c</t>
  </si>
  <si>
    <t>Distinguish shades of meaning among related words that describe states of mind or degrees of certainty (e.g., *knew, believed, suspected, heard, wondered*).</t>
  </si>
  <si>
    <t>http://corestandards.org/ELA-Literacy/L/3/5/c/</t>
  </si>
  <si>
    <t>L.3.6</t>
  </si>
  <si>
    <t>Acquire and use accurately grade-appropriate conversational, general academic, and domain-specific words and phrases, including those that signal spatial and temporal relationships (e.g., *After dinner that night we went looking for them*).</t>
  </si>
  <si>
    <t>http://corestandards.org/ELA-Literacy/L/3/6/</t>
  </si>
  <si>
    <t>L.4.1</t>
  </si>
  <si>
    <t>http://corestandards.org/ELA-Literacy/L/4/1/</t>
  </si>
  <si>
    <t>L.4.1a</t>
  </si>
  <si>
    <t>Use relative pronouns (*who, whose, whom, which, that*) and relative adverbs (*where, when, why*).</t>
  </si>
  <si>
    <t>http://corestandards.org/ELA-Literacy/L/4/1/a/</t>
  </si>
  <si>
    <t>L.4.1b</t>
  </si>
  <si>
    <t>Form and use the progressive (e.g., *I was walking; I am walking; I will be walking*) verb tenses.</t>
  </si>
  <si>
    <t>http://corestandards.org/ELA-Literacy/L/4/1/b/</t>
  </si>
  <si>
    <t>L.4.1c</t>
  </si>
  <si>
    <t>Use modal auxiliaries (e.g., *can, may, must*) to convey various conditions.</t>
  </si>
  <si>
    <t>http://corestandards.org/ELA-Literacy/L/4/1/c/</t>
  </si>
  <si>
    <t>L.4.1d</t>
  </si>
  <si>
    <t>Order adjectives within sentences according to conventional patterns (e.g., *a small red bag* rather than *a red small bag*).</t>
  </si>
  <si>
    <t>http://corestandards.org/ELA-Literacy/L/4/1/d/</t>
  </si>
  <si>
    <t>L.4.1e</t>
  </si>
  <si>
    <t>Form and use prepositional phrases.</t>
  </si>
  <si>
    <t>http://corestandards.org/ELA-Literacy/L/4/1/e/</t>
  </si>
  <si>
    <t>L.4.1f</t>
  </si>
  <si>
    <t>Produce complete sentences, recognizing and correcting inappropriate fragments and run-ons.*</t>
  </si>
  <si>
    <t>http://corestandards.org/ELA-Literacy/L/4/1/f/</t>
  </si>
  <si>
    <t>L.4.1g</t>
  </si>
  <si>
    <t>Correctly use frequently confused words (e.g., *to, too, two; there, their*).*</t>
  </si>
  <si>
    <t>http://corestandards.org/ELA-Literacy/L/4/1/g/</t>
  </si>
  <si>
    <t>L.4.2</t>
  </si>
  <si>
    <t>http://corestandards.org/ELA-Literacy/L/4/2/</t>
  </si>
  <si>
    <t>L.4.2a</t>
  </si>
  <si>
    <t>Use correct capitalization.</t>
  </si>
  <si>
    <t>http://corestandards.org/ELA-Literacy/L/4/2/a/</t>
  </si>
  <si>
    <t>L.4.2b</t>
  </si>
  <si>
    <t>Use commas and quotation marks to mark direct speech and quotations from a text.</t>
  </si>
  <si>
    <t>http://corestandards.org/ELA-Literacy/L/4/2/b/</t>
  </si>
  <si>
    <t>L.4.2c</t>
  </si>
  <si>
    <t>Use a comma before a coordinating conjunction in a compound sentence.</t>
  </si>
  <si>
    <t>http://corestandards.org/ELA-Literacy/L/4/2/c/</t>
  </si>
  <si>
    <t>L.4.2d</t>
  </si>
  <si>
    <t>Spell grade-appropriate words correctly, consulting references as needed.</t>
  </si>
  <si>
    <t>http://corestandards.org/ELA-Literacy/L/4/2/d/</t>
  </si>
  <si>
    <t>L.4.3</t>
  </si>
  <si>
    <t>http://corestandards.org/ELA-Literacy/L/4/3/</t>
  </si>
  <si>
    <t>L.4.3a</t>
  </si>
  <si>
    <t>Choose words and phrases to convey ideas precisely.*</t>
  </si>
  <si>
    <t>http://corestandards.org/ELA-Literacy/L/4/3/a/</t>
  </si>
  <si>
    <t>L.4.3b</t>
  </si>
  <si>
    <t>Choose punctuation for effect.*</t>
  </si>
  <si>
    <t>http://corestandards.org/ELA-Literacy/L/4/3/b/</t>
  </si>
  <si>
    <t>L.4.3c</t>
  </si>
  <si>
    <t>Differentiate between contexts that call for formal English (e.g., presenting ideas) and situations where informal discourse is appropriate (e.g., small-group discussion).</t>
  </si>
  <si>
    <t>http://corestandards.org/ELA-Literacy/L/4/3/c/</t>
  </si>
  <si>
    <t>L.4.4</t>
  </si>
  <si>
    <t>Determine or clarify the meaning of unknown and multiple-meaning words and phrases based on grade 4 reading and content, choosing flexibly from a range of strategies.</t>
  </si>
  <si>
    <t>http://corestandards.org/ELA-Literacy/L/4/4/</t>
  </si>
  <si>
    <t>L.4.4a</t>
  </si>
  <si>
    <t>Use context (e.g., definitions, examples, or restatements in text) as a clue to the meaning of a word or phrase.</t>
  </si>
  <si>
    <t>http://corestandards.org/ELA-Literacy/L/4/4/a/</t>
  </si>
  <si>
    <t>L.4.4b</t>
  </si>
  <si>
    <t>Use common, grade-appropriate Greek and Latin affixes and roots as clues to the meaning of a word (e.g., *telegraph, photograph, autograph*).</t>
  </si>
  <si>
    <t>http://corestandards.org/ELA-Literacy/L/4/4/b/</t>
  </si>
  <si>
    <t>L.4.4c</t>
  </si>
  <si>
    <t>Consult reference materials (e.g., dictionaries, glossaries, thesauruses), both print and digital, to find the pronunciation and determine or clarify the precise meaning of key words and phrases.</t>
  </si>
  <si>
    <t>http://corestandards.org/ELA-Literacy/L/4/4/c/</t>
  </si>
  <si>
    <t>L.4.5</t>
  </si>
  <si>
    <t>http://corestandards.org/ELA-Literacy/L/4/5/</t>
  </si>
  <si>
    <t>L.4.5a</t>
  </si>
  <si>
    <t>Explain the meaning of simple similes and metaphors (e.g., *as pretty as a picture*) in context.</t>
  </si>
  <si>
    <t>http://corestandards.org/ELA-Literacy/L/4/5/a/</t>
  </si>
  <si>
    <t>L.4.5b</t>
  </si>
  <si>
    <t>Recognize and explain the meaning of common idioms, adages, and proverbs.</t>
  </si>
  <si>
    <t>http://corestandards.org/ELA-Literacy/L/4/5/b/</t>
  </si>
  <si>
    <t>L.4.5c</t>
  </si>
  <si>
    <t>Demonstrate understanding of words by relating them to their opposites (antonyms) and to words with similar but not identical meanings (synonyms).</t>
  </si>
  <si>
    <t>http://corestandards.org/ELA-Literacy/L/4/5/c/</t>
  </si>
  <si>
    <t>L.4.6</t>
  </si>
  <si>
    <t>Acquire and use accurately grade-appropriate general academic and domain-specific words and phrases, including those that signal precise actions, emotions, or states of being (e.g., quizzed, whined, stammered) and that are basic to a particular topic (e.g., *wildlife, conservation,* and *endangered* when discussing animal preservation).</t>
  </si>
  <si>
    <t>http://corestandards.org/ELA-Literacy/L/4/6/</t>
  </si>
  <si>
    <t>L.5.1</t>
  </si>
  <si>
    <t>http://corestandards.org/ELA-Literacy/L/5/1/</t>
  </si>
  <si>
    <t>L.5.1a</t>
  </si>
  <si>
    <t>Explain the function of conjunctions, prepositions, and interjections in general and their function in particular sentences.</t>
  </si>
  <si>
    <t>http://corestandards.org/ELA-Literacy/L/5/1/a/</t>
  </si>
  <si>
    <t>L.5.1b</t>
  </si>
  <si>
    <t>Form and use the perfect (e.g., *I had walked; I have walked; I will have walked*) verb tenses.</t>
  </si>
  <si>
    <t>http://corestandards.org/ELA-Literacy/L/5/1/b/</t>
  </si>
  <si>
    <t>L.5.1c</t>
  </si>
  <si>
    <t>Use verb tense to convey various times, sequences, states, and conditions.</t>
  </si>
  <si>
    <t>http://corestandards.org/ELA-Literacy/L/5/1/c/</t>
  </si>
  <si>
    <t>L.5.1d</t>
  </si>
  <si>
    <t>Recognize and correct inappropriate shifts in verb tense.*</t>
  </si>
  <si>
    <t>http://corestandards.org/ELA-Literacy/L/5/1/d/</t>
  </si>
  <si>
    <t>L.5.1e</t>
  </si>
  <si>
    <t>Use correlative conjunctions (e.g., *either/or, neither/nor*).</t>
  </si>
  <si>
    <t>http://corestandards.org/ELA-Literacy/L/5/1/e/</t>
  </si>
  <si>
    <t>L.5.2</t>
  </si>
  <si>
    <t>http://corestandards.org/ELA-Literacy/L/5/2/</t>
  </si>
  <si>
    <t>L.5.2a</t>
  </si>
  <si>
    <t>Use punctuation to separate items in a series.*</t>
  </si>
  <si>
    <t>http://corestandards.org/ELA-Literacy/L/5/2/a/</t>
  </si>
  <si>
    <t>L.5.2b</t>
  </si>
  <si>
    <t>Use a comma to separate an introductory element from the rest of the sentence.</t>
  </si>
  <si>
    <t>http://corestandards.org/ELA-Literacy/L/5/2/b/</t>
  </si>
  <si>
    <t>L.5.2c</t>
  </si>
  <si>
    <t>Use a comma to set off the words *yes* and *no* (e.g., *Yes, thank you*), to set off a tag question from the rest of the sentence (e.g., *It's true, isn't it?*), and to indicate direct address (e.g., *Is that you, Steve?*).</t>
  </si>
  <si>
    <t>http://corestandards.org/ELA-Literacy/L/5/2/c/</t>
  </si>
  <si>
    <t>L.5.2d</t>
  </si>
  <si>
    <t>Use underlining, quotation marks, or italics to indicate titles of works.</t>
  </si>
  <si>
    <t>http://corestandards.org/ELA-Literacy/L/5/2/d/</t>
  </si>
  <si>
    <t>L.5.2e</t>
  </si>
  <si>
    <t>http://corestandards.org/ELA-Literacy/L/5/2/e/</t>
  </si>
  <si>
    <t>L.5.3</t>
  </si>
  <si>
    <t>http://corestandards.org/ELA-Literacy/L/5/3/</t>
  </si>
  <si>
    <t>L.5.3a</t>
  </si>
  <si>
    <t>Expand, combine, and reduce sentences for meaning, reader/listener interest, and style.</t>
  </si>
  <si>
    <t>http://corestandards.org/ELA-Literacy/L/5/3/a/</t>
  </si>
  <si>
    <t>L.5.3b</t>
  </si>
  <si>
    <t>Compare and contrast the varieties of English (e.g., *dialects, registers*) used in stories, dramas, or poems.</t>
  </si>
  <si>
    <t>http://corestandards.org/ELA-Literacy/L/5/3/b/</t>
  </si>
  <si>
    <t>L.5.4</t>
  </si>
  <si>
    <t>Determine or clarify the meaning of unknown and multiple-meaning words and phrases based on grade 5 reading and content, choosing flexibly from a range of strategies.</t>
  </si>
  <si>
    <t>http://corestandards.org/ELA-Literacy/L/5/4/</t>
  </si>
  <si>
    <t>L.5.4a</t>
  </si>
  <si>
    <t>Use context (e.g., cause/effect relationships and comparisons in text) as a clue to the meaning of a word or phrase.</t>
  </si>
  <si>
    <t>http://corestandards.org/ELA-Literacy/L/5/4/a/</t>
  </si>
  <si>
    <t>L.5.4b</t>
  </si>
  <si>
    <t>Use common, grade-appropriate Greek and Latin affixes and roots as clues to the meaning of a word (e.g., *photograph, photosynthesis*).</t>
  </si>
  <si>
    <t>http://corestandards.org/ELA-Literacy/L/5/4/b/</t>
  </si>
  <si>
    <t>L.5.4c</t>
  </si>
  <si>
    <t>http://corestandards.org/ELA-Literacy/L/5/4/c/</t>
  </si>
  <si>
    <t>L.5.5</t>
  </si>
  <si>
    <t>http://corestandards.org/ELA-Literacy/L/5/5/</t>
  </si>
  <si>
    <t>L.5.5a</t>
  </si>
  <si>
    <t>Interpret figurative language, including similes and metaphors, in context.</t>
  </si>
  <si>
    <t>http://corestandards.org/ELA-Literacy/L/5/5/a/</t>
  </si>
  <si>
    <t>L.5.5b</t>
  </si>
  <si>
    <t>http://corestandards.org/ELA-Literacy/L/5/5/b/</t>
  </si>
  <si>
    <t>L.5.5c</t>
  </si>
  <si>
    <t>Use the relationship between particular words (e.g., synonyms, antonyms, homographs) to better understand each of the words.</t>
  </si>
  <si>
    <t>http://corestandards.org/ELA-Literacy/L/5/5/c/</t>
  </si>
  <si>
    <t>L.5.6</t>
  </si>
  <si>
    <t>Acquire and use accurately grade-appropriate general academic and domain-specific words and phrases, including those that signal contrast, addition, and other logical relationships (e.g., *however, although, nevertheless, similarly, moreover, in addition*).</t>
  </si>
  <si>
    <t>http://corestandards.org/ELA-Literacy/L/5/6/</t>
  </si>
  <si>
    <t>L.6.1</t>
  </si>
  <si>
    <t>http://corestandards.org/ELA-Literacy/L/6/1/</t>
  </si>
  <si>
    <t>L.6.1a</t>
  </si>
  <si>
    <t>Ensure that pronouns are in the proper case (subjective, objective, possessive).</t>
  </si>
  <si>
    <t>http://corestandards.org/ELA-Literacy/L/6/1/a/</t>
  </si>
  <si>
    <t>L.6.1b</t>
  </si>
  <si>
    <t>Use intensive pronouns (e.g., *myself, ourselves*).</t>
  </si>
  <si>
    <t>http://corestandards.org/ELA-Literacy/L/6/1/b/</t>
  </si>
  <si>
    <t>L.6.1c</t>
  </si>
  <si>
    <t>Recognize and correct inappropriate shifts in pronoun number and person.*</t>
  </si>
  <si>
    <t>http://corestandards.org/ELA-Literacy/L/6/1/c/</t>
  </si>
  <si>
    <t>L.6.1d</t>
  </si>
  <si>
    <t>Recognize and correct vague pronouns (i.e., ones with unclear or ambiguous antecedents).*</t>
  </si>
  <si>
    <t>http://corestandards.org/ELA-Literacy/L/6/1/d/</t>
  </si>
  <si>
    <t>L.6.1e</t>
  </si>
  <si>
    <t>Recognize variations from standard English in their own and others' writing and speaking, and identify and use strategies to improve expression in conventional language.*</t>
  </si>
  <si>
    <t>http://corestandards.org/ELA-Literacy/L/6/1/e/</t>
  </si>
  <si>
    <t>L.6.2</t>
  </si>
  <si>
    <t>http://corestandards.org/ELA-Literacy/L/6/2/</t>
  </si>
  <si>
    <t>L.6.2a</t>
  </si>
  <si>
    <t>Use punctuation (commas, parentheses, dashes) to set off nonrestrictive/parenthetical elements.*</t>
  </si>
  <si>
    <t>http://corestandards.org/ELA-Literacy/L/6/2/a/</t>
  </si>
  <si>
    <t>L.6.2b</t>
  </si>
  <si>
    <t>Spell correctly.</t>
  </si>
  <si>
    <t>http://corestandards.org/ELA-Literacy/L/6/2/b/</t>
  </si>
  <si>
    <t>L.6.3</t>
  </si>
  <si>
    <t>http://corestandards.org/ELA-Literacy/L/6/3/</t>
  </si>
  <si>
    <t>L.6.3a</t>
  </si>
  <si>
    <t>Vary sentence patterns for meaning, reader/listener interest, and style.*</t>
  </si>
  <si>
    <t>http://corestandards.org/ELA-Literacy/L/6/3/a/</t>
  </si>
  <si>
    <t>L.6.3b</t>
  </si>
  <si>
    <t>Maintain consistency in style and tone.*</t>
  </si>
  <si>
    <t>http://corestandards.org/ELA-Literacy/L/6/3/b/</t>
  </si>
  <si>
    <t>L.6.4</t>
  </si>
  <si>
    <t>Determine or clarify the meaning of unknown and multiple-meaning words and phrases based on grade 6 reading and content, choosing flexibly from a range of strategies.</t>
  </si>
  <si>
    <t>http://corestandards.org/ELA-Literacy/L/6/4/</t>
  </si>
  <si>
    <t>L.6.4a</t>
  </si>
  <si>
    <t>Use context (e.g., the overall meaning of a sentence or paragraph; a word's position or function in a sentence) as a clue to the meaning of a word or phrase.</t>
  </si>
  <si>
    <t>http://corestandards.org/ELA-Literacy/L/6/4/a/</t>
  </si>
  <si>
    <t>L.6.4b</t>
  </si>
  <si>
    <t>Use common, grade-appropriate Greek or Latin affixes and roots as clues to the meaning of a word (e.g., *audience, auditory, audible*).</t>
  </si>
  <si>
    <t>http://corestandards.org/ELA-Literacy/L/6/4/b/</t>
  </si>
  <si>
    <t>L.6.4c</t>
  </si>
  <si>
    <t>Consult reference materials (e.g., dictionaries, glossaries, thesauruses), both print and digital, to find the pronunciation of a word or determine or clarify its precise meaning or its part of speech.</t>
  </si>
  <si>
    <t>http://corestandards.org/ELA-Literacy/L/6/4/c/</t>
  </si>
  <si>
    <t>L.6.4d</t>
  </si>
  <si>
    <t>Verify the preliminary determination of the meaning of a word or phrase (e.g., by checking the inferred meaning in context or in a dictionary).</t>
  </si>
  <si>
    <t>http://corestandards.org/ELA-Literacy/L/6/4/d/</t>
  </si>
  <si>
    <t>L.6.5</t>
  </si>
  <si>
    <t>http://corestandards.org/ELA-Literacy/L/6/5/</t>
  </si>
  <si>
    <t>L.6.5a</t>
  </si>
  <si>
    <t>Interpret figures of speech (e.g., personification) in context.</t>
  </si>
  <si>
    <t>http://corestandards.org/ELA-Literacy/L/6/5/a/</t>
  </si>
  <si>
    <t>L.6.5b</t>
  </si>
  <si>
    <t>Use the relationship between particular words (e.g., cause/effect, part/whole, item/category) to better understand each of the words.</t>
  </si>
  <si>
    <t>http://corestandards.org/ELA-Literacy/L/6/5/b/</t>
  </si>
  <si>
    <t>L.6.5c</t>
  </si>
  <si>
    <t>Distinguish among the connotations (associations) of words with similar denotations (definitions) (e.g., *stingy, scrimping, economical, unwasteful, thrifty*).</t>
  </si>
  <si>
    <t>http://corestandards.org/ELA-Literacy/L/6/5/c/</t>
  </si>
  <si>
    <t>L.6.6</t>
  </si>
  <si>
    <t>Acquire and use accurately grade-appropriate general academic and domain-specific words and phrases; gather vocabulary knowledge when considering a word or phrase important to comprehension or expression.</t>
  </si>
  <si>
    <t>http://corestandards.org/ELA-Literacy/L/6/6/</t>
  </si>
  <si>
    <t>L.7.1</t>
  </si>
  <si>
    <t>http://corestandards.org/ELA-Literacy/L/7/1/</t>
  </si>
  <si>
    <t>L.7.1a</t>
  </si>
  <si>
    <t>Explain the function of phrases and clauses in general and their function in specific sentences.</t>
  </si>
  <si>
    <t>http://corestandards.org/ELA-Literacy/L/7/1/a/</t>
  </si>
  <si>
    <t>L.7.1b</t>
  </si>
  <si>
    <t>Choose among simple, compound, complex, and compound-complex sentences to signal differing relationships among ideas.</t>
  </si>
  <si>
    <t>http://corestandards.org/ELA-Literacy/L/7/1/b/</t>
  </si>
  <si>
    <t>L.7.1c</t>
  </si>
  <si>
    <t>Place phrases and clauses within a sentence, recognizing and correcting misplaced and dangling modifiers.*</t>
  </si>
  <si>
    <t>http://corestandards.org/ELA-Literacy/L/7/1/c/</t>
  </si>
  <si>
    <t>L.7.2</t>
  </si>
  <si>
    <t>http://corestandards.org/ELA-Literacy/L/7/2/</t>
  </si>
  <si>
    <t>L.7.2a</t>
  </si>
  <si>
    <t>Use a comma to separate coordinate adjectives (e.g., *It was a fascinating, enjoyable movie* but not *He wore an old[,] green shirt*).</t>
  </si>
  <si>
    <t>http://corestandards.org/ELA-Literacy/L/7/2/a/</t>
  </si>
  <si>
    <t>L.7.2b</t>
  </si>
  <si>
    <t>http://corestandards.org/ELA-Literacy/L/7/2/b/</t>
  </si>
  <si>
    <t>L.7.3</t>
  </si>
  <si>
    <t>http://corestandards.org/ELA-Literacy/L/7/3/</t>
  </si>
  <si>
    <t>L.7.3a</t>
  </si>
  <si>
    <t>Choose language that expresses ideas precisely and concisely, recognizing and eliminating wordiness and redundancy.*</t>
  </si>
  <si>
    <t>http://corestandards.org/ELA-Literacy/L/7/3/a/</t>
  </si>
  <si>
    <t>L.7.4</t>
  </si>
  <si>
    <t>Determine or clarify the meaning of unknown and multiple-meaning words and phrases based on *grade 7 reading and content*, choosing flexibly from a range of strategies.</t>
  </si>
  <si>
    <t>http://corestandards.org/ELA-Literacy/L/7/4/</t>
  </si>
  <si>
    <t>L.7.4a</t>
  </si>
  <si>
    <t>http://corestandards.org/ELA-Literacy/L/7/4/a/</t>
  </si>
  <si>
    <t>L.7.4b</t>
  </si>
  <si>
    <t>Use common, grade-appropriate Greek or Latin affixes and roots as clues to the meaning of a word (e.g., *belligerent, bellicose, rebel*).</t>
  </si>
  <si>
    <t>http://corestandards.org/ELA-Literacy/L/7/4/b/</t>
  </si>
  <si>
    <t>L.7.4c</t>
  </si>
  <si>
    <t>Consult general and specialized reference materials (e.g., dictionaries, glossaries, thesauruses), both print and digital, to find the pronunciation of a word or determine or clarify its precise meaning or its part of speech.</t>
  </si>
  <si>
    <t>http://corestandards.org/ELA-Literacy/L/7/4/c/</t>
  </si>
  <si>
    <t>L.7.4d</t>
  </si>
  <si>
    <t>http://corestandards.org/ELA-Literacy/L/7/4/d/</t>
  </si>
  <si>
    <t>L.7.5</t>
  </si>
  <si>
    <t>http://corestandards.org/ELA-Literacy/L/7/5/</t>
  </si>
  <si>
    <t>L.7.5a</t>
  </si>
  <si>
    <t>Interpret figures of speech (e.g., literary, biblical, and mythological allusions) in context.</t>
  </si>
  <si>
    <t>http://corestandards.org/ELA-Literacy/L/7/5/a/</t>
  </si>
  <si>
    <t>L.7.5b</t>
  </si>
  <si>
    <t>Use the relationship between particular words (e.g., synonym/antonym, analogy) to better understand each of the words.</t>
  </si>
  <si>
    <t>http://corestandards.org/ELA-Literacy/L/7/5/b/</t>
  </si>
  <si>
    <t>L.7.5c</t>
  </si>
  <si>
    <t>Distinguish among the connotations (associations) of words with similar denotations (definitions) (e.g., *refined, respectful, polite, diplomatic, condescending*).</t>
  </si>
  <si>
    <t>http://corestandards.org/ELA-Literacy/L/7/5/c/</t>
  </si>
  <si>
    <t>L.7.6</t>
  </si>
  <si>
    <t>http://corestandards.org/ELA-Literacy/L/7/6/</t>
  </si>
  <si>
    <t>L.8.1</t>
  </si>
  <si>
    <t>http://corestandards.org/ELA-Literacy/L/8/1/</t>
  </si>
  <si>
    <t>L.8.1a</t>
  </si>
  <si>
    <t>Explain the function of verbals (gerunds, participles, infinitives) in general and their function in particular sentences.</t>
  </si>
  <si>
    <t>http://corestandards.org/ELA-Literacy/L/8/1/a/</t>
  </si>
  <si>
    <t>L.8.1b</t>
  </si>
  <si>
    <t>Form and use verbs in the active and passive voice.</t>
  </si>
  <si>
    <t>http://corestandards.org/ELA-Literacy/L/8/1/b/</t>
  </si>
  <si>
    <t>L.8.1c</t>
  </si>
  <si>
    <t>Form and use verbs in the indicative, imperative, interrogative, conditional, and subjunctive mood.</t>
  </si>
  <si>
    <t>http://corestandards.org/ELA-Literacy/L/8/1/c/</t>
  </si>
  <si>
    <t>L.8.1d</t>
  </si>
  <si>
    <t>Recognize and correct inappropriate shifts in verb voice and mood.*</t>
  </si>
  <si>
    <t>http://corestandards.org/ELA-Literacy/L/8/1/d/</t>
  </si>
  <si>
    <t>L.8.2</t>
  </si>
  <si>
    <t>http://corestandards.org/ELA-Literacy/L/8/2/</t>
  </si>
  <si>
    <t>L.8.2a</t>
  </si>
  <si>
    <t>Use punctuation (comma, ellipsis, dash) to indicate a pause or break.</t>
  </si>
  <si>
    <t>http://corestandards.org/ELA-Literacy/L/8/2/a/</t>
  </si>
  <si>
    <t>L.8.2b</t>
  </si>
  <si>
    <t>Use an ellipsis to indicate an omission.</t>
  </si>
  <si>
    <t>http://corestandards.org/ELA-Literacy/L/8/2/b/</t>
  </si>
  <si>
    <t>L.8.2c</t>
  </si>
  <si>
    <t>http://corestandards.org/ELA-Literacy/L/8/2/c/</t>
  </si>
  <si>
    <t>L.8.3</t>
  </si>
  <si>
    <t>http://corestandards.org/ELA-Literacy/L/8/3/</t>
  </si>
  <si>
    <t>L.8.3a</t>
  </si>
  <si>
    <t>Use verbs in the active and passive voice and in the conditional and subjunctive mood to achieve particular effects (e.g., emphasizing the actor or the action; expressing uncertainty or describing a state contrary to fact).</t>
  </si>
  <si>
    <t>http://corestandards.org/ELA-Literacy/L/8/3/a/</t>
  </si>
  <si>
    <t>L.8.4</t>
  </si>
  <si>
    <t>Determine or clarify the meaning of unknown and multiple-meaning words or phrases based on *grade 8 reading and content*, choosing flexibly from a range of strategies.</t>
  </si>
  <si>
    <t>http://corestandards.org/ELA-Literacy/L/8/4/</t>
  </si>
  <si>
    <t>L.8.4a</t>
  </si>
  <si>
    <t>http://corestandards.org/ELA-Literacy/L/8/4/a/</t>
  </si>
  <si>
    <t>L.8.4b</t>
  </si>
  <si>
    <t>Use common, grade-appropriate Greek or Latin affixes and roots as clues to the meaning of a word (e.g., *precede, recede, secede*).</t>
  </si>
  <si>
    <t>http://corestandards.org/ELA-Literacy/L/8/4/b/</t>
  </si>
  <si>
    <t>L.8.4c</t>
  </si>
  <si>
    <t>http://corestandards.org/ELA-Literacy/L/8/4/c/</t>
  </si>
  <si>
    <t>L.8.4d</t>
  </si>
  <si>
    <t>http://corestandards.org/ELA-Literacy/L/8/4/d/</t>
  </si>
  <si>
    <t>L.8.5</t>
  </si>
  <si>
    <t>http://corestandards.org/ELA-Literacy/L/8/5/</t>
  </si>
  <si>
    <t>L.8.5a</t>
  </si>
  <si>
    <t>Interpret figures of speech (e.g. verbal irony, puns) in context.</t>
  </si>
  <si>
    <t>http://corestandards.org/ELA-Literacy/L/8/5/a/</t>
  </si>
  <si>
    <t>L.8.5b</t>
  </si>
  <si>
    <t>Use the relationship between particular words to better understand each of the words.</t>
  </si>
  <si>
    <t>http://corestandards.org/ELA-Literacy/L/8/5/b/</t>
  </si>
  <si>
    <t>L.8.5c</t>
  </si>
  <si>
    <t>Distinguish among the connotations (associations) of words with similar denotations (definitions) (e.g., *bullheaded, willful, firm, persistent, resolute*).</t>
  </si>
  <si>
    <t>http://corestandards.org/ELA-Literacy/L/8/5/c/</t>
  </si>
  <si>
    <t>L.8.6</t>
  </si>
  <si>
    <t>http://corestandards.org/ELA-Literacy/L/8/6/</t>
  </si>
  <si>
    <t>L.9-10.1</t>
  </si>
  <si>
    <t>9,10</t>
  </si>
  <si>
    <t>http://corestandards.org/ELA-Literacy/L/9-10/1/</t>
  </si>
  <si>
    <t>L.9-10.1a</t>
  </si>
  <si>
    <t>Use parallel structure.*</t>
  </si>
  <si>
    <t>http://corestandards.org/ELA-Literacy/L/9-10/1/a/</t>
  </si>
  <si>
    <t>L.9-10.1b</t>
  </si>
  <si>
    <t>Use various types of phrases (noun, verb, adjectival, adverbial, participial, prepositional, absolute) and clauses (independent, dependent; noun, relative, adverbial) to convey specific meanings and add variety and interest to writing or presentations.</t>
  </si>
  <si>
    <t>http://corestandards.org/ELA-Literacy/L/9-10/1/b/</t>
  </si>
  <si>
    <t>L.9-10.2</t>
  </si>
  <si>
    <t>http://corestandards.org/ELA-Literacy/L/9-10/2/</t>
  </si>
  <si>
    <t>L.9-10.2a</t>
  </si>
  <si>
    <t>Use a semicolon (and perhaps a conjunctive adverb) to link two or more closely related independent clauses.</t>
  </si>
  <si>
    <t>http://corestandards.org/ELA-Literacy/L/9-10/2/a/</t>
  </si>
  <si>
    <t>L.9-10.2b</t>
  </si>
  <si>
    <t>Use a colon to introduce a list or quotation.</t>
  </si>
  <si>
    <t>http://corestandards.org/ELA-Literacy/L/9-10/2/b/</t>
  </si>
  <si>
    <t>L.9-10.2c</t>
  </si>
  <si>
    <t>http://corestandards.org/ELA-Literacy/L/9-10/2/c/</t>
  </si>
  <si>
    <t>L.9-10.3</t>
  </si>
  <si>
    <t>http://corestandards.org/ELA-Literacy/L/9-10/3/</t>
  </si>
  <si>
    <t>L.9-10.3a</t>
  </si>
  <si>
    <t>Write and edit work so that it conforms to the guidelines in a style manual (e.g., *MLA Handbook*, Turabian's *Manual for Writers*) appropriate for the discipline and writing type.</t>
  </si>
  <si>
    <t>http://corestandards.org/ELA-Literacy/L/9-10/3/a/</t>
  </si>
  <si>
    <t>L.9-10.4</t>
  </si>
  <si>
    <t>Determine or clarify the meaning of unknown and multiple-meaning words and phrases based on *grades 9-10 reading and content*, choosing flexibly from a range of strategies.</t>
  </si>
  <si>
    <t>http://corestandards.org/ELA-Literacy/L/9-10/4/</t>
  </si>
  <si>
    <t>L.9-10.4a</t>
  </si>
  <si>
    <t>Use context (e.g., the overall meaning of a sentence, paragraph, or text; a word's position or function in a sentence) as a clue to the meaning of a word or phrase.</t>
  </si>
  <si>
    <t>http://corestandards.org/ELA-Literacy/L/9-10/4/a/</t>
  </si>
  <si>
    <t>L.9-10.4b</t>
  </si>
  <si>
    <t>Identify and correctly use patterns of word changes that indicate different meanings or parts of speech (e.g., *analyze, analysis, analytical; advocate, advocacy*).</t>
  </si>
  <si>
    <t>http://corestandards.org/ELA-Literacy/L/9-10/4/b/</t>
  </si>
  <si>
    <t>L.9-10.4c</t>
  </si>
  <si>
    <t>Consult general and specialized reference materials (e.g., dictionaries, glossaries, thesauruses), both print and digital, to find the pronunciation of a word or determine or clarify its precise meaning, its part of speech, or its etymology.</t>
  </si>
  <si>
    <t>http://corestandards.org/ELA-Literacy/L/9-10/4/c/</t>
  </si>
  <si>
    <t>L.9-10.4d</t>
  </si>
  <si>
    <t>http://corestandards.org/ELA-Literacy/L/9-10/4/d/</t>
  </si>
  <si>
    <t>L.9-10.5</t>
  </si>
  <si>
    <t>http://corestandards.org/ELA-Literacy/L/9-10/5/</t>
  </si>
  <si>
    <t>L.9-10.5a</t>
  </si>
  <si>
    <t>Interpret figures of speech (e.g., euphemism, oxymoron) in context and analyze their role in the text.</t>
  </si>
  <si>
    <t>http://corestandards.org/ELA-Literacy/L/9-10/5/a/</t>
  </si>
  <si>
    <t>L.9-10.5b</t>
  </si>
  <si>
    <t>Analyze nuances in the meaning of words with similar denotations.</t>
  </si>
  <si>
    <t>http://corestandards.org/ELA-Literacy/L/9-10/5/b/</t>
  </si>
  <si>
    <t>L.9-10.6</t>
  </si>
  <si>
    <t>Acquire and use accurately general academic and domain-specific words and phrases, sufficient for reading, writing, speaking, and listening at the college and career readiness level; demonstrate independence in gathering vocabulary knowledge when considering a word or phrase important to comprehension or expression.</t>
  </si>
  <si>
    <t>http://corestandards.org/ELA-Literacy/L/9-10/6/</t>
  </si>
  <si>
    <t>L.11-12.1</t>
  </si>
  <si>
    <t>11,12</t>
  </si>
  <si>
    <t>http://corestandards.org/ELA-Literacy/L/11-12/1/</t>
  </si>
  <si>
    <t>L.11-12.1a</t>
  </si>
  <si>
    <t>Apply the understanding that usage is a matter of convention, can change over time, and is sometimes contested.</t>
  </si>
  <si>
    <t>http://corestandards.org/ELA-Literacy/L/11-12/1/a/</t>
  </si>
  <si>
    <t>L.11-12.1b</t>
  </si>
  <si>
    <t>Resolve issues of complex or contested usage, consulting references (e.g., *Merriam-Webster's Dictionary of English Usage, Garner's Modern American Usage*) as needed.</t>
  </si>
  <si>
    <t>http://corestandards.org/ELA-Literacy/L/11-12/1/b/</t>
  </si>
  <si>
    <t>L.11-12.2</t>
  </si>
  <si>
    <t>http://corestandards.org/ELA-Literacy/L/11-12/2/</t>
  </si>
  <si>
    <t>L.11-12.2a</t>
  </si>
  <si>
    <t>Observe hyphenation conventions.</t>
  </si>
  <si>
    <t>http://corestandards.org/ELA-Literacy/L/11-12/2/a/</t>
  </si>
  <si>
    <t>L.11-12.2b</t>
  </si>
  <si>
    <t>http://corestandards.org/ELA-Literacy/L/11-12/2/b/</t>
  </si>
  <si>
    <t>L.11-12.3</t>
  </si>
  <si>
    <t>http://corestandards.org/ELA-Literacy/L/11-12/3/</t>
  </si>
  <si>
    <t>L.11-12.3a</t>
  </si>
  <si>
    <t>Vary syntax for effect, consulting references (e.g., Tufte's *Artful Sentences*) for guidance as needed; apply an understanding of syntax to the study of complex texts when reading.</t>
  </si>
  <si>
    <t>http://corestandards.org/ELA-Literacy/L/11-12/3/a/</t>
  </si>
  <si>
    <t>L.11-12.4</t>
  </si>
  <si>
    <t>Determine or clarify the meaning of unknown and multiple-meaning words and phrases based on *grades 11-12 reading and content*, choosing flexibly from a range of strategies.</t>
  </si>
  <si>
    <t>http://corestandards.org/ELA-Literacy/L/11-12/4/</t>
  </si>
  <si>
    <t>L.11-12.4a</t>
  </si>
  <si>
    <t>http://corestandards.org/ELA-Literacy/L/11-12/4/a/</t>
  </si>
  <si>
    <t>L.11-12.4b</t>
  </si>
  <si>
    <t>Identify and correctly use patterns of word changes that indicate different meanings or parts of speech (e.g., *conceive, conception, conceivable*).</t>
  </si>
  <si>
    <t>http://corestandards.org/ELA-Literacy/L/11-12/4/b/</t>
  </si>
  <si>
    <t>L.11-12.4c</t>
  </si>
  <si>
    <t>Consult general and specialized reference materials (e.g., dictionaries, glossaries, thesauruses), both print and digital, to find the pronunciation of a word or determine or clarify its precise meaning, its part of speech, its etymology, or its standard usage.</t>
  </si>
  <si>
    <t>http://corestandards.org/ELA-Literacy/L/11-12/4/c/</t>
  </si>
  <si>
    <t>L.11-12.4d</t>
  </si>
  <si>
    <t>http://corestandards.org/ELA-Literacy/L/11-12/4/d/</t>
  </si>
  <si>
    <t>L.11-12.5</t>
  </si>
  <si>
    <t>http://corestandards.org/ELA-Literacy/L/11-12/5/</t>
  </si>
  <si>
    <t>L.11-12.5a</t>
  </si>
  <si>
    <t>Interpret figures of speech (e.g., hyperbole, paradox) in context and analyze their role in the text.</t>
  </si>
  <si>
    <t>http://corestandards.org/ELA-Literacy/L/11-12/5/a/</t>
  </si>
  <si>
    <t>L.11-12.5b</t>
  </si>
  <si>
    <t>http://corestandards.org/ELA-Literacy/L/11-12/5/b/</t>
  </si>
  <si>
    <t>L.11-12.6</t>
  </si>
  <si>
    <t>http://corestandards.org/ELA-Literacy/L/11-12/6/</t>
  </si>
  <si>
    <t>RF.K.1</t>
  </si>
  <si>
    <t>Demonstrate understanding of the organization and basic features of print.</t>
  </si>
  <si>
    <t>Reading: Foundational Skills</t>
  </si>
  <si>
    <t>RF</t>
  </si>
  <si>
    <t>http://corestandards.org/ELA-Literacy/RF/K/1/</t>
  </si>
  <si>
    <t>RF.K.1a</t>
  </si>
  <si>
    <t>Follow words from left to right, top to bottom, and page by page.</t>
  </si>
  <si>
    <t>http://corestandards.org/ELA-Literacy/RF/K/1/a/</t>
  </si>
  <si>
    <t>RF.K.1b</t>
  </si>
  <si>
    <t>Recognize that spoken words are represented in written language by specific sequences of letters.</t>
  </si>
  <si>
    <t>http://corestandards.org/ELA-Literacy/RF/K/1/b/</t>
  </si>
  <si>
    <t>RF.K.1c</t>
  </si>
  <si>
    <t>Understand that words are separated by spaces in print.</t>
  </si>
  <si>
    <t>http://corestandards.org/ELA-Literacy/RF/K/1/c/</t>
  </si>
  <si>
    <t>RF.K.1d</t>
  </si>
  <si>
    <t>Recognize and name all upper- and lowercase letters of the alphabet.</t>
  </si>
  <si>
    <t>http://corestandards.org/ELA-Literacy/RF/K/1/d/</t>
  </si>
  <si>
    <t>RF.K.2</t>
  </si>
  <si>
    <t>Demonstrate understanding of spoken words, syllables, and sounds (phonemes).</t>
  </si>
  <si>
    <t>http://corestandards.org/ELA-Literacy/RF/K/2/</t>
  </si>
  <si>
    <t>RF.K.2a</t>
  </si>
  <si>
    <t>Recognize and produce rhyming words.</t>
  </si>
  <si>
    <t>http://corestandards.org/ELA-Literacy/RF/K/2/a/</t>
  </si>
  <si>
    <t>RF.K.2b</t>
  </si>
  <si>
    <t>Count, pronounce, blend, and segment syllables in spoken words.</t>
  </si>
  <si>
    <t>http://corestandards.org/ELA-Literacy/RF/K/2/b/</t>
  </si>
  <si>
    <t>RF.K.2c</t>
  </si>
  <si>
    <t>Blend and segment onsets and rimes of single-syllable spoken words.</t>
  </si>
  <si>
    <t>http://corestandards.org/ELA-Literacy/RF/K/2/c/</t>
  </si>
  <si>
    <t>RF.K.2d</t>
  </si>
  <si>
    <t>Isolate and pronounce the initial, medial vowel, and final sounds (phonemes) in three-phoneme (consonant-vowel-consonant, or CVC) words. (This does not include CVCs ending with /l/, /r/, or /x/.)</t>
  </si>
  <si>
    <t>http://corestandards.org/ELA-Literacy/RF/K/2/d/</t>
  </si>
  <si>
    <t>RF.K.2e</t>
  </si>
  <si>
    <t>Add or substitute individual sounds (phonemes) in simple, one-syllable words to make new words.</t>
  </si>
  <si>
    <t>http://corestandards.org/ELA-Literacy/RF/K/2/e/</t>
  </si>
  <si>
    <t>RF.K.3</t>
  </si>
  <si>
    <t>Know and apply grade-level phonics and word analysis skills in decoding words.</t>
  </si>
  <si>
    <t>http://corestandards.org/ELA-Literacy/RF/K/3/</t>
  </si>
  <si>
    <t>RF.K.3a</t>
  </si>
  <si>
    <t>Demonstrate basic knowledge of one-to-one letter-sound correspondences by producing the primary sound or many of the most frequent sounds for each consonant.</t>
  </si>
  <si>
    <t>http://corestandards.org/ELA-Literacy/RF/K/3/a/</t>
  </si>
  <si>
    <t>RF.K.3b</t>
  </si>
  <si>
    <t>Associate the long and short sounds with the common spellings (graphemes) for the five major vowels.</t>
  </si>
  <si>
    <t>http://corestandards.org/ELA-Literacy/RF/K/3/b/</t>
  </si>
  <si>
    <t>RF.K.3c</t>
  </si>
  <si>
    <t>Read common high-frequency words by sight (e.g., *the*, *of*, *to*, *you*, *she*, *my*, *is*, *are*, *do*, *does*).</t>
  </si>
  <si>
    <t>http://corestandards.org/ELA-Literacy/RF/K/3/c/</t>
  </si>
  <si>
    <t>RF.K.3d</t>
  </si>
  <si>
    <t>Distinguish between similarly spelled words by identifying the sounds of the letters that differ.</t>
  </si>
  <si>
    <t>http://corestandards.org/ELA-Literacy/RF/K/3/d/</t>
  </si>
  <si>
    <t>RF.K.4</t>
  </si>
  <si>
    <t>Read emergent-reader texts with purpose and understanding.</t>
  </si>
  <si>
    <t>http://corestandards.org/ELA-Literacy/RF/K/4/</t>
  </si>
  <si>
    <t>RF.1.1</t>
  </si>
  <si>
    <t>http://corestandards.org/ELA-Literacy/RF/1/1/</t>
  </si>
  <si>
    <t>RF.1.1a</t>
  </si>
  <si>
    <t>Recognize the distinguishing features of a sentence (e.g., first word, capitalization, ending punctuation).</t>
  </si>
  <si>
    <t>http://corestandards.org/ELA-Literacy/RF/1/1/a/</t>
  </si>
  <si>
    <t>RF.1.2</t>
  </si>
  <si>
    <t>http://corestandards.org/ELA-Literacy/RF/1/2/</t>
  </si>
  <si>
    <t>RF.1.2a</t>
  </si>
  <si>
    <t>Distinguish long from short vowel sounds in spoken single-syllable words.</t>
  </si>
  <si>
    <t>http://corestandards.org/ELA-Literacy/RF/1/2/a/</t>
  </si>
  <si>
    <t>RF.1.2b</t>
  </si>
  <si>
    <t>Orally produce single-syllable words by blending sounds (phonemes), including consonant blends.</t>
  </si>
  <si>
    <t>http://corestandards.org/ELA-Literacy/RF/1/2/b/</t>
  </si>
  <si>
    <t>RF.1.2c</t>
  </si>
  <si>
    <t>Isolate and pronounce initial, medial vowel, and final sounds (phonemes) in spoken single-syllable words.</t>
  </si>
  <si>
    <t>http://corestandards.org/ELA-Literacy/RF/1/2/c/</t>
  </si>
  <si>
    <t>RF.1.2d</t>
  </si>
  <si>
    <t>Segment spoken single-syllable words into their complete sequence of individual sounds (phonemes).</t>
  </si>
  <si>
    <t>http://corestandards.org/ELA-Literacy/RF/1/2/d/</t>
  </si>
  <si>
    <t>RF.1.3</t>
  </si>
  <si>
    <t>http://corestandards.org/ELA-Literacy/RF/1/3/</t>
  </si>
  <si>
    <t>RF.1.3a</t>
  </si>
  <si>
    <t>Know the spelling-sound correspondences for common consonant digraphs.</t>
  </si>
  <si>
    <t>http://corestandards.org/ELA-Literacy/RF/1/3/a/</t>
  </si>
  <si>
    <t>RF.1.3b</t>
  </si>
  <si>
    <t>Decode regularly spelled one-syllable words.</t>
  </si>
  <si>
    <t>http://corestandards.org/ELA-Literacy/RF/1/3/b/</t>
  </si>
  <si>
    <t>RF.1.3c</t>
  </si>
  <si>
    <t>Know final -e and common vowel team conventions for representing long vowel sounds.</t>
  </si>
  <si>
    <t>http://corestandards.org/ELA-Literacy/RF/1/3/c/</t>
  </si>
  <si>
    <t>RF.1.3d</t>
  </si>
  <si>
    <t>Use knowledge that every syllable must have a vowel sound to determine the number of syllables in a printed word.</t>
  </si>
  <si>
    <t>http://corestandards.org/ELA-Literacy/RF/1/3/d/</t>
  </si>
  <si>
    <t>RF.1.3e</t>
  </si>
  <si>
    <t>Decode two-syllable words following basic patterns by breaking the words into syllables.</t>
  </si>
  <si>
    <t>http://corestandards.org/ELA-Literacy/RF/1/3/e/</t>
  </si>
  <si>
    <t>RF.1.3f</t>
  </si>
  <si>
    <t>Read words with inflectional endings.</t>
  </si>
  <si>
    <t>http://corestandards.org/ELA-Literacy/RF/1/3/f/</t>
  </si>
  <si>
    <t>RF.1.3g</t>
  </si>
  <si>
    <t>Recognize and read grade-appropriate irregularly spelled words.</t>
  </si>
  <si>
    <t>http://corestandards.org/ELA-Literacy/RF/1/3/g/</t>
  </si>
  <si>
    <t>RF.1.4</t>
  </si>
  <si>
    <t>Read with sufficient accuracy and fluency to support comprehension.</t>
  </si>
  <si>
    <t>http://corestandards.org/ELA-Literacy/RF/1/4/</t>
  </si>
  <si>
    <t>RF.1.4a</t>
  </si>
  <si>
    <t>Read grade-level text with purpose and understanding.</t>
  </si>
  <si>
    <t>http://corestandards.org/ELA-Literacy/RF/1/4/a/</t>
  </si>
  <si>
    <t>RF.1.4b</t>
  </si>
  <si>
    <t>Read grade-level text orally with accuracy, appropriate rate, and expression on successive readings.</t>
  </si>
  <si>
    <t>http://corestandards.org/ELA-Literacy/RF/1/4/b/</t>
  </si>
  <si>
    <t>RF.1.4c</t>
  </si>
  <si>
    <t>Use context to confirm or self-correct word recognition and understanding, rereading as necessary.</t>
  </si>
  <si>
    <t>http://corestandards.org/ELA-Literacy/RF/1/4/c/</t>
  </si>
  <si>
    <t>RF.2.3</t>
  </si>
  <si>
    <t>http://corestandards.org/ELA-Literacy/RF/2/3/</t>
  </si>
  <si>
    <t>RF.2.3a</t>
  </si>
  <si>
    <t>Distinguish long and short vowels when reading regularly spelled one-syllable words.</t>
  </si>
  <si>
    <t>http://corestandards.org/ELA-Literacy/RF/2/3/a/</t>
  </si>
  <si>
    <t>RF.2.3b</t>
  </si>
  <si>
    <t>Know spelling-sound correspondences for additional common vowel teams.</t>
  </si>
  <si>
    <t>http://corestandards.org/ELA-Literacy/RF/2/3/b/</t>
  </si>
  <si>
    <t>RF.2.3c</t>
  </si>
  <si>
    <t>Decode regularly spelled two-syllable words with long vowels.</t>
  </si>
  <si>
    <t>http://corestandards.org/ELA-Literacy/RF/2/3/c/</t>
  </si>
  <si>
    <t>RF.2.3d</t>
  </si>
  <si>
    <t>Decode words with common prefixes and suffixes.</t>
  </si>
  <si>
    <t>http://corestandards.org/ELA-Literacy/RF/2/3/d/</t>
  </si>
  <si>
    <t>RF.2.3e</t>
  </si>
  <si>
    <t>Identify words with inconsistent but common spelling-sound correspondences.</t>
  </si>
  <si>
    <t>http://corestandards.org/ELA-Literacy/RF/2/3/e/</t>
  </si>
  <si>
    <t>RF.2.3f</t>
  </si>
  <si>
    <t>http://corestandards.org/ELA-Literacy/RF/2/3/f/</t>
  </si>
  <si>
    <t>RF.2.4</t>
  </si>
  <si>
    <t>http://corestandards.org/ELA-Literacy/RF/2/4/</t>
  </si>
  <si>
    <t>RF.2.4a</t>
  </si>
  <si>
    <t>http://corestandards.org/ELA-Literacy/RF/2/4/a/</t>
  </si>
  <si>
    <t>RF.2.4b</t>
  </si>
  <si>
    <t>http://corestandards.org/ELA-Literacy/RF/2/4/b/</t>
  </si>
  <si>
    <t>RF.2.4c</t>
  </si>
  <si>
    <t>http://corestandards.org/ELA-Literacy/RF/2/4/c/</t>
  </si>
  <si>
    <t>RF.3.3</t>
  </si>
  <si>
    <t>http://corestandards.org/ELA-Literacy/RF/3/3/</t>
  </si>
  <si>
    <t>RF.3.3a</t>
  </si>
  <si>
    <t>Identify and know the meaning of the most common prefixes and derivational suffixes.</t>
  </si>
  <si>
    <t>http://corestandards.org/ELA-Literacy/RF/3/3/a/</t>
  </si>
  <si>
    <t>RF.3.3b</t>
  </si>
  <si>
    <t>Decode words with common Latin suffixes.</t>
  </si>
  <si>
    <t>http://corestandards.org/ELA-Literacy/RF/3/3/b/</t>
  </si>
  <si>
    <t>RF.3.3c</t>
  </si>
  <si>
    <t>Decode multisyllable words.</t>
  </si>
  <si>
    <t>http://corestandards.org/ELA-Literacy/RF/3/3/c/</t>
  </si>
  <si>
    <t>RF.3.3d</t>
  </si>
  <si>
    <t>Read grade-appropriate irregularly spelled words.</t>
  </si>
  <si>
    <t>http://corestandards.org/ELA-Literacy/RF/3/3/d/</t>
  </si>
  <si>
    <t>RF.3.4</t>
  </si>
  <si>
    <t>http://corestandards.org/ELA-Literacy/RF/3/4/</t>
  </si>
  <si>
    <t>RF.3.4a</t>
  </si>
  <si>
    <t>http://corestandards.org/ELA-Literacy/RF/3/4/a/</t>
  </si>
  <si>
    <t>RF.3.4b</t>
  </si>
  <si>
    <t>Read grade-level prose and poetry orally with accuracy, appropriate rate, and expression on successive readings.</t>
  </si>
  <si>
    <t>http://corestandards.org/ELA-Literacy/RF/3/4/b/</t>
  </si>
  <si>
    <t>RF.3.4c</t>
  </si>
  <si>
    <t>http://corestandards.org/ELA-Literacy/RF/3/4/c/</t>
  </si>
  <si>
    <t>RF.4.3</t>
  </si>
  <si>
    <t>http://corestandards.org/ELA-Literacy/RF/4/3/</t>
  </si>
  <si>
    <t>RF.4.3a</t>
  </si>
  <si>
    <t>Use combined knowledge of all letter-sound correspondences, syllabication patterns, and morphology (e.g., roots and affixes) to read accurately unfamiliar multisyllabic words in context and out of context.</t>
  </si>
  <si>
    <t>http://corestandards.org/ELA-Literacy/RF/4/3/a/</t>
  </si>
  <si>
    <t>RF.4.4</t>
  </si>
  <si>
    <t>http://corestandards.org/ELA-Literacy/RF/4/4/</t>
  </si>
  <si>
    <t>RF.4.4a</t>
  </si>
  <si>
    <t>http://corestandards.org/ELA-Literacy/RF/4/4/a/</t>
  </si>
  <si>
    <t>RF.4.4b</t>
  </si>
  <si>
    <t>http://corestandards.org/ELA-Literacy/RF/4/4/b/</t>
  </si>
  <si>
    <t>RF.4.4c</t>
  </si>
  <si>
    <t>http://corestandards.org/ELA-Literacy/RF/4/4/c/</t>
  </si>
  <si>
    <t>RF.5.3</t>
  </si>
  <si>
    <t>http://corestandards.org/ELA-Literacy/RF/5/3/</t>
  </si>
  <si>
    <t>RF.5.3a</t>
  </si>
  <si>
    <t>http://corestandards.org/ELA-Literacy/RF/5/3/a/</t>
  </si>
  <si>
    <t>RF.5.4</t>
  </si>
  <si>
    <t>http://corestandards.org/ELA-Literacy/RF/5/4/</t>
  </si>
  <si>
    <t>RF.5.4a</t>
  </si>
  <si>
    <t>http://corestandards.org/ELA-Literacy/RF/5/4/a/</t>
  </si>
  <si>
    <t>RF.5.4b</t>
  </si>
  <si>
    <t>http://corestandards.org/ELA-Literacy/RF/5/4/b/</t>
  </si>
  <si>
    <t>RF.5.4c</t>
  </si>
  <si>
    <t>http://corestandards.org/ELA-Literacy/RF/5/4/c/</t>
  </si>
  <si>
    <t>RH.6-8.1</t>
  </si>
  <si>
    <t>Cite specific textual evidence to support analysis of primary and secondary sources.</t>
  </si>
  <si>
    <t>6,7,8</t>
  </si>
  <si>
    <t>Reading: History/Social Studies</t>
  </si>
  <si>
    <t>RH</t>
  </si>
  <si>
    <t>http://corestandards.org/ELA-Literacy/RH/6-8/1/</t>
  </si>
  <si>
    <t>RH.6-8.2</t>
  </si>
  <si>
    <t>Determine the central ideas or information of a primary or secondary source; provide an accurate summary of the source distinct from prior knowledge or opinions.</t>
  </si>
  <si>
    <t>http://corestandards.org/ELA-Literacy/RH/6-8/2/</t>
  </si>
  <si>
    <t>RH.6-8.3</t>
  </si>
  <si>
    <t>Identify key steps in a text's description of a process related to history/social studies (e.g., how a bill becomes law, how interest rates are raised or lowered).</t>
  </si>
  <si>
    <t>http://corestandards.org/ELA-Literacy/RH/6-8/3/</t>
  </si>
  <si>
    <t>RH.6-8.4</t>
  </si>
  <si>
    <t>Determine the meaning of words and phrases as they are used in a text, including vocabulary specific to domains related to history/social studies.</t>
  </si>
  <si>
    <t>http://corestandards.org/ELA-Literacy/RH/6-8/4/</t>
  </si>
  <si>
    <t>RH.6-8.5</t>
  </si>
  <si>
    <t>Describe how a text presents information (e.g., sequentially, comparatively, causally).</t>
  </si>
  <si>
    <t>http://corestandards.org/ELA-Literacy/RH/6-8/5/</t>
  </si>
  <si>
    <t>RH.6-8.6</t>
  </si>
  <si>
    <t>Identify aspects of a text that reveal an author's point of view or purpose (e.g., loaded language, inclusion or avoidance of particular facts).</t>
  </si>
  <si>
    <t>http://corestandards.org/ELA-Literacy/RH/6-8/6/</t>
  </si>
  <si>
    <t>RH.6-8.7</t>
  </si>
  <si>
    <t>Integrate visual information (e.g., in charts, graphs, photographs, videos, or maps) with other information in print and digital texts.</t>
  </si>
  <si>
    <t>http://corestandards.org/ELA-Literacy/RH/6-8/7/</t>
  </si>
  <si>
    <t>RH.6-8.8</t>
  </si>
  <si>
    <t>Distinguish among fact, opinion, and reasoned judgment in a text.</t>
  </si>
  <si>
    <t>http://corestandards.org/ELA-Literacy/RH/6-8/8/</t>
  </si>
  <si>
    <t>RH.6-8.9</t>
  </si>
  <si>
    <t>Analyze the relationship between a primary and secondary source on the same topic.</t>
  </si>
  <si>
    <t>http://corestandards.org/ELA-Literacy/RH/6-8/9/</t>
  </si>
  <si>
    <t>RH.6-8.10</t>
  </si>
  <si>
    <t>By the end of grade 8, read and comprehend history/social studies texts in the grades 6-8 text complexity band independently and proficiently.</t>
  </si>
  <si>
    <t>http://corestandards.org/ELA-Literacy/RH/6-8/10/</t>
  </si>
  <si>
    <t>RH.9-10.1</t>
  </si>
  <si>
    <t>Cite specific textual evidence to support analysis of primary and secondary sources, attending to such features as the date and origin of the information.</t>
  </si>
  <si>
    <t>http://corestandards.org/ELA-Literacy/RH/9-10/1/</t>
  </si>
  <si>
    <t>RH.9-10.2</t>
  </si>
  <si>
    <t>Determine the central ideas or information of a primary or secondary source; provide an accurate summary of how key events or ideas develop over the course of the text.</t>
  </si>
  <si>
    <t>http://corestandards.org/ELA-Literacy/RH/9-10/2/</t>
  </si>
  <si>
    <t>RH.9-10.3</t>
  </si>
  <si>
    <t>Analyze in detail a series of events described in a text; determine whether earlier events caused later ones or simply preceded them.</t>
  </si>
  <si>
    <t>http://corestandards.org/ELA-Literacy/RH/9-10/3/</t>
  </si>
  <si>
    <t>RH.9-10.4</t>
  </si>
  <si>
    <t>Determine the meaning of words and phrases as they are used in a text, including vocabulary describing political, social, or economic aspects of history/social science.</t>
  </si>
  <si>
    <t>http://corestandards.org/ELA-Literacy/RH/9-10/4/</t>
  </si>
  <si>
    <t>RH.9-10.5</t>
  </si>
  <si>
    <t>Analyze how a text uses structure to emphasize key points or advance an explanation or analysis.</t>
  </si>
  <si>
    <t>http://corestandards.org/ELA-Literacy/RH/9-10/5/</t>
  </si>
  <si>
    <t>RH.9-10.6</t>
  </si>
  <si>
    <t>Compare the point of view of two or more authors for how they treat the same or similar topics, including which details they include and emphasize in their respective accounts.</t>
  </si>
  <si>
    <t>http://corestandards.org/ELA-Literacy/RH/9-10/6/</t>
  </si>
  <si>
    <t>RH.9-10.7</t>
  </si>
  <si>
    <t>Integrate quantitative or technical analysis (e.g., charts, research data) with qualitative analysis in print or digital text.</t>
  </si>
  <si>
    <t>http://corestandards.org/ELA-Literacy/RH/9-10/7/</t>
  </si>
  <si>
    <t>RH.9-10.8</t>
  </si>
  <si>
    <t>Assess the extent to which the reasoning and evidence in a text support the author's claims.</t>
  </si>
  <si>
    <t>http://corestandards.org/ELA-Literacy/RH/9-10/8/</t>
  </si>
  <si>
    <t>RH.9-10.9</t>
  </si>
  <si>
    <t>Compare and contrast treatments of the same topic in several primary and secondary sources.</t>
  </si>
  <si>
    <t>http://corestandards.org/ELA-Literacy/RH/9-10/9/</t>
  </si>
  <si>
    <t>RH.9-10.10</t>
  </si>
  <si>
    <t>By the end of grade 10, read and comprehend history/social studies texts in the grades 9-10 text complexity band independently and proficiently.</t>
  </si>
  <si>
    <t>http://corestandards.org/ELA-Literacy/RH/9-10/10/</t>
  </si>
  <si>
    <t>RH.11-12.1</t>
  </si>
  <si>
    <t>Cite specific textual evidence to support analysis of primary and secondary sources, connecting insights gained from specific details to an understanding of the text as a whole.</t>
  </si>
  <si>
    <t>http://corestandards.org/ELA-Literacy/RH/11-12/1/</t>
  </si>
  <si>
    <t>RH.11-12.2</t>
  </si>
  <si>
    <t>Determine the central ideas or information of a primary or secondary source; provide an accurate summary that makes clear the relationships among the key details and ideas.</t>
  </si>
  <si>
    <t>http://corestandards.org/ELA-Literacy/RH/11-12/2/</t>
  </si>
  <si>
    <t>RH.11-12.3</t>
  </si>
  <si>
    <t>Evaluate various explanations for actions or events and determine which explanation best accords with textual evidence, acknowledging where the text leaves matters uncertain.</t>
  </si>
  <si>
    <t>http://corestandards.org/ELA-Literacy/RH/11-12/3/</t>
  </si>
  <si>
    <t>RH.11-12.4</t>
  </si>
  <si>
    <t>Determine the meaning of words and phrases as they are used in a text, including analyzing how an author uses and refines the meaning of a key term over the course of a text (e.g., how Madison defines *faction* in *Federalist* No. 10).</t>
  </si>
  <si>
    <t>http://corestandards.org/ELA-Literacy/RH/11-12/4/</t>
  </si>
  <si>
    <t>RH.11-12.5</t>
  </si>
  <si>
    <t>Analyze in detail how a complex primary source is structured, including how key sentences, paragraphs, and larger portions of the text contribute to the whole.</t>
  </si>
  <si>
    <t>http://corestandards.org/ELA-Literacy/RH/11-12/5/</t>
  </si>
  <si>
    <t>RH.11-12.6</t>
  </si>
  <si>
    <t>Evaluate authors' differing points of view on the same historical event or issue by assessing the authors' claims, reasoning, and evidence.</t>
  </si>
  <si>
    <t>http://corestandards.org/ELA-Literacy/RH/11-12/6/</t>
  </si>
  <si>
    <t>RH.11-12.7</t>
  </si>
  <si>
    <t>Integrate and evaluate multiple sources of information presented in diverse formats and media (e.g., visually, quantitatively, as well as in words) in order to address a question or solve a problem.</t>
  </si>
  <si>
    <t>http://corestandards.org/ELA-Literacy/RH/11-12/7/</t>
  </si>
  <si>
    <t>RH.11-12.8</t>
  </si>
  <si>
    <t>Evaluate an author's premises, claims, and evidence by corroborating or challenging them with other information.</t>
  </si>
  <si>
    <t>http://corestandards.org/ELA-Literacy/RH/11-12/8/</t>
  </si>
  <si>
    <t>RH.11-12.9</t>
  </si>
  <si>
    <t>Integrate information from diverse sources, both primary and secondary, into a coherent understanding of an idea or event, noting discrepancies among sources.</t>
  </si>
  <si>
    <t>http://corestandards.org/ELA-Literacy/RH/11-12/9/</t>
  </si>
  <si>
    <t>RH.11-12.10</t>
  </si>
  <si>
    <t>By the end of grade 12, read and comprehend history/social studies texts in the grades 11-CCR text complexity band independently and proficiently.</t>
  </si>
  <si>
    <t>http://corestandards.org/ELA-Literacy/RH/11-12/10/</t>
  </si>
  <si>
    <t>RI.K.1</t>
  </si>
  <si>
    <t>With prompting and support, ask and answer questions about key details in a text.</t>
  </si>
  <si>
    <t>Reading: Informational Text</t>
  </si>
  <si>
    <t>RI</t>
  </si>
  <si>
    <t>http://corestandards.org/ELA-Literacy/RI/K/1/</t>
  </si>
  <si>
    <t>RI.K.2</t>
  </si>
  <si>
    <t>With prompting and support, identify the main topic and retell key details of a text.</t>
  </si>
  <si>
    <t>http://corestandards.org/ELA-Literacy/RI/K/2/</t>
  </si>
  <si>
    <t>RI.K.3</t>
  </si>
  <si>
    <t>With prompting and support, describe the connection between two individuals, events, ideas, or pieces of information in a text.</t>
  </si>
  <si>
    <t>http://corestandards.org/ELA-Literacy/RI/K/3/</t>
  </si>
  <si>
    <t>RI.K.4</t>
  </si>
  <si>
    <t>With prompting and support, ask and answer questions about unknown words in a text.</t>
  </si>
  <si>
    <t>http://corestandards.org/ELA-Literacy/RI/K/4/</t>
  </si>
  <si>
    <t>RI.K.5</t>
  </si>
  <si>
    <t>Identify the front cover, back cover, and title page of a book.</t>
  </si>
  <si>
    <t>http://corestandards.org/ELA-Literacy/RI/K/5/</t>
  </si>
  <si>
    <t>RI.K.6</t>
  </si>
  <si>
    <t>Name the author and illustrator of a text and define the role of each in presenting the ideas or information in a text.</t>
  </si>
  <si>
    <t>http://corestandards.org/ELA-Literacy/RI/K/6/</t>
  </si>
  <si>
    <t>RI.K.7</t>
  </si>
  <si>
    <t>With prompting and support, describe the relationship between illustrations and the text in which they appear (e.g., what person, place, thing, or idea in the text an illustration depicts).</t>
  </si>
  <si>
    <t>http://corestandards.org/ELA-Literacy/RI/K/7/</t>
  </si>
  <si>
    <t>RI.K.8</t>
  </si>
  <si>
    <t>With prompting and support, identify the reasons an author gives to support points in a text.</t>
  </si>
  <si>
    <t>http://corestandards.org/ELA-Literacy/RI/K/8/</t>
  </si>
  <si>
    <t>RI.K.9</t>
  </si>
  <si>
    <t>With prompting and support, identify basic similarities in and differences between two texts on the same topic (e.g., in illustrations, descriptions, or procedures).</t>
  </si>
  <si>
    <t>http://corestandards.org/ELA-Literacy/RI/K/9/</t>
  </si>
  <si>
    <t>RI.K.10</t>
  </si>
  <si>
    <t>Actively engage in group reading activities with purpose and understanding.</t>
  </si>
  <si>
    <t>http://corestandards.org/ELA-Literacy/RI/K/10/</t>
  </si>
  <si>
    <t>RI.1.1</t>
  </si>
  <si>
    <t>Ask and answer questions about key details in a text.</t>
  </si>
  <si>
    <t>http://corestandards.org/ELA-Literacy/RI/1/1/</t>
  </si>
  <si>
    <t>RI.1.2</t>
  </si>
  <si>
    <t>Identify the main topic and retell key details of a text.</t>
  </si>
  <si>
    <t>http://corestandards.org/ELA-Literacy/RI/1/2/</t>
  </si>
  <si>
    <t>RI.1.3</t>
  </si>
  <si>
    <t>Describe the connection between two individuals, events, ideas, or pieces of information in a text.</t>
  </si>
  <si>
    <t>http://corestandards.org/ELA-Literacy/RI/1/3/</t>
  </si>
  <si>
    <t>RI.1.4</t>
  </si>
  <si>
    <t>Ask and answer questions to help determine or clarify the meaning of words and phrases in a text.</t>
  </si>
  <si>
    <t>http://corestandards.org/ELA-Literacy/RI/1/4/</t>
  </si>
  <si>
    <t>RI.1.5</t>
  </si>
  <si>
    <t>Know and use various text features (e.g., headings, tables of contents, glossaries, electronic menus, icons) to locate key facts or information in a text.</t>
  </si>
  <si>
    <t>http://corestandards.org/ELA-Literacy/RI/1/5/</t>
  </si>
  <si>
    <t>RI.1.6</t>
  </si>
  <si>
    <t>Distinguish between information provided by pictures or other illustrations and information provided by the words in a text.</t>
  </si>
  <si>
    <t>http://corestandards.org/ELA-Literacy/RI/1/6/</t>
  </si>
  <si>
    <t>RI.1.7</t>
  </si>
  <si>
    <t>Use the illustrations and details in a text to describe its key ideas.</t>
  </si>
  <si>
    <t>http://corestandards.org/ELA-Literacy/RI/1/7/</t>
  </si>
  <si>
    <t>RI.1.8</t>
  </si>
  <si>
    <t>Identify the reasons an author gives to support points in a text.</t>
  </si>
  <si>
    <t>http://corestandards.org/ELA-Literacy/RI/1/8/</t>
  </si>
  <si>
    <t>RI.1.9</t>
  </si>
  <si>
    <t>Identify basic similarities in and differences between two texts on the same topic (e.g., in illustrations, descriptions, or procedures).</t>
  </si>
  <si>
    <t>http://corestandards.org/ELA-Literacy/RI/1/9/</t>
  </si>
  <si>
    <t>RI.1.10</t>
  </si>
  <si>
    <t>With prompting and support, read informational texts appropriately complex for grade 1.</t>
  </si>
  <si>
    <t>http://corestandards.org/ELA-Literacy/RI/1/10/</t>
  </si>
  <si>
    <t>RI.2.1</t>
  </si>
  <si>
    <t>Ask and answer such questions as *who, what, where, when, why*, and *how* to demonstrate understanding of key details in a text.</t>
  </si>
  <si>
    <t>http://corestandards.org/ELA-Literacy/RI/2/1/</t>
  </si>
  <si>
    <t>RI.2.2</t>
  </si>
  <si>
    <t>Identify the main topic of a multiparagraph text as well as the focus of specific paragraphs within the text.</t>
  </si>
  <si>
    <t>http://corestandards.org/ELA-Literacy/RI/2/2/</t>
  </si>
  <si>
    <t>RI.2.3</t>
  </si>
  <si>
    <t>Describe the connection between a series of historical events, scientific ideas or concepts, or steps in technical procedures in a text.</t>
  </si>
  <si>
    <t>http://corestandards.org/ELA-Literacy/RI/2/3/</t>
  </si>
  <si>
    <t>RI.2.4</t>
  </si>
  <si>
    <t>Determine the meaning of words and phrases in a text relevant to a *grade 2 topic or subject area.*</t>
  </si>
  <si>
    <t>http://corestandards.org/ELA-Literacy/RI/2/4/</t>
  </si>
  <si>
    <t>RI.2.5</t>
  </si>
  <si>
    <t>Know and use various text features (e.g., captions, bold print, subheadings, glossaries, indexes, electronic menus, icons) to locate key facts or information in a text efficiently.</t>
  </si>
  <si>
    <t>http://corestandards.org/ELA-Literacy/RI/2/5/</t>
  </si>
  <si>
    <t>RI.2.6</t>
  </si>
  <si>
    <t>Identify the main purpose of a text, including what the author wants to answer, explain, or describe.</t>
  </si>
  <si>
    <t>http://corestandards.org/ELA-Literacy/RI/2/6/</t>
  </si>
  <si>
    <t>RI.3.1</t>
  </si>
  <si>
    <t>Ask and answer questions to demonstrate understanding of a text, referring explicitly to the text as the basis for the answers.</t>
  </si>
  <si>
    <t>http://corestandards.org/ELA-Literacy/RI/3/1/</t>
  </si>
  <si>
    <t>RI.4.4</t>
  </si>
  <si>
    <t>Determine the meaning of general academic and domain-specific words or phrases in a text relevant to a *grade 4 topic or subject area*.</t>
  </si>
  <si>
    <t>http://corestandards.org/ELA-Literacy/RI/4/4/</t>
  </si>
  <si>
    <t>RI.5.1</t>
  </si>
  <si>
    <t>Quote accurately from a text when explaining what the text says explicitly and when drawing inferences from the text.</t>
  </si>
  <si>
    <t>http://corestandards.org/ELA-Literacy/RI/5/1/</t>
  </si>
  <si>
    <t>RI.5.3</t>
  </si>
  <si>
    <t>Explain the relationships or interactions between two or more individuals, events, ideas, or concepts in a historical, scientific, or technical text based on specific information in the text.</t>
  </si>
  <si>
    <t>http://corestandards.org/ELA-Literacy/RI/5/3/</t>
  </si>
  <si>
    <t>RI.6.1</t>
  </si>
  <si>
    <t>Cite textual evidence to support analysis of what the text says explicitly as well as inferences drawn from the text.</t>
  </si>
  <si>
    <t>http://corestandards.org/ELA-Literacy/RI/6/1/</t>
  </si>
  <si>
    <t>RI.6.2</t>
  </si>
  <si>
    <t>Determine a central idea of a text and how it is conveyed through particular details; provide a summary of the text distinct from personal opinions or judgments.</t>
  </si>
  <si>
    <t>http://corestandards.org/ELA-Literacy/RI/6/2/</t>
  </si>
  <si>
    <t>RI.6.3</t>
  </si>
  <si>
    <t>Analyze in detail how a key individual, event, or idea is introduced, illustrated, and elaborated in a text (e.g., through examples or anecdotes).</t>
  </si>
  <si>
    <t>http://corestandards.org/ELA-Literacy/RI/6/3/</t>
  </si>
  <si>
    <t>RI.6.4</t>
  </si>
  <si>
    <t>Determine the meaning of words and phrases as they are used in a text, including figurative, connotative, and technical meanings.</t>
  </si>
  <si>
    <t>http://corestandards.org/ELA-Literacy/RI/6/4/</t>
  </si>
  <si>
    <t>RI.6.5</t>
  </si>
  <si>
    <t>Analyze how a particular sentence, paragraph, chapter, or section fits into the overall structure of a text and contributes to the development of the ideas.</t>
  </si>
  <si>
    <t>http://corestandards.org/ELA-Literacy/RI/6/5/</t>
  </si>
  <si>
    <t>RI.6.6</t>
  </si>
  <si>
    <t>Determine an author's point of view or purpose in a text and explain how it is conveyed in the text.</t>
  </si>
  <si>
    <t>http://corestandards.org/ELA-Literacy/RI/6/6/</t>
  </si>
  <si>
    <t>RI.6.7</t>
  </si>
  <si>
    <t>Integrate information presented in different media or formats (e.g., visually, quantitatively) as well as in words to develop a coherent understanding of a topic or issue.</t>
  </si>
  <si>
    <t>http://corestandards.org/ELA-Literacy/RI/6/7/</t>
  </si>
  <si>
    <t>RI.6.8</t>
  </si>
  <si>
    <t>Trace and evaluate the argument and specific claims in a text, distinguishing claims that are supported by reasons and evidence from claims that are not.</t>
  </si>
  <si>
    <t>http://corestandards.org/ELA-Literacy/RI/6/8/</t>
  </si>
  <si>
    <t>RI.6.9</t>
  </si>
  <si>
    <t>Compare and contrast one author's presentation of events with that of another (e.g., a memoir written by and a biography on the same person).</t>
  </si>
  <si>
    <t>http://corestandards.org/ELA-Literacy/RI/6/9/</t>
  </si>
  <si>
    <t>RI.6.10</t>
  </si>
  <si>
    <t>By the end of the year, read and comprehend literary nonfiction in the grades 6-8 text complexity band proficiently, with scaffolding as needed at the high end of the range.</t>
  </si>
  <si>
    <t>http://corestandards.org/ELA-Literacy/RI/6/10/</t>
  </si>
  <si>
    <t>RI.7.1</t>
  </si>
  <si>
    <t>Cite several pieces of textual evidence to support analysis of what the text says explicitly as well as inferences drawn from the text.</t>
  </si>
  <si>
    <t>http://corestandards.org/ELA-Literacy/RI/7/1/</t>
  </si>
  <si>
    <t>RI.7.2</t>
  </si>
  <si>
    <t>Determine two or more central ideas in a text and analyze their development over the course of the text; provide an objective summary of the text.</t>
  </si>
  <si>
    <t>http://corestandards.org/ELA-Literacy/RI/7/2/</t>
  </si>
  <si>
    <t>RI.7.3</t>
  </si>
  <si>
    <t>Analyze the interactions between individuals, events, and ideas in a text (e.g., how ideas influence individuals or events, or how individuals influence ideas or events).</t>
  </si>
  <si>
    <t>http://corestandards.org/ELA-Literacy/RI/7/3/</t>
  </si>
  <si>
    <t>RI.7.4</t>
  </si>
  <si>
    <t>Determine the meaning of words and phrases as they are used in a text, including figurative, connotative, and technical meanings; analyze the impact of a specific word choice on meaning and tone.</t>
  </si>
  <si>
    <t>http://corestandards.org/ELA-Literacy/RI/7/4/</t>
  </si>
  <si>
    <t>RI.7.5</t>
  </si>
  <si>
    <t>Analyze the structure an author uses to organize a text, including how the major sections contribute to the whole and to the development of the ideas.</t>
  </si>
  <si>
    <t>http://corestandards.org/ELA-Literacy/RI/7/5/</t>
  </si>
  <si>
    <t>RI.7.6</t>
  </si>
  <si>
    <t>Determine an author's point of view or purpose in a text and analyze how the author distinguishes his or her position from that of others.</t>
  </si>
  <si>
    <t>http://corestandards.org/ELA-Literacy/RI/7/6/</t>
  </si>
  <si>
    <t>RI.7.7</t>
  </si>
  <si>
    <t>Compare and contrast a text to an audio, video, or multimedia version of the text, analyzing each medium's portrayal of the subject (e.g., how the delivery of a speech affects the impact of the words).</t>
  </si>
  <si>
    <t>http://corestandards.org/ELA-Literacy/RI/7/7/</t>
  </si>
  <si>
    <t>RI.7.8</t>
  </si>
  <si>
    <t>Trace and evaluate the argument and specific claims in a text, assessing whether the reasoning is sound and the evidence is relevant and sufficient to support the claims.</t>
  </si>
  <si>
    <t>http://corestandards.org/ELA-Literacy/RI/7/8/</t>
  </si>
  <si>
    <t>RI.7.9</t>
  </si>
  <si>
    <t>Analyze how two or more authors writing about the same topic shape their presentations of key information by emphasizing different evidence or advancing different interpretations of facts.</t>
  </si>
  <si>
    <t>http://corestandards.org/ELA-Literacy/RI/7/9/</t>
  </si>
  <si>
    <t>RI.7.10</t>
  </si>
  <si>
    <t>http://corestandards.org/ELA-Literacy/RI/7/10/</t>
  </si>
  <si>
    <t>RI.8.1</t>
  </si>
  <si>
    <t>Cite the textual evidence that most strongly supports an analysis of what the text says explicitly as well as inferences drawn from the text.</t>
  </si>
  <si>
    <t>http://corestandards.org/ELA-Literacy/RI/8/1/</t>
  </si>
  <si>
    <t>RI.8.2</t>
  </si>
  <si>
    <t>Determine a central idea of a text and analyze its development over the course of the text, including its relationship to supporting ideas; provide an objective summary of the text.</t>
  </si>
  <si>
    <t>http://corestandards.org/ELA-Literacy/RI/8/2/</t>
  </si>
  <si>
    <t>RI.8.3</t>
  </si>
  <si>
    <t>Analyze how a text makes connections among and distinctions between individuals, ideas, or events (e.g., through comparisons, analogies, or categories).</t>
  </si>
  <si>
    <t>http://corestandards.org/ELA-Literacy/RI/8/3/</t>
  </si>
  <si>
    <t>RI.8.4</t>
  </si>
  <si>
    <t>Determine the meaning of words and phrases as they are used in a text, including figurative, connotative, and technical meanings; analyze the impact of specific word choices on meaning and tone, including analogies or allusions to other texts.</t>
  </si>
  <si>
    <t>http://corestandards.org/ELA-Literacy/RI/8/4/</t>
  </si>
  <si>
    <t>RI.8.5</t>
  </si>
  <si>
    <t>Analyze in detail the structure of a specific paragraph in a text, including the role of particular sentences in developing and refining a key concept.</t>
  </si>
  <si>
    <t>http://corestandards.org/ELA-Literacy/RI/8/5/</t>
  </si>
  <si>
    <t>RI.8.6</t>
  </si>
  <si>
    <t>Determine an author's point of view or purpose in a text and analyze how the author acknowledges and responds to conflicting evidence or viewpoints.</t>
  </si>
  <si>
    <t>http://corestandards.org/ELA-Literacy/RI/8/6/</t>
  </si>
  <si>
    <t>RI.8.7</t>
  </si>
  <si>
    <t>Evaluate the advantages and disadvantages of using different mediums (e.g., print or digital text, video, multimedia) to present a particular topic or idea.</t>
  </si>
  <si>
    <t>http://corestandards.org/ELA-Literacy/RI/8/7/</t>
  </si>
  <si>
    <t>RI.8.8</t>
  </si>
  <si>
    <t>Delineate and evaluate the argument and specific claims in a text, assessing whether the reasoning is sound and the evidence is relevant and sufficient; recognize when irrelevant evidence is introduced.</t>
  </si>
  <si>
    <t>http://corestandards.org/ELA-Literacy/RI/8/8/</t>
  </si>
  <si>
    <t>RI.8.9</t>
  </si>
  <si>
    <t>Analyze a case in which two or more texts provide conflicting information on the same topic and identify where the texts disagree on matters of fact or interpretation.</t>
  </si>
  <si>
    <t>http://corestandards.org/ELA-Literacy/RI/8/9/</t>
  </si>
  <si>
    <t>RI.8.10</t>
  </si>
  <si>
    <t>By the end of the year, read and comprehend literary nonfiction at the high end of the grades 6-8 text complexity band independently and proficiently.</t>
  </si>
  <si>
    <t>http://corestandards.org/ELA-Literacy/RI/8/10/</t>
  </si>
  <si>
    <t>RI.9-10.1</t>
  </si>
  <si>
    <t>Cite strong and thorough textual evidence to support analysis of what the text says explicitly as well as inferences drawn from the text.</t>
  </si>
  <si>
    <t>http://corestandards.org/ELA-Literacy/RI/9-10/1/</t>
  </si>
  <si>
    <t>RI.9-10.2</t>
  </si>
  <si>
    <t>Determine a central idea of a text and analyze its development over the course of the text, including how it emerges and is shaped and refined by specific details; provide an objective summary of the text.</t>
  </si>
  <si>
    <t>http://corestandards.org/ELA-Literacy/RI/9-10/2/</t>
  </si>
  <si>
    <t>RI.9-10.3</t>
  </si>
  <si>
    <t>Analyze how the author unfolds an analysis or series of ideas or events, including the order in which the points are made, how they are introduced and developed, and the connections that are drawn between them.</t>
  </si>
  <si>
    <t>http://corestandards.org/ELA-Literacy/RI/9-10/3/</t>
  </si>
  <si>
    <t>RI.9-10.4</t>
  </si>
  <si>
    <t>Determine the meaning of words and phrases as they are used in a text, including figurative, connotative, and technical meanings; analyze the cumulative impact of specific word choices on meaning and tone (e.g., how the language of a court opinion differs from that of a newspaper).</t>
  </si>
  <si>
    <t>http://corestandards.org/ELA-Literacy/RI/9-10/4/</t>
  </si>
  <si>
    <t>RI.9-10.5</t>
  </si>
  <si>
    <t>Analyze in detail how an author's ideas or claims are developed and refined by particular sentences, paragraphs, or larger portions of a text (e.g., a section or chapter).</t>
  </si>
  <si>
    <t>http://corestandards.org/ELA-Literacy/RI/9-10/5/</t>
  </si>
  <si>
    <t>RI.9-10.6</t>
  </si>
  <si>
    <t>Determine an author's point of view or purpose in a text and analyze how an author uses rhetoric to advance that point of view or purpose.</t>
  </si>
  <si>
    <t>http://corestandards.org/ELA-Literacy/RI/9-10/6/</t>
  </si>
  <si>
    <t>RI.9-10.7</t>
  </si>
  <si>
    <t>Analyze various accounts of a subject told in different mediums (e.g., a person's life story in both print and multimedia), determining which details are emphasized in each account.</t>
  </si>
  <si>
    <t>http://corestandards.org/ELA-Literacy/RI/9-10/7/</t>
  </si>
  <si>
    <t>RI.9-10.8</t>
  </si>
  <si>
    <t>Delineate and evaluate the argument and specific claims in a text, assessing whether the reasoning is valid and the evidence is relevant and sufficient; identify false statements and fallacious reasoning.</t>
  </si>
  <si>
    <t>http://corestandards.org/ELA-Literacy/RI/9-10/8/</t>
  </si>
  <si>
    <t>RI.9-10.9</t>
  </si>
  <si>
    <t>Analyze seminal U.S. documents of historical and literary significance (e.g., Washington's Farewell Address, the Gettysburg Address, Roosevelt's Four Freedoms speech, King's "Letter from Birmingham Jail"), including how they address related themes and concepts.</t>
  </si>
  <si>
    <t>http://corestandards.org/ELA-Literacy/RI/9-10/9/</t>
  </si>
  <si>
    <t>RI.9-10.10</t>
  </si>
  <si>
    <t>By the end of grade 9, read and comprehend literary nonfiction in the grades 9-10 text complexity band proficiently, with scaffolding as needed at the high end of the range.
 By the end of grade 10, read and comprehend literary nonfiction at the high end of the grades 9-10 text complexity band independently and proficiently.</t>
  </si>
  <si>
    <t>http://corestandards.org/ELA-Literacy/RI/9-10/10/</t>
  </si>
  <si>
    <t>RI.11-12.1</t>
  </si>
  <si>
    <t>Cite strong and thorough textual evidence to support analysis of what the text says explicitly as well as inferences drawn from the text, including determining where the text leaves matters uncertain.</t>
  </si>
  <si>
    <t>http://corestandards.org/ELA-Literacy/RI/11-12/1/</t>
  </si>
  <si>
    <t>RI.11-12.2</t>
  </si>
  <si>
    <t>Determine two or more central ideas of a text and analyze their development over the course of the text, including how they interact and build on one another to provide a complex analysis; provide an objective summary of the text.</t>
  </si>
  <si>
    <t>http://corestandards.org/ELA-Literacy/RI/11-12/2/</t>
  </si>
  <si>
    <t>RI.11-12.3</t>
  </si>
  <si>
    <t>Analyze a complex set of ideas or sequence of events and explain how specific individuals, ideas, or events interact and develop over the course of the text.</t>
  </si>
  <si>
    <t>http://corestandards.org/ELA-Literacy/RI/11-12/3/</t>
  </si>
  <si>
    <t>RI.11-12.4</t>
  </si>
  <si>
    <t>Determine the meaning of words and phrases as they are used in a text, including figurative, connotative, and technical meanings; analyze how an author uses and refines the meaning of a key term or terms over the course of a text (e.g., how Madison defines faction in Federalist No. 10).</t>
  </si>
  <si>
    <t>http://corestandards.org/ELA-Literacy/RI/11-12/4/</t>
  </si>
  <si>
    <t>RI.11-12.5</t>
  </si>
  <si>
    <t>Analyze and evaluate the effectiveness of the structure an author uses in his or her exposition or argument, including whether the structure makes points clear, convincing, and engaging.</t>
  </si>
  <si>
    <t>http://corestandards.org/ELA-Literacy/RI/11-12/5/</t>
  </si>
  <si>
    <t>RI.11-12.6</t>
  </si>
  <si>
    <t>Determine an author's point of view or purpose in a text in which the rhetoric is particularly effective, analyzing how style and content contribute to the power, persuasiveness or beauty of the text.</t>
  </si>
  <si>
    <t>http://corestandards.org/ELA-Literacy/RI/11-12/6/</t>
  </si>
  <si>
    <t>RI.11-12.7</t>
  </si>
  <si>
    <t>Integrate and evaluate multiple sources of information presented in different media or formats (e.g., visually, quantitatively) as well as in words in order to address a question or solve a problem.</t>
  </si>
  <si>
    <t>http://corestandards.org/ELA-Literacy/RI/11-12/7/</t>
  </si>
  <si>
    <t>RI.11-12.8</t>
  </si>
  <si>
    <t>Delineate and evaluate the reasoning in seminal U.S. texts, including the application of constitutional principles and use of legal reasoning (e.g., in U.S. Supreme Court majority opinions and dissents) and the premises, purposes, and arguments in works of public advocacy (e.g., *The Federalist*, presidential addresses).</t>
  </si>
  <si>
    <t>http://corestandards.org/ELA-Literacy/RI/11-12/8/</t>
  </si>
  <si>
    <t>RI.11-12.9</t>
  </si>
  <si>
    <t>Analyze seventeenth-, eighteenth-, and nineteenth-century foundational U.S. documents of historical and literary significance (including The Declaration of Independence, the Preamble to the Constitution, the Bill of Rights, and Lincoln's Second Inaugural Address) for their themes, purposes, and rhetorical features.</t>
  </si>
  <si>
    <t>http://corestandards.org/ELA-Literacy/RI/11-12/9/</t>
  </si>
  <si>
    <t>RI.11-12.10</t>
  </si>
  <si>
    <t>By the end of grade 11, read and comprehend literary nonfiction in the grades 11-CCR text complexity band proficiently, with scaffolding as needed at the high end of the range.
 By the end of grade 12, read and comprehend literary nonfiction at the high end of the grades 11-CCR text complexity band independently and proficiently.</t>
  </si>
  <si>
    <t>http://corestandards.org/ELA-Literacy/RI/11-12/10/</t>
  </si>
  <si>
    <t>RL.K.1</t>
  </si>
  <si>
    <t>Reading: Literature</t>
  </si>
  <si>
    <t>RL</t>
  </si>
  <si>
    <t>http://corestandards.org/ELA-Literacy/RL/K/1/</t>
  </si>
  <si>
    <t>RL.K.2</t>
  </si>
  <si>
    <t>With prompting and support, retell familiar stories, including key details.</t>
  </si>
  <si>
    <t>http://corestandards.org/ELA-Literacy/RL/K/2/</t>
  </si>
  <si>
    <t>RL.K.3</t>
  </si>
  <si>
    <t>With prompting and support, identify characters, settings, and major events in a story.</t>
  </si>
  <si>
    <t>http://corestandards.org/ELA-Literacy/RL/K/3/</t>
  </si>
  <si>
    <t>RL.K.4</t>
  </si>
  <si>
    <t>Ask and answer questions about unknown words in a text.</t>
  </si>
  <si>
    <t>http://corestandards.org/ELA-Literacy/RL/K/4/</t>
  </si>
  <si>
    <t>RL.K.5</t>
  </si>
  <si>
    <t>Recognize common types of texts (e.g., storybooks, poems).</t>
  </si>
  <si>
    <t>http://corestandards.org/ELA-Literacy/RL/K/5/</t>
  </si>
  <si>
    <t>RL.K.6</t>
  </si>
  <si>
    <t>With prompting and support, name the author and illustrator of a story and define the role of each in telling the story.</t>
  </si>
  <si>
    <t>http://corestandards.org/ELA-Literacy/RL/K/6/</t>
  </si>
  <si>
    <t>RL.K.7</t>
  </si>
  <si>
    <t>With prompting and support, describe the relationship between illustrations and the story in which they appear (e.g., what moment in a story an illustration depicts).</t>
  </si>
  <si>
    <t>http://corestandards.org/ELA-Literacy/RL/K/7/</t>
  </si>
  <si>
    <t>RL.K.9</t>
  </si>
  <si>
    <t>With prompting and support, compare and contrast the adventures and experiences of characters in familiar stories.</t>
  </si>
  <si>
    <t>http://corestandards.org/ELA-Literacy/RL/K/9/</t>
  </si>
  <si>
    <t>RL.K.10</t>
  </si>
  <si>
    <t>http://corestandards.org/ELA-Literacy/RL/K/10/</t>
  </si>
  <si>
    <t>RL.1.1</t>
  </si>
  <si>
    <t>http://corestandards.org/ELA-Literacy/RL/1/1/</t>
  </si>
  <si>
    <t>RL.1.2</t>
  </si>
  <si>
    <t>Retell stories, including key details, and demonstrate understanding of their central message or lesson.</t>
  </si>
  <si>
    <t>http://corestandards.org/ELA-Literacy/RL/1/2/</t>
  </si>
  <si>
    <t>RL.1.3</t>
  </si>
  <si>
    <t>Describe characters, settings, and major events in a story, using key details.</t>
  </si>
  <si>
    <t>http://corestandards.org/ELA-Literacy/RL/1/3/</t>
  </si>
  <si>
    <t>RL.1.4</t>
  </si>
  <si>
    <t>Identify words and phrases in stories or poems that suggest feelings or appeal to the senses.</t>
  </si>
  <si>
    <t>http://corestandards.org/ELA-Literacy/RL/1/4/</t>
  </si>
  <si>
    <t>RL.1.5</t>
  </si>
  <si>
    <t>Explain major differences between books that tell stories and books that give information, drawing on a wide reading of a range of text types.</t>
  </si>
  <si>
    <t>http://corestandards.org/ELA-Literacy/RL/1/5/</t>
  </si>
  <si>
    <t>RL.1.6</t>
  </si>
  <si>
    <t>Identify who is telling the story at various points in a text.</t>
  </si>
  <si>
    <t>http://corestandards.org/ELA-Literacy/RL/1/6/</t>
  </si>
  <si>
    <t>RL.1.7</t>
  </si>
  <si>
    <t>Use illustrations and details in a story to describe its characters, setting, or events.</t>
  </si>
  <si>
    <t>http://corestandards.org/ELA-Literacy/RL/1/7/</t>
  </si>
  <si>
    <t>RL.1.9</t>
  </si>
  <si>
    <t>Compare and contrast the adventures and experiences of characters in stories.</t>
  </si>
  <si>
    <t>http://corestandards.org/ELA-Literacy/RL/1/9/</t>
  </si>
  <si>
    <t>RL.1.10</t>
  </si>
  <si>
    <t>With prompting and support, read prose and poetry of appropriate complexity for grade 1.</t>
  </si>
  <si>
    <t>http://corestandards.org/ELA-Literacy/RL/1/10/</t>
  </si>
  <si>
    <t>RL.2.1</t>
  </si>
  <si>
    <t>http://corestandards.org/ELA-Literacy/RL/2/1/</t>
  </si>
  <si>
    <t>RL.2.2</t>
  </si>
  <si>
    <t>Recount stories, including fables and folktales from diverse cultures, and determine their central message, lesson, or moral.</t>
  </si>
  <si>
    <t>http://corestandards.org/ELA-Literacy/RL/2/2/</t>
  </si>
  <si>
    <t>RL.2.3</t>
  </si>
  <si>
    <t>Describe how characters in a story respond to major events and challenges.</t>
  </si>
  <si>
    <t>http://corestandards.org/ELA-Literacy/RL/2/3/</t>
  </si>
  <si>
    <t>RL.2.4</t>
  </si>
  <si>
    <t>Describe how words and phrases (e.g., regular beats, alliteration, rhymes, repeated lines) supply rhythm and meaning in a story, poem, or song.</t>
  </si>
  <si>
    <t>http://corestandards.org/ELA-Literacy/RL/2/4/</t>
  </si>
  <si>
    <t>RL.2.5</t>
  </si>
  <si>
    <t>Describe the overall structure of a story, including describing how the beginning introduces the story and the ending concludes the action.</t>
  </si>
  <si>
    <t>http://corestandards.org/ELA-Literacy/RL/2/5/</t>
  </si>
  <si>
    <t>RL.2.6</t>
  </si>
  <si>
    <t>Acknowledge differences in the points of view of characters, including by speaking in a different voice for each character when reading dialogue aloud.</t>
  </si>
  <si>
    <t>http://corestandards.org/ELA-Literacy/RL/2/6/</t>
  </si>
  <si>
    <t>RL.2.7</t>
  </si>
  <si>
    <t>Use information gained from the illustrations and words in a print or digital text to demonstrate understanding of its characters, setting, or plot.</t>
  </si>
  <si>
    <t>http://corestandards.org/ELA-Literacy/RL/2/7/</t>
  </si>
  <si>
    <t>RL.2.9</t>
  </si>
  <si>
    <t>Compare and contrast two or more versions of the same story (e.g., Cinderella stories) by different authors or from different cultures.</t>
  </si>
  <si>
    <t>http://corestandards.org/ELA-Literacy/RL/2/9/</t>
  </si>
  <si>
    <t>RL.2.10</t>
  </si>
  <si>
    <t>By the end of the year, read and comprehend literature, including stories and poetry, in the grades 2-3 text complexity band proficiently, with scaffolding as needed at the high end of the range.</t>
  </si>
  <si>
    <t>http://corestandards.org/ELA-Literacy/RL/2/10/</t>
  </si>
  <si>
    <t>RL.3.1</t>
  </si>
  <si>
    <t>http://corestandards.org/ELA-Literacy/RL/3/1/</t>
  </si>
  <si>
    <t>RL.3.2</t>
  </si>
  <si>
    <t>Recount stories, including fables, folktales, and myths from diverse cultures; determine the central message, lesson, or moral and explain how it is conveyed through key details in the text.</t>
  </si>
  <si>
    <t>http://corestandards.org/ELA-Literacy/RL/3/2/</t>
  </si>
  <si>
    <t>RL.3.3</t>
  </si>
  <si>
    <t>Describe characters in a story (e.g., their traits, motivations, or feelings) and explain how their actions contribute to the sequence of events</t>
  </si>
  <si>
    <t>http://corestandards.org/ELA-Literacy/RL/3/3/</t>
  </si>
  <si>
    <t>RL.3.4</t>
  </si>
  <si>
    <t>Determine the meaning of words and phrases as they are used in a text, distinguishing literal from nonliteral language.</t>
  </si>
  <si>
    <t>http://corestandards.org/ELA-Literacy/RL/3/4/</t>
  </si>
  <si>
    <t>RL.3.5</t>
  </si>
  <si>
    <t>Refer to parts of stories, dramas, and poems when writing or speaking about a text, using terms such as chapter, scene, and stanza; describe how each successive part builds on earlier sections.</t>
  </si>
  <si>
    <t>http://corestandards.org/ELA-Literacy/RL/3/5/</t>
  </si>
  <si>
    <t>RL.3.6</t>
  </si>
  <si>
    <t>Distinguish their own point of view from that of the narrator or those of the characters.</t>
  </si>
  <si>
    <t>http://corestandards.org/ELA-Literacy/RL/3/6/</t>
  </si>
  <si>
    <t>RL.3.7</t>
  </si>
  <si>
    <t>Explain how specific aspects of a text's illustrations contribute to what is conveyed by the words in a story (e.g., create mood, emphasize aspects of a character or setting)</t>
  </si>
  <si>
    <t>http://corestandards.org/ELA-Literacy/RL/3/7/</t>
  </si>
  <si>
    <t>RL.3.9</t>
  </si>
  <si>
    <t>Compare and contrast the themes, settings, and plots of stories written by the same author about the same or similar characters (e.g., in books from a series)</t>
  </si>
  <si>
    <t>http://corestandards.org/ELA-Literacy/RL/3/9/</t>
  </si>
  <si>
    <t>RL.3.10</t>
  </si>
  <si>
    <t>By the end of the year, read and comprehend literature, including stories, dramas, and poetry, at the high end of the grades 2-3 text complexity band independently and proficiently.</t>
  </si>
  <si>
    <t>http://corestandards.org/ELA-Literacy/RL/3/10/</t>
  </si>
  <si>
    <t>RL.4.1</t>
  </si>
  <si>
    <t>Refer to details and examples in a text when explaining what the text says explicitly and when drawing inferences from the text.</t>
  </si>
  <si>
    <t>http://corestandards.org/ELA-Literacy/RL/4/1/</t>
  </si>
  <si>
    <t>RL.4.2</t>
  </si>
  <si>
    <t>Determine a theme of a story, drama, or poem from details in the text; summarize the text.</t>
  </si>
  <si>
    <t>http://corestandards.org/ELA-Literacy/RL/4/2/</t>
  </si>
  <si>
    <t>RL.4.3</t>
  </si>
  <si>
    <t>Describe in depth a character, setting, or event in a story or drama, drawing on specific details in the text (e.g., a character's thoughts, words, or actions).</t>
  </si>
  <si>
    <t>http://corestandards.org/ELA-Literacy/RL/4/3/</t>
  </si>
  <si>
    <t>RL.4.4</t>
  </si>
  <si>
    <t>Determine the meaning of words and phrases as they are used in a text, including those that allude to significant characters found in mythology (e.g., Herculean).</t>
  </si>
  <si>
    <t>http://corestandards.org/ELA-Literacy/RL/4/4/</t>
  </si>
  <si>
    <t>RL.4.5</t>
  </si>
  <si>
    <t>Explain major differences between poems, drama, and prose, and refer to the structural elements of poems (e.g., verse, rhythm, meter) and drama (e.g., casts of characters, settings, descriptions, dialogue, stage directions) when writing or speaking about a text.</t>
  </si>
  <si>
    <t>http://corestandards.org/ELA-Literacy/RL/4/5/</t>
  </si>
  <si>
    <t>RL.4.6</t>
  </si>
  <si>
    <t>Compare and contrast the point of view from which different stories are narrated, including the difference between first- and third-person narrations.</t>
  </si>
  <si>
    <t>http://corestandards.org/ELA-Literacy/RL/4/6/</t>
  </si>
  <si>
    <t>RL.4.7</t>
  </si>
  <si>
    <t>Make connections between the text of a story or drama and a visual or oral presentation of the text, identifying where each version reflects specific descriptions and directions in the text.</t>
  </si>
  <si>
    <t>http://corestandards.org/ELA-Literacy/RL/4/7/</t>
  </si>
  <si>
    <t>RL.4.9</t>
  </si>
  <si>
    <t>Compare and contrast the treatment of similar themes and topics (e.g., opposition of good and evil) and patterns of events (e.g., the quest) in stories, myths, and traditional literature from different cultures.</t>
  </si>
  <si>
    <t>http://corestandards.org/ELA-Literacy/RL/4/9/</t>
  </si>
  <si>
    <t>RL.4.10</t>
  </si>
  <si>
    <t>By the end of the year, read and comprehend literature, including stories, dramas, and poetry, in the grades 4-5 text complexity band proficiently, with scaffolding as needed at the high end of the range.</t>
  </si>
  <si>
    <t>http://corestandards.org/ELA-Literacy/RL/4/10/</t>
  </si>
  <si>
    <t>RL.5.1</t>
  </si>
  <si>
    <t>http://corestandards.org/ELA-Literacy/RL/5/1/</t>
  </si>
  <si>
    <t>RL.5.2</t>
  </si>
  <si>
    <t>Determine a theme of a story, drama, or poem from details in the text, including how characters in a story or drama respond to challenges or how the speaker in a poem reflects upon a topic; summarize the text.</t>
  </si>
  <si>
    <t>http://corestandards.org/ELA-Literacy/RL/5/2/</t>
  </si>
  <si>
    <t>RL.5.3</t>
  </si>
  <si>
    <t>Compare and contrast two or more characters, settings, or events in a story or drama, drawing on specific details in the text (e.g., how characters interact).</t>
  </si>
  <si>
    <t>http://corestandards.org/ELA-Literacy/RL/5/3/</t>
  </si>
  <si>
    <t>RL.5.4</t>
  </si>
  <si>
    <t>Determine the meaning of words and phrases as they are used in a text, including figurative language such as metaphors and similes.</t>
  </si>
  <si>
    <t>http://corestandards.org/ELA-Literacy/RL/5/4/</t>
  </si>
  <si>
    <t>RL.5.5</t>
  </si>
  <si>
    <t>Explain how a series of chapters, scenes, or stanzas fits together to provide the overall structure of a particular story, drama, or poem.</t>
  </si>
  <si>
    <t>http://corestandards.org/ELA-Literacy/RL/5/5/</t>
  </si>
  <si>
    <t>RL.5.6</t>
  </si>
  <si>
    <t>Describe how a narrator's or speaker's point of view influences how events are described.</t>
  </si>
  <si>
    <t>http://corestandards.org/ELA-Literacy/RL/5/6/</t>
  </si>
  <si>
    <t>RL.5.7</t>
  </si>
  <si>
    <t>Analyze how visual and multimedia elements contribute to the meaning, tone, or beauty of a text (e.g., graphic novel, multimedia presentation of fiction, folktale, myth, poem).</t>
  </si>
  <si>
    <t>http://corestandards.org/ELA-Literacy/RL/5/7/</t>
  </si>
  <si>
    <t>RL.5.9</t>
  </si>
  <si>
    <t>Compare and contrast stories in the same genre (e.g., mysteries and adventure stories) on their approaches to similar themes and topics.</t>
  </si>
  <si>
    <t>http://corestandards.org/ELA-Literacy/RL/5/9/</t>
  </si>
  <si>
    <t>RL.5.10</t>
  </si>
  <si>
    <t>By the end of the year, read and comprehend literature, including stories, dramas, and poetry, at the high end of the grades 4-5 text complexity band independently and proficiently.</t>
  </si>
  <si>
    <t>http://corestandards.org/ELA-Literacy/RL/5/10/</t>
  </si>
  <si>
    <t>RL.6.1</t>
  </si>
  <si>
    <t>http://corestandards.org/ELA-Literacy/RL/6/1/</t>
  </si>
  <si>
    <t>RL.6.2</t>
  </si>
  <si>
    <t>Determine a theme or central idea of a text and how it is conveyed through particular details; provide a summary of the text distinct from personal opinions or judgments.</t>
  </si>
  <si>
    <t>http://corestandards.org/ELA-Literacy/RL/6/2/</t>
  </si>
  <si>
    <t>RL.6.3</t>
  </si>
  <si>
    <t>Describe how a particular story's or drama's plot unfolds in a series of episodes as well as how the characters respond or change as the plot moves toward a resolution.</t>
  </si>
  <si>
    <t>http://corestandards.org/ELA-Literacy/RL/6/3/</t>
  </si>
  <si>
    <t>RL.6.4</t>
  </si>
  <si>
    <t>Determine the meaning of words and phrases as they are used in a text, including figurative and connotative meanings; analyze the impact of a specific word choice on meaning and tone</t>
  </si>
  <si>
    <t>http://corestandards.org/ELA-Literacy/RL/6/4/</t>
  </si>
  <si>
    <t>RL.6.5</t>
  </si>
  <si>
    <t>Analyze how a particular sentence, chapter, scene, or stanza fits into the overall structure of a text and contributes to the development of the theme, setting, or plot.</t>
  </si>
  <si>
    <t>http://corestandards.org/ELA-Literacy/RL/6/5/</t>
  </si>
  <si>
    <t>RL.6.6</t>
  </si>
  <si>
    <t>Explain how an author develops the point of view of the narrator or speaker in a text.</t>
  </si>
  <si>
    <t>http://corestandards.org/ELA-Literacy/RL/6/6/</t>
  </si>
  <si>
    <t>RL.6.7</t>
  </si>
  <si>
    <t>Compare and contrast the experience of reading a story, drama, or poem to listening to or viewing an audio, video, or live version of the text, including contrasting what they "see" and "hear" when reading the text to what they perceive when they listen or watch.</t>
  </si>
  <si>
    <t>http://corestandards.org/ELA-Literacy/RL/6/7/</t>
  </si>
  <si>
    <t>RL.6.9</t>
  </si>
  <si>
    <t>Compare and contrast texts in different forms or genres (e.g., stories and poems; historical novels and fantasy stories) in terms of their approaches to similar themes and topics.</t>
  </si>
  <si>
    <t>http://corestandards.org/ELA-Literacy/RL/6/9/</t>
  </si>
  <si>
    <t>RL.6.10</t>
  </si>
  <si>
    <t>By the end of the year, read and comprehend literature, including stories, dramas, and poems, in the grades 6-8 text complexity band proficiently, with scaffolding as needed at the high end of the range.</t>
  </si>
  <si>
    <t>http://corestandards.org/ELA-Literacy/RL/6/10/</t>
  </si>
  <si>
    <t>RL.7.1</t>
  </si>
  <si>
    <t>http://corestandards.org/ELA-Literacy/RL/7/1/</t>
  </si>
  <si>
    <t>RL.7.2</t>
  </si>
  <si>
    <t>Determine a theme or central idea of a text and analyze its development over the course of the text; provide an objective summary of the text.</t>
  </si>
  <si>
    <t>http://corestandards.org/ELA-Literacy/RL/7/2/</t>
  </si>
  <si>
    <t>RL.7.3</t>
  </si>
  <si>
    <t>Analyze how particular elements of a story or drama interact (e.g., how setting shapes the characters or plot).</t>
  </si>
  <si>
    <t>http://corestandards.org/ELA-Literacy/RL/7/3/</t>
  </si>
  <si>
    <t>RL.7.4</t>
  </si>
  <si>
    <t>Determine the meaning of words and phrases as they are used in a text, including figurative and connotative meanings; analyze the impact of rhymes and other repetitions of sounds (e.g., alliteration) on a specific verse or stanza of a poem or section of a story or drama.</t>
  </si>
  <si>
    <t>http://corestandards.org/ELA-Literacy/RL/7/4/</t>
  </si>
  <si>
    <t>RL.7.5</t>
  </si>
  <si>
    <t>Analyze how a drama's or poem's form or structure (e.g., soliloquy, sonnet) contributes to its meaning</t>
  </si>
  <si>
    <t>http://corestandards.org/ELA-Literacy/RL/7/5/</t>
  </si>
  <si>
    <t>RL.7.6</t>
  </si>
  <si>
    <t>Analyze how an author develops and contrasts the points of view of different characters or narrators in a text.</t>
  </si>
  <si>
    <t>http://corestandards.org/ELA-Literacy/RL/7/6/</t>
  </si>
  <si>
    <t>RL.7.7</t>
  </si>
  <si>
    <t>Compare and contrast a written story, drama, or poem to its audio, filmed, staged, or multimedia version, analyzing the effects of techniques unique to each medium (e.g., lighting, sound, color, or camera focus and angles in a film).</t>
  </si>
  <si>
    <t>http://corestandards.org/ELA-Literacy/RL/7/7/</t>
  </si>
  <si>
    <t>RL.7.9</t>
  </si>
  <si>
    <t>Compare and contrast a fictional portrayal of a time, place, or character and a historical account of the same period as a means of understanding how authors of fiction use or alter history.</t>
  </si>
  <si>
    <t>http://corestandards.org/ELA-Literacy/RL/7/9/</t>
  </si>
  <si>
    <t>RL.7.10</t>
  </si>
  <si>
    <t>http://corestandards.org/ELA-Literacy/RL/7/10/</t>
  </si>
  <si>
    <t>RL.8.1</t>
  </si>
  <si>
    <t>http://corestandards.org/ELA-Literacy/RL/8/1/</t>
  </si>
  <si>
    <t>RL.8.2</t>
  </si>
  <si>
    <t>Determine a theme or central idea of a text and analyze its development over the course of the text, including its relationship to the characters, setting, and plot; provide an objective summary of the text.</t>
  </si>
  <si>
    <t>http://corestandards.org/ELA-Literacy/RL/8/2/</t>
  </si>
  <si>
    <t>RL.8.3</t>
  </si>
  <si>
    <t>Analyze how particular lines of dialogue or incidents in a story or drama propel the action, reveal aspects of a character, or provoke a decision.</t>
  </si>
  <si>
    <t>http://corestandards.org/ELA-Literacy/RL/8/3/</t>
  </si>
  <si>
    <t>RL.8.4</t>
  </si>
  <si>
    <t>Determine the meaning of words and phrases as they are used in a text, including figurative and connotative meanings; analyze the impact of specific word choices on meaning and tone, including analogies or allusions to other texts.</t>
  </si>
  <si>
    <t>http://corestandards.org/ELA-Literacy/RL/8/4/</t>
  </si>
  <si>
    <t>RL.8.5</t>
  </si>
  <si>
    <t>Compare and contrast the structure of two or more texts and analyze how the differing structure of each text contributes to its meaning and style.</t>
  </si>
  <si>
    <t>http://corestandards.org/ELA-Literacy/RL/8/5/</t>
  </si>
  <si>
    <t>RL.8.6</t>
  </si>
  <si>
    <t>Analyze how differences in the points of view of the characters and the audience or reader (e.g., created through the use of dramatic irony) create such effects as suspense or humor.</t>
  </si>
  <si>
    <t>http://corestandards.org/ELA-Literacy/RL/8/6/</t>
  </si>
  <si>
    <t>RL.8.7</t>
  </si>
  <si>
    <t>Analyze the extent to which a filmed or live production of a story or drama stays faithful to or departs from the text or script, evaluating the choices made by the director or actors.</t>
  </si>
  <si>
    <t>http://corestandards.org/ELA-Literacy/RL/8/7/</t>
  </si>
  <si>
    <t>RL.8.9</t>
  </si>
  <si>
    <t>Analyze how a modern work of fiction draws on themes, patterns of events, or character types from myths, traditional stories, or religious works such as the Bible, including describing how the material is rendered new.</t>
  </si>
  <si>
    <t>http://corestandards.org/ELA-Literacy/RL/8/9/</t>
  </si>
  <si>
    <t>RL.8.10</t>
  </si>
  <si>
    <t>By the end of the year, read and comprehend literature, including stories, dramas, and poems, at the high end of grades 6-8 text complexity band independently and proficiently.</t>
  </si>
  <si>
    <t>http://corestandards.org/ELA-Literacy/RL/8/10/</t>
  </si>
  <si>
    <t>RL.9-10.1</t>
  </si>
  <si>
    <t>http://corestandards.org/ELA-Literacy/RL/9-10/1/</t>
  </si>
  <si>
    <t>RL.9-10.2</t>
  </si>
  <si>
    <t>Determine a theme or central idea of a text and analyze in detail its development over the course of the text, including how it emerges and is shaped and refined by specific details; provide an objective summary of the text.</t>
  </si>
  <si>
    <t>http://corestandards.org/ELA-Literacy/RL/9-10/2/</t>
  </si>
  <si>
    <t>RL.9-10.3</t>
  </si>
  <si>
    <t>Analyze how complex characters (e.g., those with multiple or conflicting motivations) develop over the course of a text, interact with other characters, and advance the plot or develop the theme.</t>
  </si>
  <si>
    <t>http://corestandards.org/ELA-Literacy/RL/9-10/3/</t>
  </si>
  <si>
    <t>RL.9-10.4</t>
  </si>
  <si>
    <t>Determine the meaning of words and phrases as they are used in the text, including figurative and connotative meanings; analyze the cumulative impact of specific word choices on meaning and tone (e.g., how the language evokes a sense of time and place; how it sets a formal or informal tone).</t>
  </si>
  <si>
    <t>http://corestandards.org/ELA-Literacy/RL/9-10/4/</t>
  </si>
  <si>
    <t>RL.9-10.5</t>
  </si>
  <si>
    <t>Analyze how an author's choices concerning how to structure a text, order events within it (e.g., parallel plots), and manipulate time (e.g., pacing, flashbacks) create such effects as mystery, tension, or surprise.</t>
  </si>
  <si>
    <t>http://corestandards.org/ELA-Literacy/RL/9-10/5/</t>
  </si>
  <si>
    <t>RL.9-10.6</t>
  </si>
  <si>
    <t>Analyze a particular point of view or cultural experience reflected in a work of literature from outside the United States, drawing on a wide reading of world literature.</t>
  </si>
  <si>
    <t>http://corestandards.org/ELA-Literacy/RL/9-10/6/</t>
  </si>
  <si>
    <t>RL.9-10.7</t>
  </si>
  <si>
    <t>Analyze the representation of a subject or a key scene in two different artistic mediums, including what is emphasized or absent in each treatment (e.g., Auden's "Musée des Beaux Arts" and Breughel's Landscape with the Fall of Icarus).</t>
  </si>
  <si>
    <t>http://corestandards.org/ELA-Literacy/RL/9-10/7/</t>
  </si>
  <si>
    <t>RL.9-10.9</t>
  </si>
  <si>
    <t>Analyze how an author draws on and transforms source material in a specific work (e.g., how Shakespeare treats a theme or topic from Ovid or the Bible or how a later author draws on a play by Shakespeare).</t>
  </si>
  <si>
    <t>http://corestandards.org/ELA-Literacy/RL/9-10/9/</t>
  </si>
  <si>
    <t>RL.9-10.10</t>
  </si>
  <si>
    <t>By the end of grade 9, read and comprehend literature, including stories, dramas, and poems, in the grades 9-10 text complexity band proficiently, with scaffolding as needed at the high end of the range.
 By the end of grade 10, read and comprehend literature, including stories, dramas, and poems, at the high end of the grades 9-10 text complexity band independently and proficiently.</t>
  </si>
  <si>
    <t>http://corestandards.org/ELA-Literacy/RL/9-10/10/</t>
  </si>
  <si>
    <t>RL.11-12.1</t>
  </si>
  <si>
    <t>http://corestandards.org/ELA-Literacy/RL/11-12/1/</t>
  </si>
  <si>
    <t>RL.11-12.2</t>
  </si>
  <si>
    <t>Determine two or more themes or central ideas of a text and analyze their development over the course of the text, including how they interact and build on one another to produce a complex account; provide an objective summary of the text.</t>
  </si>
  <si>
    <t>http://corestandards.org/ELA-Literacy/RL/11-12/2/</t>
  </si>
  <si>
    <t>RL.11-12.3</t>
  </si>
  <si>
    <t>Analyze the impact of the author's choices regarding how to develop and relate elements of a story or drama (e.g., where a story is set, how the action is ordered, how the characters are introduced and developed).</t>
  </si>
  <si>
    <t>http://corestandards.org/ELA-Literacy/RL/11-12/3/</t>
  </si>
  <si>
    <t>RL.11-12.4</t>
  </si>
  <si>
    <t>Determine the meaning of words and phrases as they are used in the text, including figurative and connotative meanings; analyze the impact of specific word choices on meaning and tone, including words with multiple meanings or language that is particularly fresh, engaging, or beautiful. (Include Shakespeare as well as other authors.)</t>
  </si>
  <si>
    <t>http://corestandards.org/ELA-Literacy/RL/11-12/4/</t>
  </si>
  <si>
    <t>RL.11-12.5</t>
  </si>
  <si>
    <t>Analyze how an author's choices concerning how to structure specific parts of a text (e.g., the choice of where to begin or end a story, the choice to provide a comedic or tragic resolution) contribute to its overall structure and meaning as well as its aesthetic impact.</t>
  </si>
  <si>
    <t>http://corestandards.org/ELA-Literacy/RL/11-12/5/</t>
  </si>
  <si>
    <t>RL.11-12.6</t>
  </si>
  <si>
    <t>Analyze a case in which grasping a point of view requires distinguishing what is directly stated in a text from what is really meant (e.g., satire, sarcasm, irony, or understatement).</t>
  </si>
  <si>
    <t>http://corestandards.org/ELA-Literacy/RL/11-12/6/</t>
  </si>
  <si>
    <t>RL.11-12.7</t>
  </si>
  <si>
    <t>Analyze multiple interpretations of a story, drama, or poem (e.g., recorded or live production of a play or recorded novel or poetry), evaluating how each version interprets the source text. (Include at least one play by Shakespeare and one play by an American dramatist.)</t>
  </si>
  <si>
    <t>http://corestandards.org/ELA-Literacy/RL/11-12/7/</t>
  </si>
  <si>
    <t>RL.11-12.9</t>
  </si>
  <si>
    <t>Demonstrate knowledge of eighteenth-, nineteenth- and early-twentieth-century foundational works of American literature, including how two or more texts from the same period treat similar themes or topics.</t>
  </si>
  <si>
    <t>http://corestandards.org/ELA-Literacy/RL/11-12/9/</t>
  </si>
  <si>
    <t>RL.11-12.10</t>
  </si>
  <si>
    <t>By the end of grade 11, read and comprehend literature, including stories, dramas, and poems, in the grades 11-CCR text complexity band proficiently, with scaffolding as needed at the high end of the range.
 By the end of grade 12, read and comprehend literature, including stories, dramas, and poems, at the high end of the grades 11-CCR text complexity band independently and proficiently.</t>
  </si>
  <si>
    <t>http://corestandards.org/ELA-Literacy/RL/11-12/10/</t>
  </si>
  <si>
    <t>RST.6-8.1</t>
  </si>
  <si>
    <t>Cite specific textual evidence to support analysis of science and technical texts.</t>
  </si>
  <si>
    <t>Reading: Science &amp; Technical Subjects</t>
  </si>
  <si>
    <t>RST</t>
  </si>
  <si>
    <t>http://corestandards.org/ELA-Literacy/RST/6-8/1/</t>
  </si>
  <si>
    <t>RST.6-8.2</t>
  </si>
  <si>
    <t>Determine the central ideas or conclusions of a text; provide an accurate summary of the text distinct from prior knowledge or opinions.</t>
  </si>
  <si>
    <t>http://corestandards.org/ELA-Literacy/RST/6-8/2/</t>
  </si>
  <si>
    <t>RST.6-8.3</t>
  </si>
  <si>
    <t>Follow precisely a multistep procedure when carrying out experiments, taking measurements, or performing technical tasks.</t>
  </si>
  <si>
    <t>http://corestandards.org/ELA-Literacy/RST/6-8/3/</t>
  </si>
  <si>
    <t>RST.6-8.4</t>
  </si>
  <si>
    <t>Determine the meaning of symbols, key terms, and other domain-specific words and phrases as they are used in a specific scientific or technical context relevant to *grades 6-8 texts and topics*.</t>
  </si>
  <si>
    <t>http://corestandards.org/ELA-Literacy/RST/6-8/4/</t>
  </si>
  <si>
    <t>RST.6-8.5</t>
  </si>
  <si>
    <t>Analyze the structure an author uses to organize a text, including how the major sections contribute to the whole and to an understanding of the topic.</t>
  </si>
  <si>
    <t>http://corestandards.org/ELA-Literacy/RST/6-8/5/</t>
  </si>
  <si>
    <t>RST.6-8.6</t>
  </si>
  <si>
    <t>Analyze the author's purpose in providing an explanation, describing a procedure, or discussing an experiment in a text.</t>
  </si>
  <si>
    <t>http://corestandards.org/ELA-Literacy/RST/6-8/6/</t>
  </si>
  <si>
    <t>RST.6-8.7</t>
  </si>
  <si>
    <t>Integrate quantitative or technical information expressed in words in a text with a version of that information expressed visually (e.g., in a flowchart, diagram, model, graph, or table).</t>
  </si>
  <si>
    <t>http://corestandards.org/ELA-Literacy/RST/6-8/7/</t>
  </si>
  <si>
    <t>RST.6-8.8</t>
  </si>
  <si>
    <t>Distinguish among facts, reasoned judgment based on research findings, and speculation in a text.</t>
  </si>
  <si>
    <t>http://corestandards.org/ELA-Literacy/RST/6-8/8/</t>
  </si>
  <si>
    <t>RST.6-8.9</t>
  </si>
  <si>
    <t>Compare and contrast the information gained from experiments, simulations, video, or multimedia sources with that gained from reading a text on the same topic.</t>
  </si>
  <si>
    <t>http://corestandards.org/ELA-Literacy/RST/6-8/9/</t>
  </si>
  <si>
    <t>RST.6-8.10</t>
  </si>
  <si>
    <t>By the end of grade 8, read and comprehend science/technical texts in the grades 6-8 text complexity band independently and proficiently.</t>
  </si>
  <si>
    <t>http://corestandards.org/ELA-Literacy/RST/6-8/10/</t>
  </si>
  <si>
    <t>RST.9-10.1</t>
  </si>
  <si>
    <t>Cite specific textual evidence to support analysis of science and technical texts, attending to the precise details of explanations or descriptions.</t>
  </si>
  <si>
    <t>http://corestandards.org/ELA-Literacy/RST/9-10/1/</t>
  </si>
  <si>
    <t>RST.9-10.2</t>
  </si>
  <si>
    <t>Determine the central ideas or conclusions of a text; trace the text's explanation or depiction of a complex process, phenomenon, or concept; provide an accurate summary of the text.</t>
  </si>
  <si>
    <t>http://corestandards.org/ELA-Literacy/RST/9-10/2/</t>
  </si>
  <si>
    <t>RST.9-10.3</t>
  </si>
  <si>
    <t>Follow precisely a complex multistep procedure when carrying out experiments, taking measurements, or performing technical tasks, attending to special cases or exceptions defined in the text.</t>
  </si>
  <si>
    <t>http://corestandards.org/ELA-Literacy/RST/9-10/3/</t>
  </si>
  <si>
    <t>RST.9-10.4</t>
  </si>
  <si>
    <t>Determine the meaning of symbols, key terms, and other domain-specific words and phrases as they are used in a specific scientific or technical context relevant to *grades 9-10 texts and topics*.</t>
  </si>
  <si>
    <t>http://corestandards.org/ELA-Literacy/RST/9-10/4/</t>
  </si>
  <si>
    <t>RST.9-10.5</t>
  </si>
  <si>
    <t>Analyze the structure of the relationships among concepts in a text, including relationships among key terms (e.g., *force, friction, reaction force, energy*).</t>
  </si>
  <si>
    <t>http://corestandards.org/ELA-Literacy/RST/9-10/5/</t>
  </si>
  <si>
    <t>RST.9-10.6</t>
  </si>
  <si>
    <t>Analyze the author's purpose in providing an explanation, describing a procedure, or discussing an experiment in a text, defining the question the author seeks to address.</t>
  </si>
  <si>
    <t>http://corestandards.org/ELA-Literacy/RST/9-10/6/</t>
  </si>
  <si>
    <t>RST.9-10.7</t>
  </si>
  <si>
    <t>Translate quantitative or technical information expressed in words in a text into visual form (e.g., a table or chart) and translate information expressed visually or mathematically (e.g., in an equation) into words.</t>
  </si>
  <si>
    <t>http://corestandards.org/ELA-Literacy/RST/9-10/7/</t>
  </si>
  <si>
    <t>RST.9-10.8</t>
  </si>
  <si>
    <t>Assess the extent to which the reasoning and evidence in a text support the author's claim or a recommendation for solving a scientific or technical problem.</t>
  </si>
  <si>
    <t>http://corestandards.org/ELA-Literacy/RST/9-10/8/</t>
  </si>
  <si>
    <t>RST.9-10.9</t>
  </si>
  <si>
    <t>Compare and contrast findings presented in a text to those from other sources (including their own experiments), noting when the findings support or contradict previous explanations or accounts.</t>
  </si>
  <si>
    <t>http://corestandards.org/ELA-Literacy/RST/9-10/9/</t>
  </si>
  <si>
    <t>RST.9-10.10</t>
  </si>
  <si>
    <t>By the end of grade 10, read and comprehend science/technical texts in the grades 9-10 text complexity band independently and proficiently.</t>
  </si>
  <si>
    <t>http://corestandards.org/ELA-Literacy/RST/9-10/10/</t>
  </si>
  <si>
    <t>RST.11-12.1</t>
  </si>
  <si>
    <t>Cite specific textual evidence to support analysis of science and technical texts, attending to important distinctions the author makes and to any gaps or inconsistencies in the account.</t>
  </si>
  <si>
    <t>http://corestandards.org/ELA-Literacy/RST/11-12/1/</t>
  </si>
  <si>
    <t>RST.11-12.2</t>
  </si>
  <si>
    <t>Determine the central ideas or conclusions of a text; summarize complex concepts, processes, or information presented in a text by paraphrasing them in simpler but still accurate terms.</t>
  </si>
  <si>
    <t>http://corestandards.org/ELA-Literacy/RST/11-12/2/</t>
  </si>
  <si>
    <t>RST.11-12.3</t>
  </si>
  <si>
    <t>Follow precisely a complex multistep procedure when carrying out experiments, taking measurements, or performing technical tasks; analyze the specific results based on explanations in the text.</t>
  </si>
  <si>
    <t>http://corestandards.org/ELA-Literacy/RST/11-12/3/</t>
  </si>
  <si>
    <t>RST.11-12.4</t>
  </si>
  <si>
    <t>Determine the meaning of symbols, key terms, and other domain-specific words and phrases as they are used in a specific scientific or technical context relevant to *grades 11-12 texts and topics*.</t>
  </si>
  <si>
    <t>http://corestandards.org/ELA-Literacy/RST/11-12/4/</t>
  </si>
  <si>
    <t>RST.11-12.5</t>
  </si>
  <si>
    <t>Analyze how the text structures information or ideas into categories or hierarchies, demonstrating understanding of the information or ideas.</t>
  </si>
  <si>
    <t>http://corestandards.org/ELA-Literacy/RST/11-12/5/</t>
  </si>
  <si>
    <t>RST.11-12.6</t>
  </si>
  <si>
    <t>Analyze the author's purpose in providing an explanation, describing a procedure, or discussing an experiment in a text, identifying important issues that remain unresolved.</t>
  </si>
  <si>
    <t>http://corestandards.org/ELA-Literacy/RST/11-12/6/</t>
  </si>
  <si>
    <t>RST.11-12.7</t>
  </si>
  <si>
    <t>Integrate and evaluate multiple sources of information presented in diverse formats and media (e.g., quantitative data, video, multimedia) in order to address a question or solve a problem.</t>
  </si>
  <si>
    <t>http://corestandards.org/ELA-Literacy/RST/11-12/7/</t>
  </si>
  <si>
    <t>RST.11-12.8</t>
  </si>
  <si>
    <t>Evaluate the hypotheses, data, analysis, and conclusions in a science or technical text, verifying the data when possible and corroborating or challenging conclusions with other sources of information.</t>
  </si>
  <si>
    <t>http://corestandards.org/ELA-Literacy/RST/11-12/8/</t>
  </si>
  <si>
    <t>RST.11-12.9</t>
  </si>
  <si>
    <t>Synthesize information from a range of sources (e.g., texts, experiments, simulations) into a coherent understanding of a process, phenomenon, or concept, resolving conflicting information when possible.</t>
  </si>
  <si>
    <t>http://corestandards.org/ELA-Literacy/RST/11-12/9/</t>
  </si>
  <si>
    <t>RST.11-12.10</t>
  </si>
  <si>
    <t>By the end of grade 12, read and comprehend science/technical texts in the grades 11-CCR text complexity band independently and proficiently.</t>
  </si>
  <si>
    <t>http://corestandards.org/ELA-Literacy/RST/11-12/10/</t>
  </si>
  <si>
    <t>SL.K.1</t>
  </si>
  <si>
    <t>Participate in collaborative conversations with diverse partners about *kindergarten topics and texts* with peers and adults in small and larger groups.</t>
  </si>
  <si>
    <t>http://corestandards.org/ELA-Literacy/SL/K/1/</t>
  </si>
  <si>
    <t>SL.K.1a</t>
  </si>
  <si>
    <t>Follow agreed-upon rules for discussions (e.g., listening to others and taking turns speaking about the topics and texts under discussion).</t>
  </si>
  <si>
    <t>http://corestandards.org/ELA-Literacy/SL/K/1/a/</t>
  </si>
  <si>
    <t>SL.K.1b</t>
  </si>
  <si>
    <t>Continue a conversation through multiple exchanges.</t>
  </si>
  <si>
    <t>http://corestandards.org/ELA-Literacy/SL/K/1/b/</t>
  </si>
  <si>
    <t>SL.K.2</t>
  </si>
  <si>
    <t>Confirm understanding of a text read aloud or information presented orally or through other media by asking and answering questions about key details and requesting clarification if something is not understood.</t>
  </si>
  <si>
    <t>http://corestandards.org/ELA-Literacy/SL/K/2/</t>
  </si>
  <si>
    <t>SL.K.3</t>
  </si>
  <si>
    <t>Ask and answer questions in order to seek help, get information, or clarify something that is not understood.</t>
  </si>
  <si>
    <t>http://corestandards.org/ELA-Literacy/SL/K/3/</t>
  </si>
  <si>
    <t>SL.K.4</t>
  </si>
  <si>
    <t>Describe familiar people, places, things, and events and, with prompting and support, provide additional detail.</t>
  </si>
  <si>
    <t>http://corestandards.org/ELA-Literacy/SL/K/4/</t>
  </si>
  <si>
    <t>SL.K.5</t>
  </si>
  <si>
    <t>Add drawings or other visual displays to descriptions as desired to provide additional detail.</t>
  </si>
  <si>
    <t>http://corestandards.org/ELA-Literacy/SL/K/5/</t>
  </si>
  <si>
    <t>SL.K.6</t>
  </si>
  <si>
    <t>Speak audibly and express thoughts, feelings, and ideas clearly.</t>
  </si>
  <si>
    <t>http://corestandards.org/ELA-Literacy/SL/K/6/</t>
  </si>
  <si>
    <t>SL.1.1</t>
  </si>
  <si>
    <t>Participate in collaborative conversations with diverse partners about *grade 1 topics and texts* with peers and adults in small and larger groups.</t>
  </si>
  <si>
    <t>http://corestandards.org/ELA-Literacy/SL/1/1/</t>
  </si>
  <si>
    <t>SL.1.1a</t>
  </si>
  <si>
    <t>Follow agreed-upon rules for discussions (e.g., listening to others with care, speaking one at a time about the topics and texts under discussion).</t>
  </si>
  <si>
    <t>http://corestandards.org/ELA-Literacy/SL/1/1/a/</t>
  </si>
  <si>
    <t>SL.1.1b</t>
  </si>
  <si>
    <t>Build on others' talk in conversations by responding to the comments of others through multiple exchanges.</t>
  </si>
  <si>
    <t>http://corestandards.org/ELA-Literacy/SL/1/1/b/</t>
  </si>
  <si>
    <t>SL.1.1c</t>
  </si>
  <si>
    <t>Ask questions to clear up any confusion about the topics and texts under discussion.</t>
  </si>
  <si>
    <t>http://corestandards.org/ELA-Literacy/SL/1/1/c/</t>
  </si>
  <si>
    <t>SL.1.2</t>
  </si>
  <si>
    <t>Ask and answer questions about key details in a text read aloud or information presented orally or through other media.</t>
  </si>
  <si>
    <t>http://corestandards.org/ELA-Literacy/SL/1/2/</t>
  </si>
  <si>
    <t>SL.1.3</t>
  </si>
  <si>
    <t>Ask and answer questions about what a speaker says in order to gather additional information or clarify something that is not understood.</t>
  </si>
  <si>
    <t>http://corestandards.org/ELA-Literacy/SL/1/3/</t>
  </si>
  <si>
    <t>SL.1.4</t>
  </si>
  <si>
    <t>Describe people, places, things, and events with relevant details, expressing ideas and feelings clearly.</t>
  </si>
  <si>
    <t>http://corestandards.org/ELA-Literacy/SL/1/4/</t>
  </si>
  <si>
    <t>SL.1.5</t>
  </si>
  <si>
    <t>Add drawings or other visual displays to descriptions when appropriate to clarify ideas, thoughts, and feelings.</t>
  </si>
  <si>
    <t>http://corestandards.org/ELA-Literacy/SL/1/5/</t>
  </si>
  <si>
    <t>SL.1.6</t>
  </si>
  <si>
    <t>Produce complete sentences when appropriate to task and situation. (See grade 1 Language standards 1 and 3 [link to="CCSS.ELA-Literacy.L.1"]here[/link] for specific expectations.)</t>
  </si>
  <si>
    <t>http://corestandards.org/ELA-Literacy/SL/1/6/</t>
  </si>
  <si>
    <t>SL.2.1</t>
  </si>
  <si>
    <t>Participate in collaborative conversations with diverse partners about *grade 2 topics and texts* with peers and adults in small and larger groups.</t>
  </si>
  <si>
    <t>http://corestandards.org/ELA-Literacy/SL/2/1/</t>
  </si>
  <si>
    <t>SL.2.1a</t>
  </si>
  <si>
    <t>Follow agreed-upon rules for discussions (e.g., gaining the floor in respectful ways, listening to others with care, speaking one at a time about the topics and texts under discussion).</t>
  </si>
  <si>
    <t>http://corestandards.org/ELA-Literacy/SL/2/1/a/</t>
  </si>
  <si>
    <t>SL.2.1b</t>
  </si>
  <si>
    <t>Build on others' talk in conversations by linking their comments to the remarks of others.</t>
  </si>
  <si>
    <t>http://corestandards.org/ELA-Literacy/SL/2/1/b/</t>
  </si>
  <si>
    <t>SL.2.1c</t>
  </si>
  <si>
    <t>Ask for clarification and further explanation as needed about the topics and texts under discussion.</t>
  </si>
  <si>
    <t>http://corestandards.org/ELA-Literacy/SL/2/1/c/</t>
  </si>
  <si>
    <t>SL.2.2</t>
  </si>
  <si>
    <t>Recount or describe key ideas or details from a text read aloud or information presented orally or through other media.</t>
  </si>
  <si>
    <t>http://corestandards.org/ELA-Literacy/SL/2/2/</t>
  </si>
  <si>
    <t>SL.2.3</t>
  </si>
  <si>
    <t>Ask and answer questions about what a speaker says in order to clarify comprehension, gather additional information, or deepen understanding of a topic or issue.</t>
  </si>
  <si>
    <t>http://corestandards.org/ELA-Literacy/SL/2/3/</t>
  </si>
  <si>
    <t>SL.2.4</t>
  </si>
  <si>
    <t>Tell a story or recount an experience with appropriate facts and relevant, descriptive details, speaking audibly in coherent sentences.</t>
  </si>
  <si>
    <t>http://corestandards.org/ELA-Literacy/SL/2/4/</t>
  </si>
  <si>
    <t>SL.2.5</t>
  </si>
  <si>
    <t>Create audio recordings of stories or poems; add drawings or other visual displays to stories or recounts of experiences when appropriate to clarify ideas, thoughts, and feelings.</t>
  </si>
  <si>
    <t>http://corestandards.org/ELA-Literacy/SL/2/5/</t>
  </si>
  <si>
    <t>SL.2.6</t>
  </si>
  <si>
    <t>Produce complete sentences when appropriate to task and situation in order to provide requested detail or clarification. (See grade 2 Language standards 1 and 3 [link to="CCSS.ELA-Literacy.L.2"]here[/link] for specific expectations.)</t>
  </si>
  <si>
    <t>http://corestandards.org/ELA-Literacy/SL/2/6/</t>
  </si>
  <si>
    <t>SL.3.1</t>
  </si>
  <si>
    <t>Engage effectively in a range of collaborative discussions (one-on-one, in groups, and teacher-led) with diverse partners on *grade 3 topics and texts*, building on others' ideas and expressing their own clearly.</t>
  </si>
  <si>
    <t>http://corestandards.org/ELA-Literacy/SL/3/1/</t>
  </si>
  <si>
    <t>SL.3.1a</t>
  </si>
  <si>
    <t>Come to discussions prepared, having read or studied required material; explicitly draw on that preparation and other information known about the topic to explore ideas under discussion.</t>
  </si>
  <si>
    <t>http://corestandards.org/ELA-Literacy/SL/3/1/a/</t>
  </si>
  <si>
    <t>SL.3.1b</t>
  </si>
  <si>
    <t>http://corestandards.org/ELA-Literacy/SL/3/1/b/</t>
  </si>
  <si>
    <t>SL.3.1c</t>
  </si>
  <si>
    <t>Ask questions to check understanding of information presented, stay on topic, and link their comments to the remarks of others.</t>
  </si>
  <si>
    <t>http://corestandards.org/ELA-Literacy/SL/3/1/c/</t>
  </si>
  <si>
    <t>SL.3.1d</t>
  </si>
  <si>
    <t>Explain their own ideas and understanding in light of the discussion.</t>
  </si>
  <si>
    <t>http://corestandards.org/ELA-Literacy/SL/3/1/d/</t>
  </si>
  <si>
    <t>SL.3.2</t>
  </si>
  <si>
    <t>Determine the main ideas and supporting details of a text read aloud or information presented in diverse media and formats, including visually, quantitatively, and orally.</t>
  </si>
  <si>
    <t>http://corestandards.org/ELA-Literacy/SL/3/2/</t>
  </si>
  <si>
    <t>SL.3.3</t>
  </si>
  <si>
    <t>Ask and answer questions about information from a speaker, offering appropriate elaboration and detail.</t>
  </si>
  <si>
    <t>http://corestandards.org/ELA-Literacy/SL/3/3/</t>
  </si>
  <si>
    <t>SL.3.4</t>
  </si>
  <si>
    <t>Report on a topic or text, tell a story, or recount an experience with appropriate facts and relevant, descriptive details, speaking clearly at an understandable pace.</t>
  </si>
  <si>
    <t>http://corestandards.org/ELA-Literacy/SL/3/4/</t>
  </si>
  <si>
    <t>SL.3.5</t>
  </si>
  <si>
    <t>Create engaging audio recordings of stories or poems that demonstrate fluid reading at an understandable pace; add visual displays when appropriate to emphasize or enhance certain facts or details.</t>
  </si>
  <si>
    <t>http://corestandards.org/ELA-Literacy/SL/3/5/</t>
  </si>
  <si>
    <t>SL.3.6</t>
  </si>
  <si>
    <t>Speak in complete sentences when appropriate to task and situation in order to provide requested detail or clarification. (See grade 3 Language standards 1 and 3 [link to="CCSS.ELA-Literacy.L.3"]here[/link] for specific expectations.)</t>
  </si>
  <si>
    <t>http://corestandards.org/ELA-Literacy/SL/3/6/</t>
  </si>
  <si>
    <t>SL.4.1</t>
  </si>
  <si>
    <t>Engage effectively in a range of collaborative discussions (one-on-one, in groups, and teacher-led) with diverse partners on *grade 4 topics and texts*, building on others' ideas and expressing their own clearly.</t>
  </si>
  <si>
    <t>http://corestandards.org/ELA-Literacy/SL/4/1/</t>
  </si>
  <si>
    <t>SL.4.1a</t>
  </si>
  <si>
    <t>http://corestandards.org/ELA-Literacy/SL/4/1/a/</t>
  </si>
  <si>
    <t>SL.4.1b</t>
  </si>
  <si>
    <t>Follow agreed-upon rules for discussions and carry out assigned roles.</t>
  </si>
  <si>
    <t>http://corestandards.org/ELA-Literacy/SL/4/1/b/</t>
  </si>
  <si>
    <t>SL.4.1c</t>
  </si>
  <si>
    <t>Pose and respond to specific questions to clarify or follow up on information, and make comments that contribute to the discussion and link to the remarks of others.</t>
  </si>
  <si>
    <t>http://corestandards.org/ELA-Literacy/SL/4/1/c/</t>
  </si>
  <si>
    <t>SL.4.1d</t>
  </si>
  <si>
    <t>Review the key ideas expressed and explain their own ideas and understanding in light of the discussion.</t>
  </si>
  <si>
    <t>http://corestandards.org/ELA-Literacy/SL/4/1/d/</t>
  </si>
  <si>
    <t>SL.4.2</t>
  </si>
  <si>
    <t>Paraphrase portions of a text read aloud or information presented in diverse media and formats, including visually, quantitatively, and orally.</t>
  </si>
  <si>
    <t>http://corestandards.org/ELA-Literacy/SL/4/2/</t>
  </si>
  <si>
    <t>SL.4.3</t>
  </si>
  <si>
    <t>Identify the reasons and evidence a speaker provides to support particular points.</t>
  </si>
  <si>
    <t>http://corestandards.org/ELA-Literacy/SL/4/3/</t>
  </si>
  <si>
    <t>SL.4.4</t>
  </si>
  <si>
    <t>Report on a topic or text, tell a story, or recount an experience in an organized manner, using appropriate facts and relevant, descriptive details to support main ideas or themes; speak clearly at an understandable pace.</t>
  </si>
  <si>
    <t>http://corestandards.org/ELA-Literacy/SL/4/4/</t>
  </si>
  <si>
    <t>SL.4.5</t>
  </si>
  <si>
    <t>Add audio recordings and visual displays to presentations when appropriate to enhance the development of main ideas or themes.</t>
  </si>
  <si>
    <t>http://corestandards.org/ELA-Literacy/SL/4/5/</t>
  </si>
  <si>
    <t>SL.4.6</t>
  </si>
  <si>
    <t>Differentiate between contexts that call for formal English (e.g., presenting ideas) and situations where informal discourse is appropriate (e.g., small-group discussion); use formal English when appropriate to task and situation. (See grade 4 Language standards 1 [link to="CCSS.ELA-Literacy.L.4"]here[/link] for specific expectations.)</t>
  </si>
  <si>
    <t>http://corestandards.org/ELA-Literacy/SL/4/6/</t>
  </si>
  <si>
    <t>SL.5.1</t>
  </si>
  <si>
    <t>Engage effectively in a range of collaborative discussions (one-on-one, in groups, and teacher-led) with diverse partners on *grade 5 topics and texts*, building on others' ideas and expressing their own clearly.</t>
  </si>
  <si>
    <t>http://corestandards.org/ELA-Literacy/SL/5/1/</t>
  </si>
  <si>
    <t>SL.5.1a</t>
  </si>
  <si>
    <t>http://corestandards.org/ELA-Literacy/SL/5/1/a/</t>
  </si>
  <si>
    <t>SL.5.1b</t>
  </si>
  <si>
    <t>http://corestandards.org/ELA-Literacy/SL/5/1/b/</t>
  </si>
  <si>
    <t>SL.5.1c</t>
  </si>
  <si>
    <t>Pose and respond to specific questions by making comments that contribute to the discussion and elaborate on the remarks of others.</t>
  </si>
  <si>
    <t>http://corestandards.org/ELA-Literacy/SL/5/1/c/</t>
  </si>
  <si>
    <t>SL.5.1d</t>
  </si>
  <si>
    <t>Review the key ideas expressed and draw conclusions in light of information and knowledge gained from the discussions.</t>
  </si>
  <si>
    <t>http://corestandards.org/ELA-Literacy/SL/5/1/d/</t>
  </si>
  <si>
    <t>SL.5.2</t>
  </si>
  <si>
    <t>Summarize a written text read aloud or information presented in diverse media and formats, including visually, quantitatively, and orally.</t>
  </si>
  <si>
    <t>http://corestandards.org/ELA-Literacy/SL/5/2/</t>
  </si>
  <si>
    <t>SL.5.3</t>
  </si>
  <si>
    <t>Summarize the points a speaker makes and explain how each claim is supported by reasons and evidence.</t>
  </si>
  <si>
    <t>http://corestandards.org/ELA-Literacy/SL/5/3/</t>
  </si>
  <si>
    <t>SL.5.4</t>
  </si>
  <si>
    <t>Report on a topic or text or present an opinion, sequencing ideas logically and using appropriate facts and relevant, descriptive details to support main ideas or themes; speak clearly at an understandable pace.</t>
  </si>
  <si>
    <t>http://corestandards.org/ELA-Literacy/SL/5/4/</t>
  </si>
  <si>
    <t>SL.5.5</t>
  </si>
  <si>
    <t>Include multimedia components (e.g., graphics, sound) and visual displays in presentations when appropriate to enhance the development of main ideas or themes.</t>
  </si>
  <si>
    <t>http://corestandards.org/ELA-Literacy/SL/5/5/</t>
  </si>
  <si>
    <t>SL.5.6</t>
  </si>
  <si>
    <t>Adapt speech to a variety of contexts and tasks, using formal English when appropriate to task and situation. (See grade 5 Language standards 1 and
 3 [link to="CCSS.ELA-Literacy.L.5"]here[/link] for specific expectations.)</t>
  </si>
  <si>
    <t>http://corestandards.org/ELA-Literacy/SL/5/6/</t>
  </si>
  <si>
    <t>SL.6.1</t>
  </si>
  <si>
    <t>Engage effectively in a range of collaborative discussions (one-on-one, in groups, and teacher-led) with diverse partners on grade 6 topics, texts, and issues, building on others' ideas and expressing their own clearly.</t>
  </si>
  <si>
    <t>http://corestandards.org/ELA-Literacy/SL/6/1/</t>
  </si>
  <si>
    <t>SL.6.1a</t>
  </si>
  <si>
    <t>Come to discussions prepared, having read or studied required material; explicitly draw on that preparation by referring to evidence on the topic, text, or issue to probe and reflect on ideas under discussion.</t>
  </si>
  <si>
    <t>http://corestandards.org/ELA-Literacy/SL/6/1/a/</t>
  </si>
  <si>
    <t>SL.6.1b</t>
  </si>
  <si>
    <t>Follow rules for collegial discussions, set specific goals and deadlines, and define individual roles as needed.</t>
  </si>
  <si>
    <t>http://corestandards.org/ELA-Literacy/SL/6/1/b/</t>
  </si>
  <si>
    <t>SL.6.1c</t>
  </si>
  <si>
    <t>Pose and respond to specific questions with elaboration and detail by making comments that contribute to the topic, text, or issue under discussion.</t>
  </si>
  <si>
    <t>http://corestandards.org/ELA-Literacy/SL/6/1/c/</t>
  </si>
  <si>
    <t>SL.6.1d</t>
  </si>
  <si>
    <t>Review the key ideas expressed and demonstrate understanding of multiple perspectives through reflection and paraphrasing.</t>
  </si>
  <si>
    <t>http://corestandards.org/ELA-Literacy/SL/6/1/d/</t>
  </si>
  <si>
    <t>SL.6.2</t>
  </si>
  <si>
    <t>Interpret information presented in diverse media and formats (e.g., visually, quantitatively, orally) and explain how it contributes to a topic, text, or issue under study.</t>
  </si>
  <si>
    <t>http://corestandards.org/ELA-Literacy/SL/6/2/</t>
  </si>
  <si>
    <t>SL.6.3</t>
  </si>
  <si>
    <t>Delineate a speaker's argument and specific claims, distinguishing claims that are supported by reasons and evidence from claims that are not.</t>
  </si>
  <si>
    <t>http://corestandards.org/ELA-Literacy/SL/6/3/</t>
  </si>
  <si>
    <t>SL.6.4</t>
  </si>
  <si>
    <t>Present claims and findings, sequencing ideas logically and using pertinent descriptions, facts, and details to accentuate main ideas or themes; use appropriate eye contact, adequate volume, and clear pronunciation.</t>
  </si>
  <si>
    <t>http://corestandards.org/ELA-Literacy/SL/6/4/</t>
  </si>
  <si>
    <t>SL.6.5</t>
  </si>
  <si>
    <t>Include multimedia components (e.g., graphics, images, music, sound) and visual displays in presentations to clarify information.</t>
  </si>
  <si>
    <t>http://corestandards.org/ELA-Literacy/SL/6/5/</t>
  </si>
  <si>
    <t>SL.6.6</t>
  </si>
  <si>
    <t>Adapt speech to a variety of contexts and tasks, demonstrating command of formal English when indicated or appropriate. (See grade 6 Language standards 1 and 3 [link to="CCSS.ELA-Literacy.L.6"&gt;here[/link] for specific expectations.)</t>
  </si>
  <si>
    <t>http://corestandards.org/ELA-Literacy/SL/6/6/</t>
  </si>
  <si>
    <t>SL.7.1</t>
  </si>
  <si>
    <t>Engage effectively in a range of collaborative discussions (one-on-one, in groups, and teacher-led) with diverse partners on grade 7 topics, texts, and issues, building on others' ideas and expressing their own clearly.</t>
  </si>
  <si>
    <t>http://corestandards.org/ELA-Literacy/SL/7/1/</t>
  </si>
  <si>
    <t>SL.7.1a</t>
  </si>
  <si>
    <t>Come to discussions prepared, having read or researched material under study; explicitly draw on that preparation by referring to evidence on the topic, text, or issue to probe and reflect on ideas under discussion.</t>
  </si>
  <si>
    <t>http://corestandards.org/ELA-Literacy/SL/7/1/a/</t>
  </si>
  <si>
    <t>SL.7.1b</t>
  </si>
  <si>
    <t>Follow rules for collegial discussions, track progress toward specific goals and deadlines, and define individual roles as needed.</t>
  </si>
  <si>
    <t>http://corestandards.org/ELA-Literacy/SL/7/1/b/</t>
  </si>
  <si>
    <t>SL.7.1c</t>
  </si>
  <si>
    <t>Pose questions that elicit elaboration and respond to others' questions and comments with relevant observations and ideas that bring the discussion back on topic as needed.</t>
  </si>
  <si>
    <t>http://corestandards.org/ELA-Literacy/SL/7/1/c/</t>
  </si>
  <si>
    <t>SL.7.1d</t>
  </si>
  <si>
    <t>Acknowledge new information expressed by others and, when warranted, modify their own views.</t>
  </si>
  <si>
    <t>http://corestandards.org/ELA-Literacy/SL/7/1/d/</t>
  </si>
  <si>
    <t>SL.7.2</t>
  </si>
  <si>
    <t>Analyze the main ideas and supporting details presented in diverse media and formats (e.g., visually, quantitatively, orally) and explain how the ideas clarify a topic, text, or issue under study.</t>
  </si>
  <si>
    <t>http://corestandards.org/ELA-Literacy/SL/7/2/</t>
  </si>
  <si>
    <t>SL.7.3</t>
  </si>
  <si>
    <t>Delineate a speaker's argument and specific claims, evaluating the soundness of the reasoning and the relevance and sufficiency of the evidence.</t>
  </si>
  <si>
    <t>http://corestandards.org/ELA-Literacy/SL/7/3/</t>
  </si>
  <si>
    <t>SL.7.4</t>
  </si>
  <si>
    <t>Present claims and findings, emphasizing salient points in a focused, coherent manner with pertinent descriptions, facts, details, and examples; use appropriate eye contact, adequate volume, and clear pronunciation.</t>
  </si>
  <si>
    <t>http://corestandards.org/ELA-Literacy/SL/7/4/</t>
  </si>
  <si>
    <t>SL.7.5</t>
  </si>
  <si>
    <t>Include multimedia components and visual displays in presentations to clarify claims and findings and emphasize salient points.</t>
  </si>
  <si>
    <t>http://corestandards.org/ELA-Literacy/SL/7/5/</t>
  </si>
  <si>
    <t>SL.7.6</t>
  </si>
  <si>
    <t>Adapt speech to a variety of contexts and tasks, demonstrating command of formal English when indicated or appropriate. (See grade 7 Language standards 1 and 3 [link to="CCSS.ELA-Literacy.L.7"]here[/link] for specific expectations.)</t>
  </si>
  <si>
    <t>http://corestandards.org/ELA-Literacy/SL/7/6/</t>
  </si>
  <si>
    <t>SL.8.1</t>
  </si>
  <si>
    <t>Engage effectively in a range of collaborative discussions (one-on-one, in groups, and teacher-led) with diverse partners on grade 8 topics, texts, and issues, building on others' ideas and expressing their own clearly.</t>
  </si>
  <si>
    <t>http://corestandards.org/ELA-Literacy/SL/8/1/</t>
  </si>
  <si>
    <t>SL.8.1a</t>
  </si>
  <si>
    <t>http://corestandards.org/ELA-Literacy/SL/8/1/a/</t>
  </si>
  <si>
    <t>SL.8.1b</t>
  </si>
  <si>
    <t>Follow rules for collegial discussions and decision-making, track progress toward specific goals and deadlines, and define individual roles as needed.</t>
  </si>
  <si>
    <t>http://corestandards.org/ELA-Literacy/SL/8/1/b/</t>
  </si>
  <si>
    <t>SL.8.1c</t>
  </si>
  <si>
    <t>Pose questions that connect the ideas of several speakers and respond to others' questions and comments with relevant evidence, observations, and ideas.</t>
  </si>
  <si>
    <t>http://corestandards.org/ELA-Literacy/SL/8/1/c/</t>
  </si>
  <si>
    <t>SL.8.1d</t>
  </si>
  <si>
    <t>Acknowledge new information expressed by others, and, when warranted, qualify or justify their own views in light of the evidence presented.</t>
  </si>
  <si>
    <t>http://corestandards.org/ELA-Literacy/SL/8/1/d/</t>
  </si>
  <si>
    <t>SL.8.2</t>
  </si>
  <si>
    <t>Analyze the purpose of information presented in diverse media and formats (e.g., visually, quantitatively, orally) and evaluate the motives (e.g., social, commercial, political) behind its presentation.</t>
  </si>
  <si>
    <t>http://corestandards.org/ELA-Literacy/SL/8/2/</t>
  </si>
  <si>
    <t>SL.8.3</t>
  </si>
  <si>
    <t>Delineate a speaker's argument and specific claims, evaluating the soundness of the reasoning and relevance and sufficiency of the evidence and identifying when irrelevant evidence is introduced.</t>
  </si>
  <si>
    <t>http://corestandards.org/ELA-Literacy/SL/8/3/</t>
  </si>
  <si>
    <t>SL.8.4</t>
  </si>
  <si>
    <t>Present claims and findings, emphasizing salient points in a focused, coherent manner with relevant evidence, sound valid reasoning, and well-chosen details; use appropriate eye contact, adequate volume, and clear pronunciation.</t>
  </si>
  <si>
    <t>http://corestandards.org/ELA-Literacy/SL/8/4/</t>
  </si>
  <si>
    <t>SL.8.5</t>
  </si>
  <si>
    <t>Integrate multimedia and visual displays into presentations to clarify information, strengthen claims and evidence, and add interest.</t>
  </si>
  <si>
    <t>http://corestandards.org/ELA-Literacy/SL/8/5/</t>
  </si>
  <si>
    <t>SL.8.6</t>
  </si>
  <si>
    <t>Adapt speech to a variety of contexts and tasks, demonstrating command of formal English when indicated or appropriate. (See grade 8 Language standards 1 and 3 [link to="CCSS.ELA-Literacy.L.8"]here[/link] for specific expectations.)</t>
  </si>
  <si>
    <t>http://corestandards.org/ELA-Literacy/SL/8/6/</t>
  </si>
  <si>
    <t>SL.9-10.1</t>
  </si>
  <si>
    <t>Initiate and participate effectively in a range of collaborative discussions (one-on-one, in groups, and teacher-led) with diverse partners on grades 9-10 topics, texts, and issues, building on others' ideas and expressing their own clearly and persuasively.</t>
  </si>
  <si>
    <t>http://corestandards.org/ELA-Literacy/SL/9-10/1/</t>
  </si>
  <si>
    <t>SL.9-10.1a</t>
  </si>
  <si>
    <t>Come to discussions prepared, having read and researched material under study; explicitly draw on that preparation by referring to evidence from texts and other research on the topic or issue to stimulate a thoughtful, well-reasoned exchange of ideas.</t>
  </si>
  <si>
    <t>http://corestandards.org/ELA-Literacy/SL/9-10/1/a/</t>
  </si>
  <si>
    <t>SL.9-10.1b</t>
  </si>
  <si>
    <t>Work with peers to set rules for collegial discussions and decision-making (e.g., informal consensus, taking votes on key issues, presentation of alternate views), clear goals and deadlines, and individual roles as needed.</t>
  </si>
  <si>
    <t>http://corestandards.org/ELA-Literacy/SL/9-10/1/b/</t>
  </si>
  <si>
    <t>SL.9-10.1c</t>
  </si>
  <si>
    <t>Propel conversations by posing and responding to questions that relate the current discussion to broader themes or larger ideas; actively incorporate others into the discussion; and clarify, verify, or challenge ideas and conclusions.</t>
  </si>
  <si>
    <t>http://corestandards.org/ELA-Literacy/SL/9-10/1/c/</t>
  </si>
  <si>
    <t>SL.9-10.1d</t>
  </si>
  <si>
    <t>Respond thoughtfully to diverse perspectives, summarize points of agreement and disagreement, and, when warranted, qualify or justify their own views and understanding and make new connections in light of the evidence and reasoning presented.</t>
  </si>
  <si>
    <t>http://corestandards.org/ELA-Literacy/SL/9-10/1/d/</t>
  </si>
  <si>
    <t>SL.9-10.2</t>
  </si>
  <si>
    <t>Integrate multiple sources of information presented in diverse media or formats (e.g., visually, quantitatively, orally) evaluating the credibility and accuracy of each source.</t>
  </si>
  <si>
    <t>http://corestandards.org/ELA-Literacy/SL/9-10/2/</t>
  </si>
  <si>
    <t>SL.9-10.3</t>
  </si>
  <si>
    <t>Evaluate a speaker's point of view, reasoning, and use of evidence and rhetoric, identifying any fallacious reasoning or exaggerated or distorted evidence.</t>
  </si>
  <si>
    <t>http://corestandards.org/ELA-Literacy/SL/9-10/3/</t>
  </si>
  <si>
    <t>SL.9-10.4</t>
  </si>
  <si>
    <t>Present information, findings, and supporting evidence clearly, concisely, and logically such that listeners can follow the line of reasoning and the organization, development, substance, and style are appropriate to purpose, audience, and task.</t>
  </si>
  <si>
    <t>http://corestandards.org/ELA-Literacy/SL/9-10/4/</t>
  </si>
  <si>
    <t>SL.9-10.5</t>
  </si>
  <si>
    <t>Make strategic use of digital media (e.g., textual, graphical, audio, visual, and interactive elements) in presentations to enhance understanding of findings, reasoning, and evidence and to add interest.</t>
  </si>
  <si>
    <t>http://corestandards.org/ELA-Literacy/SL/9-10/5/</t>
  </si>
  <si>
    <t>SL.9-10.6</t>
  </si>
  <si>
    <t>Adapt speech to a variety of contexts and tasks, demonstrating command of formal English when indicated or appropriate. (See grades 9-10 Language standards 1 and 3 [link to="CCSS.ELA-Literacy.L.9-10"]here[/link] for specific expectations.)</t>
  </si>
  <si>
    <t>http://corestandards.org/ELA-Literacy/SL/9-10/6/</t>
  </si>
  <si>
    <t>SL.11-12.1</t>
  </si>
  <si>
    <t>Initiate and participate effectively in a range of collaborative discussions (one-on-one, in groups, and teacher-led) with diverse partners on grades 11-12 topics, texts, and issues, building on others' ideas and expressing their own clearly and persuasively.</t>
  </si>
  <si>
    <t>http://corestandards.org/ELA-Literacy/SL/11-12/1/</t>
  </si>
  <si>
    <t>SL.11-12.1a</t>
  </si>
  <si>
    <t>http://corestandards.org/ELA-Literacy/SL/11-12/1/a/</t>
  </si>
  <si>
    <t>SL.11-12.1b</t>
  </si>
  <si>
    <t>Work with peers to promote civil, democratic discussions and decision-making, set clear goals and deadlines, and establish individual roles as needed.</t>
  </si>
  <si>
    <t>http://corestandards.org/ELA-Literacy/SL/11-12/1/b/</t>
  </si>
  <si>
    <t>SL.11-12.1c</t>
  </si>
  <si>
    <t>Propel conversations by posing and responding to questions that probe reasoning and evidence; ensure a hearing for a full range of positions on a topic or issue; clarify, verify, or challenge ideas and conclusions; and promote divergent and creative perspectives.</t>
  </si>
  <si>
    <t>http://corestandards.org/ELA-Literacy/SL/11-12/1/c/</t>
  </si>
  <si>
    <t>SL.11-12.1d</t>
  </si>
  <si>
    <t>Respond thoughtfully to diverse perspectives; synthesize comments, claims, and evidence made on all sides of an issue; resolve contradictions when possible; and determine what additional information or research is required to deepen the investigation or complete the task.</t>
  </si>
  <si>
    <t>http://corestandards.org/ELA-Literacy/SL/11-12/1/d/</t>
  </si>
  <si>
    <t>SL.11-12.2</t>
  </si>
  <si>
    <t>Integrate multiple sources of information presented in diverse formats and media (e.g., visually, quantitatively, orally) in order to make informed decisions and solve problems, evaluating the credibility and accuracy of each source and noting any discrepancies among the data.</t>
  </si>
  <si>
    <t>http://corestandards.org/ELA-Literacy/SL/11-12/2/</t>
  </si>
  <si>
    <t>SL.11-12.3</t>
  </si>
  <si>
    <t>Evaluate a speaker's point of view, reasoning, and use of evidence and rhetoric, assessing the stance, premises, links among ideas, word choice, points of emphasis, and tone used.</t>
  </si>
  <si>
    <t>http://corestandards.org/ELA-Literacy/SL/11-12/3/</t>
  </si>
  <si>
    <t>SL.11-12.4</t>
  </si>
  <si>
    <t>Present information, findings, and supporting evidence, conveying a clear and distinct perspective, such that listeners can follow the line of reasoning, alternative or opposing perspectives are addressed, and the organization, development, substance, and style are appropriate to purpose, audience, and a range of formal and informal tasks.</t>
  </si>
  <si>
    <t>http://corestandards.org/ELA-Literacy/SL/11-12/4/</t>
  </si>
  <si>
    <t>SL.11-12.5</t>
  </si>
  <si>
    <t>http://corestandards.org/ELA-Literacy/SL/11-12/5/</t>
  </si>
  <si>
    <t>SL.11-12.6</t>
  </si>
  <si>
    <t>Adapt speech to a variety of contexts and tasks, demonstrating a command of formal English when indicated or appropriate. (See grades 11-12 Language standards 1 and 3 [link to="CCSS.ELA-Literacy.L.11-12"]here[/link] for specific expectations.)</t>
  </si>
  <si>
    <t>http://corestandards.org/ELA-Literacy/SL/11-12/6/</t>
  </si>
  <si>
    <t>W.K.1</t>
  </si>
  <si>
    <t>Use a combination of drawing, dictating, and writing to compose opinion pieces in which they tell a reader the topic or the name of the book they are writing about and state an opinion or preference about the topic or book (e.g., *My favorite book is...*).</t>
  </si>
  <si>
    <t>http://corestandards.org/ELA-Literacy/W/K/1/</t>
  </si>
  <si>
    <t>W.K.2</t>
  </si>
  <si>
    <t>Use a combination of drawing, dictating, and writing to compose informative/explanatory texts in which they name what they are writing about and supply some information about the topic.</t>
  </si>
  <si>
    <t>http://corestandards.org/ELA-Literacy/W/K/2/</t>
  </si>
  <si>
    <t>W.K.3</t>
  </si>
  <si>
    <t>Use a combination of drawing, dictating, and writing to narrate a single event or several loosely linked events, tell about the events in the order in which they occurred, and provide a reaction to what happened.</t>
  </si>
  <si>
    <t>http://corestandards.org/ELA-Literacy/W/K/3/</t>
  </si>
  <si>
    <t>W.K.5</t>
  </si>
  <si>
    <t>With guidance and support from adults, respond to questions and suggestions from peers and add details to strengthen writing as needed.</t>
  </si>
  <si>
    <t>http://corestandards.org/ELA-Literacy/W/K/5/</t>
  </si>
  <si>
    <t>W.K.6</t>
  </si>
  <si>
    <t>With guidance and support from adults, explore a variety of digital tools to produce and publish writing, including in collaboration with peers.</t>
  </si>
  <si>
    <t>http://corestandards.org/ELA-Literacy/W/K/6/</t>
  </si>
  <si>
    <t>W.K.7</t>
  </si>
  <si>
    <t>Participate in shared research and writing projects (e.g., explore a number of books by a favorite author and express opinions about them).</t>
  </si>
  <si>
    <t>http://corestandards.org/ELA-Literacy/W/K/7/</t>
  </si>
  <si>
    <t>W.K.8</t>
  </si>
  <si>
    <t>With guidance and support from adults, recall information from experiences or gather information from provided sources to answer a question.</t>
  </si>
  <si>
    <t>http://corestandards.org/ELA-Literacy/W/K/8/</t>
  </si>
  <si>
    <t>W.1.1</t>
  </si>
  <si>
    <t>Write opinion pieces in which they introduce the topic or name the book they are writing about, state an opinion, supply a reason for the opinion, and provide some sense of closure.</t>
  </si>
  <si>
    <t>http://corestandards.org/ELA-Literacy/W/1/1/</t>
  </si>
  <si>
    <t>W.1.2</t>
  </si>
  <si>
    <t>Write informative/explanatory texts in which they name a topic, supply some facts about the topic, and provide some sense of closure.</t>
  </si>
  <si>
    <t>http://corestandards.org/ELA-Literacy/W/1/2/</t>
  </si>
  <si>
    <t>W.1.3</t>
  </si>
  <si>
    <t>Write narratives in which they recount two or more appropriately sequenced events, include some details regarding what happened, use temporal words to signal event order, and provide some sense of closure.</t>
  </si>
  <si>
    <t>http://corestandards.org/ELA-Literacy/W/1/3/</t>
  </si>
  <si>
    <t>W.1.5</t>
  </si>
  <si>
    <t>With guidance and support from adults, focus on a topic, respond to questions and suggestions from peers, and add details to strengthen writing as needed.</t>
  </si>
  <si>
    <t>http://corestandards.org/ELA-Literacy/W/1/5/</t>
  </si>
  <si>
    <t>W.1.6</t>
  </si>
  <si>
    <t>With guidance and support from adults, use a variety of digital tools to produce and publish writing, including in collaboration with peers.</t>
  </si>
  <si>
    <t>http://corestandards.org/ELA-Literacy/W/1/6/</t>
  </si>
  <si>
    <t>W.1.7</t>
  </si>
  <si>
    <t>Participate in shared research and writing projects (e.g., explore a number of "how-to" books on a given topic and use them to write a sequence of instructions).</t>
  </si>
  <si>
    <t>http://corestandards.org/ELA-Literacy/W/1/7/</t>
  </si>
  <si>
    <t>W.1.8</t>
  </si>
  <si>
    <t>http://corestandards.org/ELA-Literacy/W/1/8/</t>
  </si>
  <si>
    <t>W.2.1</t>
  </si>
  <si>
    <t>Write opinion pieces in which they introduce the topic or book they are writing about, state an opinion, supply reasons that support the opinion, use linking words (e.g., *because*,* and*,* also*) to connect opinion and reasons, and provide a concluding statement or section.</t>
  </si>
  <si>
    <t>http://corestandards.org/ELA-Literacy/W/2/1/</t>
  </si>
  <si>
    <t>W.2.2</t>
  </si>
  <si>
    <t>Write informative/explanatory texts in which they introduce a topic, use facts and definitions to develop points, and provide a concluding statement or section.</t>
  </si>
  <si>
    <t>http://corestandards.org/ELA-Literacy/W/2/2/</t>
  </si>
  <si>
    <t>W.2.3</t>
  </si>
  <si>
    <t>Write narratives in which they recount a well-elaborated event or short sequence of events, include details to describe actions, thoughts, and feelings, use temporal words to signal event order, and provide a sense of closure.</t>
  </si>
  <si>
    <t>http://corestandards.org/ELA-Literacy/W/2/3/</t>
  </si>
  <si>
    <t>W.2.5</t>
  </si>
  <si>
    <t>With guidance and support from adults and peers, focus on a topic and strengthen writing as needed by revising and editing.</t>
  </si>
  <si>
    <t>http://corestandards.org/ELA-Literacy/W/2/5/</t>
  </si>
  <si>
    <t>W.2.6</t>
  </si>
  <si>
    <t>http://corestandards.org/ELA-Literacy/W/2/6/</t>
  </si>
  <si>
    <t>W.2.7</t>
  </si>
  <si>
    <t>Participate in shared research and writing projects (e.g., read a number of books on a single topic to produce a report; record science observations).</t>
  </si>
  <si>
    <t>http://corestandards.org/ELA-Literacy/W/2/7/</t>
  </si>
  <si>
    <t>W.2.8</t>
  </si>
  <si>
    <t>Recall information from experiences or gather information from provided sources to answer a question.</t>
  </si>
  <si>
    <t>http://corestandards.org/ELA-Literacy/W/2/8/</t>
  </si>
  <si>
    <t>W.3.1</t>
  </si>
  <si>
    <t>Write opinion pieces on topics or texts, supporting a point of view with reasons.</t>
  </si>
  <si>
    <t>http://corestandards.org/ELA-Literacy/W/3/1/</t>
  </si>
  <si>
    <t>W.3.1a</t>
  </si>
  <si>
    <t>Introduce the topic or text they are writing about, state an opinion, and create an organizational structure that lists reasons.</t>
  </si>
  <si>
    <t>http://corestandards.org/ELA-Literacy/W/3/1/a/</t>
  </si>
  <si>
    <t>W.3.1b</t>
  </si>
  <si>
    <t>Provide reasons that support the opinion.</t>
  </si>
  <si>
    <t>http://corestandards.org/ELA-Literacy/W/3/1/b/</t>
  </si>
  <si>
    <t>W.3.1c</t>
  </si>
  <si>
    <t>Use linking words and phrases (e.g., *because*, *therefore*, *since*, *for* *example*) to connect opinion and reasons.</t>
  </si>
  <si>
    <t>http://corestandards.org/ELA-Literacy/W/3/1/c/</t>
  </si>
  <si>
    <t>W.3.1d</t>
  </si>
  <si>
    <t>Provide a concluding statement or section.</t>
  </si>
  <si>
    <t>http://corestandards.org/ELA-Literacy/W/3/1/d/</t>
  </si>
  <si>
    <t>W.3.2</t>
  </si>
  <si>
    <t>Write informative/explanatory texts to examine a topic and convey ideas and information clearly.</t>
  </si>
  <si>
    <t>http://corestandards.org/ELA-Literacy/W/3/2/</t>
  </si>
  <si>
    <t>W.3.2a</t>
  </si>
  <si>
    <t>Introduce a topic and group related information together; include illustrations when useful to aiding comprehension.</t>
  </si>
  <si>
    <t>http://corestandards.org/ELA-Literacy/W/3/2/a/</t>
  </si>
  <si>
    <t>W.3.2b</t>
  </si>
  <si>
    <t>Develop the topic with facts, definitions, and details.</t>
  </si>
  <si>
    <t>http://corestandards.org/ELA-Literacy/W/3/2/b/</t>
  </si>
  <si>
    <t>W.3.2c</t>
  </si>
  <si>
    <t>Use linking words and phrases (e.g., *also*, *another*, *and*, *more*, *but*) to connect ideas within categories of information.</t>
  </si>
  <si>
    <t>http://corestandards.org/ELA-Literacy/W/3/2/c/</t>
  </si>
  <si>
    <t>W.3.2d</t>
  </si>
  <si>
    <t>http://corestandards.org/ELA-Literacy/W/3/2/d/</t>
  </si>
  <si>
    <t>W.3.3</t>
  </si>
  <si>
    <t>Write narratives to develop real or imagined experiences or events using effective technique, descriptive details, and clear event sequences.</t>
  </si>
  <si>
    <t>http://corestandards.org/ELA-Literacy/W/3/3/</t>
  </si>
  <si>
    <t>W.3.3a</t>
  </si>
  <si>
    <t>Establish a situation and introduce a narrator and/or characters; organize an event sequence that unfolds naturally.</t>
  </si>
  <si>
    <t>http://corestandards.org/ELA-Literacy/W/3/3/a/</t>
  </si>
  <si>
    <t>W.3.3b</t>
  </si>
  <si>
    <t>Use dialogue and descriptions of actions, thoughts, and feelings to develop experiences and events or show the response of characters to situations.</t>
  </si>
  <si>
    <t>http://corestandards.org/ELA-Literacy/W/3/3/b/</t>
  </si>
  <si>
    <t>W.3.3c</t>
  </si>
  <si>
    <t>Use temporal words and phrases to signal event order.</t>
  </si>
  <si>
    <t>http://corestandards.org/ELA-Literacy/W/3/3/c/</t>
  </si>
  <si>
    <t>W.3.3d</t>
  </si>
  <si>
    <t>Provide a sense of closure.</t>
  </si>
  <si>
    <t>http://corestandards.org/ELA-Literacy/W/3/3/d/</t>
  </si>
  <si>
    <t>W.3.4</t>
  </si>
  <si>
    <t>With guidance and support from adults, produce writing in which the development and organization are appropriate to task and purpose. (Grade-specific expectations for writing types are defined in standards 1-3 above.)</t>
  </si>
  <si>
    <t>http://corestandards.org/ELA-Literacy/W/3/4/</t>
  </si>
  <si>
    <t>W.3.5</t>
  </si>
  <si>
    <t>With guidance and support from peers and adults, develop and strengthen writing as needed by planning, revising, and editing. (Editing for conventions should demonstrate command of Language standards 1-3 up to and including grade 3 [link to="CCSS.ELA-Literacy.L.3"]here[/link].)</t>
  </si>
  <si>
    <t>http://corestandards.org/ELA-Literacy/W/3/5/</t>
  </si>
  <si>
    <t>W.3.6</t>
  </si>
  <si>
    <t>With guidance and support from adults, use technology to produce and publish writing (using keyboarding skills) as well as to interact and collaborate with others.</t>
  </si>
  <si>
    <t>http://corestandards.org/ELA-Literacy/W/3/6/</t>
  </si>
  <si>
    <t>W.3.7</t>
  </si>
  <si>
    <t>Conduct short research projects that build knowledge about a topic.</t>
  </si>
  <si>
    <t>http://corestandards.org/ELA-Literacy/W/3/7/</t>
  </si>
  <si>
    <t>W.3.8</t>
  </si>
  <si>
    <t>Recall information from experiences or gather information from print and digital sources; take brief notes on sources and sort evidence into provided categories.</t>
  </si>
  <si>
    <t>http://corestandards.org/ELA-Literacy/W/3/8/</t>
  </si>
  <si>
    <t>W.3.10</t>
  </si>
  <si>
    <t>Write routinely over extended time frames (time for research, reflection, and revision) and shorter time frames (a single sitting or a day or two) for a range of discipline-specific tasks, purposes, and audiences.</t>
  </si>
  <si>
    <t>http://corestandards.org/ELA-Literacy/W/3/10/</t>
  </si>
  <si>
    <t>W.4.1</t>
  </si>
  <si>
    <t>Write opinion pieces on topics or texts, supporting a point of view with reasons and information.</t>
  </si>
  <si>
    <t>http://corestandards.org/ELA-Literacy/W/4/1/</t>
  </si>
  <si>
    <t>W.4.1a</t>
  </si>
  <si>
    <t>Introduce a topic or text clearly, state an opinion, and create an organizational structure in which related ideas are grouped to support the writer's purpose.</t>
  </si>
  <si>
    <t>http://corestandards.org/ELA-Literacy/W/4/1/a/</t>
  </si>
  <si>
    <t>W.4.1b</t>
  </si>
  <si>
    <t>Provide reasons that are supported by facts and details.</t>
  </si>
  <si>
    <t>http://corestandards.org/ELA-Literacy/W/4/1/b/</t>
  </si>
  <si>
    <t>W.4.1c</t>
  </si>
  <si>
    <t>Link opinion and reasons using words and phrases (e.g., *for instance*, *in order to*, *in addition*).</t>
  </si>
  <si>
    <t>http://corestandards.org/ELA-Literacy/W/4/1/c/</t>
  </si>
  <si>
    <t>W.4.1d</t>
  </si>
  <si>
    <t>Provide a concluding statement or section related to the opinion presented.</t>
  </si>
  <si>
    <t>http://corestandards.org/ELA-Literacy/W/4/1/d/</t>
  </si>
  <si>
    <t>W.4.2</t>
  </si>
  <si>
    <t>http://corestandards.org/ELA-Literacy/W/4/2/</t>
  </si>
  <si>
    <t>W.4.2a</t>
  </si>
  <si>
    <t>Introduce a topic clearly and group related information in paragraphs and sections; include formatting (e.g., headings), illustrations, and multimedia when useful to aiding comprehension.</t>
  </si>
  <si>
    <t>http://corestandards.org/ELA-Literacy/W/4/2/a/</t>
  </si>
  <si>
    <t>W.4.2b</t>
  </si>
  <si>
    <t>Develop the topic with facts, definitions, concrete details, quotations, or other information and examples related to the topic.</t>
  </si>
  <si>
    <t>http://corestandards.org/ELA-Literacy/W/4/2/b/</t>
  </si>
  <si>
    <t>W.4.2c</t>
  </si>
  <si>
    <t>Link ideas within categories of information using words and phrases (e.g., *another*, *for example*, *also*, *because*).</t>
  </si>
  <si>
    <t>http://corestandards.org/ELA-Literacy/W/4/2/c/</t>
  </si>
  <si>
    <t>W.4.2d</t>
  </si>
  <si>
    <t>Use precise language and domain-specific vocabulary to inform about or explain the topic.</t>
  </si>
  <si>
    <t>http://corestandards.org/ELA-Literacy/W/4/2/d/</t>
  </si>
  <si>
    <t>W.4.2e</t>
  </si>
  <si>
    <t>Provide a concluding statement or section related to the information or explanation presented.</t>
  </si>
  <si>
    <t>http://corestandards.org/ELA-Literacy/W/4/2/e/</t>
  </si>
  <si>
    <t>W.4.3</t>
  </si>
  <si>
    <t>http://corestandards.org/ELA-Literacy/W/4/3/</t>
  </si>
  <si>
    <t>W.4.3a</t>
  </si>
  <si>
    <t>Orient the reader by establishing a situation and introducing a narrator and/or characters; organize an event sequence that unfolds naturally.</t>
  </si>
  <si>
    <t>http://corestandards.org/ELA-Literacy/W/4/3/a/</t>
  </si>
  <si>
    <t>W.4.3b</t>
  </si>
  <si>
    <t>Use dialogue and description to develop experiences and events or show the responses of characters to situations.</t>
  </si>
  <si>
    <t>http://corestandards.org/ELA-Literacy/W/4/3/b/</t>
  </si>
  <si>
    <t>W.4.3c</t>
  </si>
  <si>
    <t>Use a variety of transitional words and phrases to manage the sequence of events.</t>
  </si>
  <si>
    <t>http://corestandards.org/ELA-Literacy/W/4/3/c/</t>
  </si>
  <si>
    <t>W.4.3d</t>
  </si>
  <si>
    <t>Use concrete words and phrases and sensory details to convey experiences and events precisely.</t>
  </si>
  <si>
    <t>http://corestandards.org/ELA-Literacy/W/4/3/d/</t>
  </si>
  <si>
    <t>W.4.3e</t>
  </si>
  <si>
    <t>Provide a conclusion that follows from the narrated experiences or events.</t>
  </si>
  <si>
    <t>http://corestandards.org/ELA-Literacy/W/4/3/e/</t>
  </si>
  <si>
    <t>W.4.4</t>
  </si>
  <si>
    <t>Produce clear and coherent writing in which the development and organization are appropriate to task, purpose, and audience. (Grade-specific expectations for writing types are defined in standards 1-3 above.)</t>
  </si>
  <si>
    <t>http://corestandards.org/ELA-Literacy/W/4/4/</t>
  </si>
  <si>
    <t>W.4.5</t>
  </si>
  <si>
    <t>With guidance and support from peers and adults, develop and strengthen writing as needed by planning, revising, and editing. (Editing for conventions should demonstrate command of Language standards 1-3 up to and including grade 4 [link to="CCSS.ELA-Literacy.L.4"]here[/link].)</t>
  </si>
  <si>
    <t>http://corestandards.org/ELA-Literacy/W/4/5/</t>
  </si>
  <si>
    <t>W.4.6</t>
  </si>
  <si>
    <t>With some guidance and support from adults, use technology, including the Internet, to produce and publish writing as well as to interact and collaborate with others; demonstrate sufficient command of keyboarding skills to type a minimum of one page in a single sitting.</t>
  </si>
  <si>
    <t>http://corestandards.org/ELA-Literacy/W/4/6/</t>
  </si>
  <si>
    <t>W.4.7</t>
  </si>
  <si>
    <t>Conduct short research projects that build knowledge through investigation of different aspects of a topic.</t>
  </si>
  <si>
    <t>http://corestandards.org/ELA-Literacy/W/4/7/</t>
  </si>
  <si>
    <t>W.4.8</t>
  </si>
  <si>
    <t>Recall relevant information from experiences or gather relevant information from print and digital sources; take notes and categorize information, and provide a list of sources.</t>
  </si>
  <si>
    <t>http://corestandards.org/ELA-Literacy/W/4/8/</t>
  </si>
  <si>
    <t>W.4.9</t>
  </si>
  <si>
    <t>http://corestandards.org/ELA-Literacy/W/4/9/</t>
  </si>
  <si>
    <t>W.4.9a</t>
  </si>
  <si>
    <t>Apply *grade 4 Reading standards* to literature (e.g., "Describe in depth a character, setting, or event in a story or drama, drawing on specific details in the text [e.g., a character's thoughts, words, or actions].").</t>
  </si>
  <si>
    <t>http://corestandards.org/ELA-Literacy/W/4/9/a/</t>
  </si>
  <si>
    <t>W.4.9b</t>
  </si>
  <si>
    <t>Apply *grade 4 Reading standards* to informational texts (e.g., "Explain how an author uses reasons and evidence to support particular points in a text").</t>
  </si>
  <si>
    <t>http://corestandards.org/ELA-Literacy/W/4/9/b/</t>
  </si>
  <si>
    <t>W.4.10</t>
  </si>
  <si>
    <t>http://corestandards.org/ELA-Literacy/W/4/10/</t>
  </si>
  <si>
    <t>W.5.1</t>
  </si>
  <si>
    <t>http://corestandards.org/ELA-Literacy/W/5/1/</t>
  </si>
  <si>
    <t>W.5.1a</t>
  </si>
  <si>
    <t>Introduce a topic or text clearly, state an opinion, and create an organizational structure in which ideas are logically grouped to support the writer's purpose.</t>
  </si>
  <si>
    <t>http://corestandards.org/ELA-Literacy/W/5/1/a/</t>
  </si>
  <si>
    <t>W.5.1b</t>
  </si>
  <si>
    <t>Provide logically ordered reasons that are supported by facts and details.</t>
  </si>
  <si>
    <t>http://corestandards.org/ELA-Literacy/W/5/1/b/</t>
  </si>
  <si>
    <t>W.5.1c</t>
  </si>
  <si>
    <t>Link opinion and reasons using words, phrases, and clauses (e.g., *consequently*, *specifically*).</t>
  </si>
  <si>
    <t>http://corestandards.org/ELA-Literacy/W/5/1/c/</t>
  </si>
  <si>
    <t>W.5.1d</t>
  </si>
  <si>
    <t>http://corestandards.org/ELA-Literacy/W/5/1/d/</t>
  </si>
  <si>
    <t>W.5.2</t>
  </si>
  <si>
    <t>http://corestandards.org/ELA-Literacy/W/5/2/</t>
  </si>
  <si>
    <t>W.5.2a</t>
  </si>
  <si>
    <t>Introduce a topic clearly, provide a general observation and focus, and group related information logically; include formatting (e.g., headings), illustrations, and multimedia when useful to aiding comprehension.</t>
  </si>
  <si>
    <t>http://corestandards.org/ELA-Literacy/W/5/2/a/</t>
  </si>
  <si>
    <t>W.5.2b</t>
  </si>
  <si>
    <t>http://corestandards.org/ELA-Literacy/W/5/2/b/</t>
  </si>
  <si>
    <t>W.5.2c</t>
  </si>
  <si>
    <t>Link ideas within and across categories of information using words, phrases, and clauses (e.g., *in* *contrast*, *especially*).</t>
  </si>
  <si>
    <t>http://corestandards.org/ELA-Literacy/W/5/2/c/</t>
  </si>
  <si>
    <t>W.5.2d</t>
  </si>
  <si>
    <t>http://corestandards.org/ELA-Literacy/W/5/2/d/</t>
  </si>
  <si>
    <t>W.5.2e</t>
  </si>
  <si>
    <t>http://corestandards.org/ELA-Literacy/W/5/2/e/</t>
  </si>
  <si>
    <t>W.5.3</t>
  </si>
  <si>
    <t>http://corestandards.org/ELA-Literacy/W/5/3/</t>
  </si>
  <si>
    <t>W.5.3a</t>
  </si>
  <si>
    <t>http://corestandards.org/ELA-Literacy/W/5/3/a/</t>
  </si>
  <si>
    <t>W.5.3b</t>
  </si>
  <si>
    <t>Use narrative techniques, such as dialogue, description, and pacing, to develop experiences and events or show the responses of characters to situations.</t>
  </si>
  <si>
    <t>http://corestandards.org/ELA-Literacy/W/5/3/b/</t>
  </si>
  <si>
    <t>W.5.3c</t>
  </si>
  <si>
    <t>Use a variety of transitional words, phrases, and clauses to manage the sequence of events.</t>
  </si>
  <si>
    <t>http://corestandards.org/ELA-Literacy/W/5/3/c/</t>
  </si>
  <si>
    <t>W.5.3d</t>
  </si>
  <si>
    <t>http://corestandards.org/ELA-Literacy/W/5/3/d/</t>
  </si>
  <si>
    <t>W.5.3e</t>
  </si>
  <si>
    <t>http://corestandards.org/ELA-Literacy/W/5/3/e/</t>
  </si>
  <si>
    <t>W.5.4</t>
  </si>
  <si>
    <t>http://corestandards.org/ELA-Literacy/W/5/4/</t>
  </si>
  <si>
    <t>W.5.5</t>
  </si>
  <si>
    <t>With guidance and support from peers and adults, develop and strengthen writing as needed by planning, revising, editing, rewriting, or trying a new approach. (Editing for conventions should demonstrate command of Language standards 1-3 up to and including grade 5 [link to="CCSS.ELA-Literacy.L.5"]here[/link].)</t>
  </si>
  <si>
    <t>http://corestandards.org/ELA-Literacy/W/5/5/</t>
  </si>
  <si>
    <t>W.5.6</t>
  </si>
  <si>
    <t>With some guidance and support from adults, use technology, including the Internet, to produce and publish writing as well as to interact and collaborate with others; demonstrate sufficient command of keyboarding skills to type a minimum of two pages in a single sitting.</t>
  </si>
  <si>
    <t>http://corestandards.org/ELA-Literacy/W/5/6/</t>
  </si>
  <si>
    <t>W.5.7</t>
  </si>
  <si>
    <t>Conduct short research projects that use several sources to build knowledge through investigation of different aspects of a topic.</t>
  </si>
  <si>
    <t>http://corestandards.org/ELA-Literacy/W/5/7/</t>
  </si>
  <si>
    <t>W.5.8</t>
  </si>
  <si>
    <t>Recall relevant information from experiences or gather relevant information from print and digital sources; summarize or paraphrase information in notes and finished work, and provide a list of sources.</t>
  </si>
  <si>
    <t>http://corestandards.org/ELA-Literacy/W/5/8/</t>
  </si>
  <si>
    <t>W.5.9</t>
  </si>
  <si>
    <t>http://corestandards.org/ELA-Literacy/W/5/9/</t>
  </si>
  <si>
    <t>W.5.9a</t>
  </si>
  <si>
    <t>Apply *grade 5 Reading standards* to literature (e.g., "Compare and contrast two or more characters, settings, or events in a story or a drama, drawing on specific details in the text [e.g., how characters interact]").</t>
  </si>
  <si>
    <t>http://corestandards.org/ELA-Literacy/W/5/9/a/</t>
  </si>
  <si>
    <t>W.5.9b</t>
  </si>
  <si>
    <t>Apply *grade 5 Reading standards* to informational texts (e.g., "Explain how an author uses reasons and evidence to support particular points in a text, identifying which reasons and evidence support which point[s]"").</t>
  </si>
  <si>
    <t>http://corestandards.org/ELA-Literacy/W/5/9/b/</t>
  </si>
  <si>
    <t>W.5.10</t>
  </si>
  <si>
    <t>http://corestandards.org/ELA-Literacy/W/5/10/</t>
  </si>
  <si>
    <t>W.6.1</t>
  </si>
  <si>
    <t>Write arguments to support claims with clear reasons and relevant evidence.</t>
  </si>
  <si>
    <t>http://corestandards.org/ELA-Literacy/W/6/1/</t>
  </si>
  <si>
    <t>W.6.1a</t>
  </si>
  <si>
    <t>Introduce claim(s) and organize the reasons and evidence clearly.</t>
  </si>
  <si>
    <t>http://corestandards.org/ELA-Literacy/W/6/1/a/</t>
  </si>
  <si>
    <t>W.6.1b</t>
  </si>
  <si>
    <t>Support claim(s) with clear reasons and relevant evidence, using credible sources and demonstrating an understanding of the topic or text.</t>
  </si>
  <si>
    <t>http://corestandards.org/ELA-Literacy/W/6/1/b/</t>
  </si>
  <si>
    <t>W.6.1c</t>
  </si>
  <si>
    <t>Use words, phrases, and clauses to clarify the relationships among claim(s) and reasons.</t>
  </si>
  <si>
    <t>http://corestandards.org/ELA-Literacy/W/6/1/c/</t>
  </si>
  <si>
    <t>W.6.1d</t>
  </si>
  <si>
    <t>Establish and maintain a formal style.</t>
  </si>
  <si>
    <t>http://corestandards.org/ELA-Literacy/W/6/1/d/</t>
  </si>
  <si>
    <t>W.6.1e</t>
  </si>
  <si>
    <t>Provide a concluding statement or section that follows from the argument presented.</t>
  </si>
  <si>
    <t>http://corestandards.org/ELA-Literacy/W/6/1/e/</t>
  </si>
  <si>
    <t>W.6.2</t>
  </si>
  <si>
    <t>Write informative/explanatory texts to examine a topic and convey ideas, concepts, and information through the selection, organization, and analysis of relevant content.</t>
  </si>
  <si>
    <t>http://corestandards.org/ELA-Literacy/W/6/2/</t>
  </si>
  <si>
    <t>W.6.2a</t>
  </si>
  <si>
    <t>Introduce a topic; organize ideas, concepts, and information, using strategies such as definition, classification, comparison/contrast, and cause/effect; include formatting (e.g., headings), graphics (e.g., charts, tables), and multimedia when useful to aiding comprehension.</t>
  </si>
  <si>
    <t>http://corestandards.org/ELA-Literacy/W/6/2/a/</t>
  </si>
  <si>
    <t>W.6.2b</t>
  </si>
  <si>
    <t>Develop the topic with relevant facts, definitions, concrete details, quotations, or other information and examples.</t>
  </si>
  <si>
    <t>http://corestandards.org/ELA-Literacy/W/6/2/b/</t>
  </si>
  <si>
    <t>W.6.2c</t>
  </si>
  <si>
    <t>Use appropriate transitions to clarify the relationships among ideas and concepts.</t>
  </si>
  <si>
    <t>http://corestandards.org/ELA-Literacy/W/6/2/c/</t>
  </si>
  <si>
    <t>W.6.2d</t>
  </si>
  <si>
    <t>http://corestandards.org/ELA-Literacy/W/6/2/d/</t>
  </si>
  <si>
    <t>W.6.2e</t>
  </si>
  <si>
    <t>http://corestandards.org/ELA-Literacy/W/6/2/e/</t>
  </si>
  <si>
    <t>W.6.2f</t>
  </si>
  <si>
    <t>Provide a concluding statement or section that follows from the information or explanation presented.</t>
  </si>
  <si>
    <t>http://corestandards.org/ELA-Literacy/W/6/2/f/</t>
  </si>
  <si>
    <t>W.6.3</t>
  </si>
  <si>
    <t>Write narratives to develop real or imagined experiences or events using effective technique, relevant descriptive details, and well-structured event sequences.</t>
  </si>
  <si>
    <t>http://corestandards.org/ELA-Literacy/W/6/3/</t>
  </si>
  <si>
    <t>W.6.3a</t>
  </si>
  <si>
    <t>Engage and orient the reader by establishing a context and introducing a narrator and/or characters; organize an event sequence that unfolds naturally and logically.</t>
  </si>
  <si>
    <t>http://corestandards.org/ELA-Literacy/W/6/3/a/</t>
  </si>
  <si>
    <t>W.6.3b</t>
  </si>
  <si>
    <t>Use narrative techniques, such as dialogue, pacing, and description, to develop experiences, events, and/or characters.</t>
  </si>
  <si>
    <t>http://corestandards.org/ELA-Literacy/W/6/3/b/</t>
  </si>
  <si>
    <t>W.6.3c</t>
  </si>
  <si>
    <t>Use a variety of transition words, phrases, and clauses to convey sequence and signal shifts from one time frame or setting to another.</t>
  </si>
  <si>
    <t>http://corestandards.org/ELA-Literacy/W/6/3/c/</t>
  </si>
  <si>
    <t>W.6.3d</t>
  </si>
  <si>
    <t>Use precise words and phrases, relevant descriptive details, and sensory language to convey experiences and events.</t>
  </si>
  <si>
    <t>http://corestandards.org/ELA-Literacy/W/6/3/d/</t>
  </si>
  <si>
    <t>W.6.3e</t>
  </si>
  <si>
    <t>http://corestandards.org/ELA-Literacy/W/6/3/e/</t>
  </si>
  <si>
    <t>W.6.4</t>
  </si>
  <si>
    <t>Produce clear and coherent writing in which the development, organization, and style are appropriate to task, purpose, and audience. (Grade-specific expectations for writing types are defined in standards 1-3 above.)</t>
  </si>
  <si>
    <t>http://corestandards.org/ELA-Literacy/W/6/4/</t>
  </si>
  <si>
    <t>W.6.5</t>
  </si>
  <si>
    <t>With some guidance and support from peers and adults, develop and strengthen writing as needed by planning, revising, editing, rewriting, or trying a new approach. (Editing for conventions should demonstrate command of Language standards 1-3 up to and including grade 6 [link to="CCSS.ELA-Literacy.L.6"]here[/link].)</t>
  </si>
  <si>
    <t>http://corestandards.org/ELA-Literacy/W/6/5/</t>
  </si>
  <si>
    <t>W.6.6</t>
  </si>
  <si>
    <t>Use technology, including the Internet, to produce and publish writing as well as to interact and collaborate with others; demonstrate sufficient command of keyboarding skills to type a minimum of three pages in a single sitting.</t>
  </si>
  <si>
    <t>http://corestandards.org/ELA-Literacy/W/6/6/</t>
  </si>
  <si>
    <t>W.6.7</t>
  </si>
  <si>
    <t>Conduct short research projects to answer a question, drawing on several sources and refocusing the inquiry when appropriate.</t>
  </si>
  <si>
    <t>http://corestandards.org/ELA-Literacy/W/6/7/</t>
  </si>
  <si>
    <t>W.6.8</t>
  </si>
  <si>
    <t>Gather relevant information from multiple print and digital sources; assess the credibility of each source; and quote or paraphrase the data and conclusions of others while avoiding plagiarism and providing basic bibliographic information for sources.</t>
  </si>
  <si>
    <t>http://corestandards.org/ELA-Literacy/W/6/8/</t>
  </si>
  <si>
    <t>W.6.9</t>
  </si>
  <si>
    <t>http://corestandards.org/ELA-Literacy/W/6/9/</t>
  </si>
  <si>
    <t>W.6.9a</t>
  </si>
  <si>
    <t>Apply *grade 6 Reading standards* to literature (e.g., "Compare and contrast texts in different forms or genres [e.g., stories and poems; historical novels and fantasy stories] in terms of their approaches to similar themes and topics").</t>
  </si>
  <si>
    <t>http://corestandards.org/ELA-Literacy/W/6/9/a/</t>
  </si>
  <si>
    <t>W.6.9b</t>
  </si>
  <si>
    <t>Apply *grade 6 Reading standards* to literary nonfiction (e.g., "Trace and evaluate the argument and specific claims in a text, distinguishing claims that are supported by reasons and evidence from claims that are not").</t>
  </si>
  <si>
    <t>http://corestandards.org/ELA-Literacy/W/6/9/b/</t>
  </si>
  <si>
    <t>W.6.10</t>
  </si>
  <si>
    <t>http://corestandards.org/ELA-Literacy/W/6/10/</t>
  </si>
  <si>
    <t>W.7.1</t>
  </si>
  <si>
    <t>http://corestandards.org/ELA-Literacy/W/7/1/</t>
  </si>
  <si>
    <t>W.7.1a</t>
  </si>
  <si>
    <t>Introduce claim(s), acknowledge alternate or opposing claims, and organize the reasons and evidence logically.</t>
  </si>
  <si>
    <t>http://corestandards.org/ELA-Literacy/W/7/1/a/</t>
  </si>
  <si>
    <t>W.7.1b</t>
  </si>
  <si>
    <t>Support claim(s) with logical reasoning and relevant evidence, using accurate, credible sources and demonstrating an understanding of the topic or text.</t>
  </si>
  <si>
    <t>http://corestandards.org/ELA-Literacy/W/7/1/b/</t>
  </si>
  <si>
    <t>W.7.1c</t>
  </si>
  <si>
    <t>Use words, phrases, and clauses to create cohesion and clarify the relationships among claim(s), reasons, and evidence.</t>
  </si>
  <si>
    <t>http://corestandards.org/ELA-Literacy/W/7/1/c/</t>
  </si>
  <si>
    <t>W.7.1d</t>
  </si>
  <si>
    <t>http://corestandards.org/ELA-Literacy/W/7/1/d/</t>
  </si>
  <si>
    <t>W.7.1e</t>
  </si>
  <si>
    <t>Provide a concluding statement or section that follows from and supports the argument presented.</t>
  </si>
  <si>
    <t>http://corestandards.org/ELA-Literacy/W/7/1/e/</t>
  </si>
  <si>
    <t>W.7.2</t>
  </si>
  <si>
    <t>http://corestandards.org/ELA-Literacy/W/7/2/</t>
  </si>
  <si>
    <t>W.7.2a</t>
  </si>
  <si>
    <t>Introduce a topic clearly, previewing what is to follow; organize ideas, concepts, and information, using strategies such as definition, classification, comparison/contrast, and cause/effect; include formatting (e.g., headings), graphics (e.g., charts, tables), and multimedia when useful to aiding comprehension.</t>
  </si>
  <si>
    <t>http://corestandards.org/ELA-Literacy/W/7/2/a/</t>
  </si>
  <si>
    <t>W.7.2b</t>
  </si>
  <si>
    <t>http://corestandards.org/ELA-Literacy/W/7/2/b/</t>
  </si>
  <si>
    <t>W.7.2c</t>
  </si>
  <si>
    <t>Use appropriate transitions to create cohesion and clarify the relationships among ideas and concepts.</t>
  </si>
  <si>
    <t>http://corestandards.org/ELA-Literacy/W/7/2/c/</t>
  </si>
  <si>
    <t>W.7.2d</t>
  </si>
  <si>
    <t>http://corestandards.org/ELA-Literacy/W/7/2/d/</t>
  </si>
  <si>
    <t>W.7.2e</t>
  </si>
  <si>
    <t>http://corestandards.org/ELA-Literacy/W/7/2/e/</t>
  </si>
  <si>
    <t>W.7.2f</t>
  </si>
  <si>
    <t>Provide a concluding statement or section that follows from and supports the information or explanation presented.</t>
  </si>
  <si>
    <t>http://corestandards.org/ELA-Literacy/W/7/2/f/</t>
  </si>
  <si>
    <t>W.7.3</t>
  </si>
  <si>
    <t>http://corestandards.org/ELA-Literacy/W/7/3/</t>
  </si>
  <si>
    <t>W.7.3a</t>
  </si>
  <si>
    <t>Engage and orient the reader by establishing a context and point of view and introducing a narrator and/or characters; organize an event sequence that unfolds naturally and logically.</t>
  </si>
  <si>
    <t>http://corestandards.org/ELA-Literacy/W/7/3/a/</t>
  </si>
  <si>
    <t>W.7.3b</t>
  </si>
  <si>
    <t>http://corestandards.org/ELA-Literacy/W/7/3/b/</t>
  </si>
  <si>
    <t>W.7.3c</t>
  </si>
  <si>
    <t>http://corestandards.org/ELA-Literacy/W/7/3/c/</t>
  </si>
  <si>
    <t>W.7.3d</t>
  </si>
  <si>
    <t>Use precise words and phrases, relevant descriptive details, and sensory language to capture the action and convey experiences and events.</t>
  </si>
  <si>
    <t>http://corestandards.org/ELA-Literacy/W/7/3/d/</t>
  </si>
  <si>
    <t>W.7.3e</t>
  </si>
  <si>
    <t>Provide a conclusion that follows from and reflects on the narrated experiences or events.</t>
  </si>
  <si>
    <t>http://corestandards.org/ELA-Literacy/W/7/3/e/</t>
  </si>
  <si>
    <t>W.7.4</t>
  </si>
  <si>
    <t>http://corestandards.org/ELA-Literacy/W/7/4/</t>
  </si>
  <si>
    <t>W.7.5</t>
  </si>
  <si>
    <t>With some guidance and support from peers and adults, develop and strengthen writing as needed by planning, revising, editing, rewriting, or trying a new approach, focusing on how well purpose and audience have been addressed. (Editing for conventions should demonstrate command of Language standards 1-3 up to and including grade 7 [link to="CCSS.ELA-Literacy.L.7"]here[/link].)</t>
  </si>
  <si>
    <t>http://corestandards.org/ELA-Literacy/W/7/5/</t>
  </si>
  <si>
    <t>W.7.6</t>
  </si>
  <si>
    <t>Use technology, including the Internet, to produce and publish writing and link to and cite sources as well as to interact and collaborate with others, including linking to and citing sources.</t>
  </si>
  <si>
    <t>http://corestandards.org/ELA-Literacy/W/7/6/</t>
  </si>
  <si>
    <t>W.7.7</t>
  </si>
  <si>
    <t>Conduct short research projects to answer a question, drawing on several sources and generating additional related, focused questions for further research and investigation.</t>
  </si>
  <si>
    <t>http://corestandards.org/ELA-Literacy/W/7/7/</t>
  </si>
  <si>
    <t>W.7.8</t>
  </si>
  <si>
    <t>Gather relevant information from multiple print and digital sources, using search terms effectively; assess the credibility and accuracy of each source; and quote or paraphrase the data and conclusions of others while avoiding plagiarism and following a standard format for citation.</t>
  </si>
  <si>
    <t>http://corestandards.org/ELA-Literacy/W/7/8/</t>
  </si>
  <si>
    <t>W.7.9</t>
  </si>
  <si>
    <t>http://corestandards.org/ELA-Literacy/W/7/9/</t>
  </si>
  <si>
    <t>W.7.9a</t>
  </si>
  <si>
    <t>Apply *grade 7 Reading standards* to literature (e.g., "Compare and contrast a fictional portrayal of a time, place, or character and a historical account of the same period as a means of understanding how authors of fiction use or alter history").</t>
  </si>
  <si>
    <t>http://corestandards.org/ELA-Literacy/W/7/9/a/</t>
  </si>
  <si>
    <t>W.7.9b</t>
  </si>
  <si>
    <t>Apply *grade 7 Reading standards* to literary nonfiction (e.g. "Trace and evaluate the argument and specific claims in a text, assessing whether the reasoning is sound and the evidence is relevant and sufficient to support the claims").</t>
  </si>
  <si>
    <t>http://corestandards.org/ELA-Literacy/W/7/9/b/</t>
  </si>
  <si>
    <t>W.7.10</t>
  </si>
  <si>
    <t>http://corestandards.org/ELA-Literacy/W/7/10/</t>
  </si>
  <si>
    <t>W.8.1</t>
  </si>
  <si>
    <t>Write arguments to support claims with clear reasons and relevant evidence</t>
  </si>
  <si>
    <t>http://corestandards.org/ELA-Literacy/W/8/1/</t>
  </si>
  <si>
    <t>W.8.1a</t>
  </si>
  <si>
    <t>Introduce claim(s), acknowledge and distinguish the claim(s) from alternate or opposing claims, and organize the reasons and evidence logically.</t>
  </si>
  <si>
    <t>http://corestandards.org/ELA-Literacy/W/8/1/a/</t>
  </si>
  <si>
    <t>W.8.1b</t>
  </si>
  <si>
    <t>http://corestandards.org/ELA-Literacy/W/8/1/b/</t>
  </si>
  <si>
    <t>W.8.1c</t>
  </si>
  <si>
    <t>Use words, phrases, and clauses to create cohesion and clarify the relationships among claim(s), counterclaims, reasons, and evidence.</t>
  </si>
  <si>
    <t>http://corestandards.org/ELA-Literacy/W/8/1/c/</t>
  </si>
  <si>
    <t>W.8.1d</t>
  </si>
  <si>
    <t>http://corestandards.org/ELA-Literacy/W/8/1/d/</t>
  </si>
  <si>
    <t>W.8.1e</t>
  </si>
  <si>
    <t>http://corestandards.org/ELA-Literacy/W/8/1/e/</t>
  </si>
  <si>
    <t>W.8.2</t>
  </si>
  <si>
    <t>http://corestandards.org/ELA-Literacy/W/8/2/</t>
  </si>
  <si>
    <t>W.8.2a</t>
  </si>
  <si>
    <t>Introduce a topic clearly, previewing what is to follow; organize ideas, concepts, and information into broader categories; include formatting (e.g., headings), graphics (e.g., charts, tables), and multimedia when useful to aiding comprehension.</t>
  </si>
  <si>
    <t>http://corestandards.org/ELA-Literacy/W/8/2/a/</t>
  </si>
  <si>
    <t>W.8.2b</t>
  </si>
  <si>
    <t>Develop the topic with relevant, well-chosen facts, definitions, concrete details, quotations, or other information and examples.</t>
  </si>
  <si>
    <t>http://corestandards.org/ELA-Literacy/W/8/2/b/</t>
  </si>
  <si>
    <t>W.8.2c</t>
  </si>
  <si>
    <t>Use appropriate and varied transitions to create cohesion and clarify the relationships among ideas and concepts.</t>
  </si>
  <si>
    <t>http://corestandards.org/ELA-Literacy/W/8/2/c/</t>
  </si>
  <si>
    <t>W.8.2d</t>
  </si>
  <si>
    <t>http://corestandards.org/ELA-Literacy/W/8/2/d/</t>
  </si>
  <si>
    <t>W.8.2e</t>
  </si>
  <si>
    <t>http://corestandards.org/ELA-Literacy/W/8/2/e/</t>
  </si>
  <si>
    <t>W.8.2f</t>
  </si>
  <si>
    <t>http://corestandards.org/ELA-Literacy/W/8/2/f/</t>
  </si>
  <si>
    <t>W.8.3</t>
  </si>
  <si>
    <t>http://corestandards.org/ELA-Literacy/W/8/3/</t>
  </si>
  <si>
    <t>W.8.3a</t>
  </si>
  <si>
    <t>http://corestandards.org/ELA-Literacy/W/8/3/a/</t>
  </si>
  <si>
    <t>W.8.3b</t>
  </si>
  <si>
    <t>Use narrative techniques, such as dialogue, pacing, description, and reflection, to develop experiences, events, and/or characters.</t>
  </si>
  <si>
    <t>http://corestandards.org/ELA-Literacy/W/8/3/b/</t>
  </si>
  <si>
    <t>W.8.3c</t>
  </si>
  <si>
    <t>Use a variety of transition words, phrases, and clauses to convey sequence, signal shifts from one time frame or setting to another, and show the relationships among experiences and events.</t>
  </si>
  <si>
    <t>http://corestandards.org/ELA-Literacy/W/8/3/c/</t>
  </si>
  <si>
    <t>W.8.3d</t>
  </si>
  <si>
    <t>http://corestandards.org/ELA-Literacy/W/8/3/d/</t>
  </si>
  <si>
    <t>W.8.3e</t>
  </si>
  <si>
    <t>http://corestandards.org/ELA-Literacy/W/8/3/e/</t>
  </si>
  <si>
    <t>W.8.4</t>
  </si>
  <si>
    <t>http://corestandards.org/ELA-Literacy/W/8/4/</t>
  </si>
  <si>
    <t>W.8.5</t>
  </si>
  <si>
    <t>With some guidance and support from peers and adults, develop and strengthen writing as needed by planning, revising, editing, rewriting, or trying a new approach, focusing on how well purpose and audience have been addressed. (Editing for conventions should demonstrate command of Language standards 1-3 up to and including grade 8 [link to="CCSS.ELA-Literacy.L.8"]here[/link].)</t>
  </si>
  <si>
    <t>http://corestandards.org/ELA-Literacy/W/8/5/</t>
  </si>
  <si>
    <t>W.8.6</t>
  </si>
  <si>
    <t>Use technology, including the Internet, to produce and publish writing and present the relationships between information and ideas efficiently as well as to interact and collaborate with others.</t>
  </si>
  <si>
    <t>http://corestandards.org/ELA-Literacy/W/8/6/</t>
  </si>
  <si>
    <t>W.8.7</t>
  </si>
  <si>
    <t>Conduct short research projects to answer a question (including a self-generated question), drawing on several sources and generating additional related, focused questions that allow for multiple avenues of exploration.</t>
  </si>
  <si>
    <t>http://corestandards.org/ELA-Literacy/W/8/7/</t>
  </si>
  <si>
    <t>W.8.8</t>
  </si>
  <si>
    <t>http://corestandards.org/ELA-Literacy/W/8/8/</t>
  </si>
  <si>
    <t>W.8.9</t>
  </si>
  <si>
    <t>http://corestandards.org/ELA-Literacy/W/8/9/</t>
  </si>
  <si>
    <t>W.8.9a</t>
  </si>
  <si>
    <t>Apply *grade 8 Reading standards* to literature (e.g., "Analyze how a modern work of fiction draws on themes, patterns of events, or character types from myths, traditional stories, or religious works such as the Bible, including describing how the material is rendered new").</t>
  </si>
  <si>
    <t>http://corestandards.org/ELA-Literacy/W/8/9/a/</t>
  </si>
  <si>
    <t>W.8.9b</t>
  </si>
  <si>
    <t>Apply *grade 8 Reading standards* to literary nonfiction (e.g., "Delineate and evaluate the argument and specific claims in a text, assessing whether the reasoning is sound and the evidence is relevant and sufficient; recognize when irrelevant evidence is introduced").</t>
  </si>
  <si>
    <t>http://corestandards.org/ELA-Literacy/W/8/9/b/</t>
  </si>
  <si>
    <t>W.8.10</t>
  </si>
  <si>
    <t>http://corestandards.org/ELA-Literacy/W/8/10/</t>
  </si>
  <si>
    <t>W.9-10.1</t>
  </si>
  <si>
    <t>Write arguments to support claims in an analysis of substantive topics or texts, using valid reasoning and relevant and sufficient evidence.</t>
  </si>
  <si>
    <t>http://corestandards.org/ELA-Literacy/W/9-10/1/</t>
  </si>
  <si>
    <t>W.9-10.1a</t>
  </si>
  <si>
    <t>Introduce precise claim(s), distinguish the claim(s) from alternate or opposing claims, and create an organization that establishes clear relationships among claim(s), counterclaims, reasons, and evidence.</t>
  </si>
  <si>
    <t>http://corestandards.org/ELA-Literacy/W/9-10/1/a/</t>
  </si>
  <si>
    <t>W.9-10.1b</t>
  </si>
  <si>
    <t>Develop claim(s) and counterclaims fairly, supplying evidence for each while pointing out the strengths and limitations of both in a manner that anticipates the audience's knowledge level and concerns.</t>
  </si>
  <si>
    <t>http://corestandards.org/ELA-Literacy/W/9-10/1/b/</t>
  </si>
  <si>
    <t>W.9-10.1c</t>
  </si>
  <si>
    <t>Use words, phrases, and clauses to link the major sections of the text, create cohesion, and clarify the relationships between claim(s) and reasons, between reasons and evidence, and between claim(s) and counterclaims.</t>
  </si>
  <si>
    <t>http://corestandards.org/ELA-Literacy/W/9-10/1/c/</t>
  </si>
  <si>
    <t>W.9-10.1d</t>
  </si>
  <si>
    <t>Establish and maintain a formal style and objective tone while attending to the norms and conventions of the discipline in which they are writing.</t>
  </si>
  <si>
    <t>http://corestandards.org/ELA-Literacy/W/9-10/1/d/</t>
  </si>
  <si>
    <t>W.9-10.1e</t>
  </si>
  <si>
    <t>http://corestandards.org/ELA-Literacy/W/9-10/1/e/</t>
  </si>
  <si>
    <t>W.9-10.2</t>
  </si>
  <si>
    <t>Write informative/explanatory texts to examine and convey complex ideas, concepts, and information clearly and accurately through the effective selection, organization, and analysis of content.</t>
  </si>
  <si>
    <t>http://corestandards.org/ELA-Literacy/W/9-10/2/</t>
  </si>
  <si>
    <t>W.9-10.2a</t>
  </si>
  <si>
    <t>Introduce a topic; organize complex ideas, concepts, and information to make important connections and distinctions; include formatting (e.g., headings), graphics (e.g., figures, tables), and multimedia when useful to aiding comprehension.</t>
  </si>
  <si>
    <t>http://corestandards.org/ELA-Literacy/W/9-10/2/a/</t>
  </si>
  <si>
    <t>W.9-10.2b</t>
  </si>
  <si>
    <t>Develop the topic with well-chosen, relevant, and sufficient facts, extended definitions, concrete details, quotations, or other information and examples appropriate to the audience's knowledge of the topic.</t>
  </si>
  <si>
    <t>http://corestandards.org/ELA-Literacy/W/9-10/2/b/</t>
  </si>
  <si>
    <t>W.9-10.2c</t>
  </si>
  <si>
    <t>Use appropriate and varied transitions to link the major sections of the text, create cohesion, and clarify the relationships among complex ideas and concepts.</t>
  </si>
  <si>
    <t>http://corestandards.org/ELA-Literacy/W/9-10/2/c/</t>
  </si>
  <si>
    <t>W.9-10.2d</t>
  </si>
  <si>
    <t>Use precise language and domain-specific vocabulary to manage the complexity of the topic.</t>
  </si>
  <si>
    <t>http://corestandards.org/ELA-Literacy/W/9-10/2/d/</t>
  </si>
  <si>
    <t>W.9-10.2e</t>
  </si>
  <si>
    <t>http://corestandards.org/ELA-Literacy/W/9-10/2/e/</t>
  </si>
  <si>
    <t>W.9-10.2f</t>
  </si>
  <si>
    <t>Provide a concluding statement or section that follows from and supports the information or explanation presented (e.g., articulating implications or the significance of the topic).</t>
  </si>
  <si>
    <t>http://corestandards.org/ELA-Literacy/W/9-10/2/f/</t>
  </si>
  <si>
    <t>W.9-10.3</t>
  </si>
  <si>
    <t>Write narratives to develop real or imagined experiences or events using effective technique, well-chosen details, and well-structured event sequences.</t>
  </si>
  <si>
    <t>http://corestandards.org/ELA-Literacy/W/9-10/3/</t>
  </si>
  <si>
    <t>W.9-10.3a</t>
  </si>
  <si>
    <t>Engage and orient the reader by setting out a problem, situation, or observation, establishing one or multiple point(s) of view, and introducing a narrator and/or characters; create a smooth progression of experiences or events.</t>
  </si>
  <si>
    <t>http://corestandards.org/ELA-Literacy/W/9-10/3/a/</t>
  </si>
  <si>
    <t>W.9-10.3b</t>
  </si>
  <si>
    <t>Use narrative techniques, such as dialogue, pacing, description, reflection, and multiple plot lines, to develop experiences, events, and/or characters.</t>
  </si>
  <si>
    <t>http://corestandards.org/ELA-Literacy/W/9-10/3/b/</t>
  </si>
  <si>
    <t>W.9-10.3c</t>
  </si>
  <si>
    <t>Use a variety of techniques to sequence events so that they build on one another to create a coherent whole.</t>
  </si>
  <si>
    <t>http://corestandards.org/ELA-Literacy/W/9-10/3/c/</t>
  </si>
  <si>
    <t>W.9-10.3d</t>
  </si>
  <si>
    <t>Use precise words and phrases, telling details, and sensory language to convey a vivid picture of the experiences, events, setting, and/or characters.</t>
  </si>
  <si>
    <t>http://corestandards.org/ELA-Literacy/W/9-10/3/d/</t>
  </si>
  <si>
    <t>W.9-10.3e</t>
  </si>
  <si>
    <t>Provide a conclusion that follows from and reflects on what is experienced, observed, or resolved over the course of the narrative.</t>
  </si>
  <si>
    <t>http://corestandards.org/ELA-Literacy/W/9-10/3/e/</t>
  </si>
  <si>
    <t>W.9-10.4</t>
  </si>
  <si>
    <t>http://corestandards.org/ELA-Literacy/W/9-10/4/</t>
  </si>
  <si>
    <t>W.9-10.5</t>
  </si>
  <si>
    <t>Develop and strengthen writing as needed by planning, revising, editing, rewriting, or trying a new approach, focusing on addressing what is most significant for a specific purpose and audience. (Editing for conventions should demonstrate command of Language standards 1-3 up to and including grades 9-10 [link to="CCSS.ELA-Literacy.L.9-10"]here[/link].)</t>
  </si>
  <si>
    <t>http://corestandards.org/ELA-Literacy/W/9-10/5/</t>
  </si>
  <si>
    <t>W.9-10.6</t>
  </si>
  <si>
    <t>Use technology, including the Internet, to produce, publish, and update individual or shared writing products, taking advantage of technology's capacity to link to other information and to display information flexibly and dynamically.</t>
  </si>
  <si>
    <t>http://corestandards.org/ELA-Literacy/W/9-10/6/</t>
  </si>
  <si>
    <t>W.9-10.7</t>
  </si>
  <si>
    <t>Conduct short as well as more sustained research projects to answer a question (including a self-generated question) or solve a problem; narrow or broaden the inquiry when appropriate; synthesize multiple sources on the subject, demonstrating understanding of the subject under investigation.</t>
  </si>
  <si>
    <t>http://corestandards.org/ELA-Literacy/W/9-10/7/</t>
  </si>
  <si>
    <t>W.9-10.8</t>
  </si>
  <si>
    <t>Gather relevant information from multiple authoritative print and digital sources, using advanced searches effectively; assess the usefulness of each source in answering the research question; integrate information into the text selectively to maintain the flow of ideas, avoiding plagiarism and following a standard format for citation.</t>
  </si>
  <si>
    <t>http://corestandards.org/ELA-Literacy/W/9-10/8/</t>
  </si>
  <si>
    <t>W.9-10.9</t>
  </si>
  <si>
    <t>http://corestandards.org/ELA-Literacy/W/9-10/9/</t>
  </si>
  <si>
    <t>W.9-10.9a</t>
  </si>
  <si>
    <t>Apply *grades 9-10 Reading standards* to literature (e.g., "Analyze how an author draws on and transforms source material in a specific work [e.g., how Shakespeare treats a theme or topic from Ovid or the Bible or how a later author draws on a play by Shakespeare]").</t>
  </si>
  <si>
    <t>http://corestandards.org/ELA-Literacy/W/9-10/9/a/</t>
  </si>
  <si>
    <t>W.9-10.9b</t>
  </si>
  <si>
    <t>Apply *grades 9-10 Reading standards* to literary nonfiction (e.g., "Delineate and evaluate the argument and specific claims in a text, assessing whether the reasoning is valid and the evidence is relevant and sufficient; identify false statements and fallacious reasoning").</t>
  </si>
  <si>
    <t>http://corestandards.org/ELA-Literacy/W/9-10/9/b/</t>
  </si>
  <si>
    <t>W.9-10.10</t>
  </si>
  <si>
    <t>http://corestandards.org/ELA-Literacy/W/9-10/10/</t>
  </si>
  <si>
    <t>W.11-12.1</t>
  </si>
  <si>
    <t>http://corestandards.org/ELA-Literacy/W/11-12/1/</t>
  </si>
  <si>
    <t>W.11-12.1a</t>
  </si>
  <si>
    <t>Introduce precise, knowledgeable claim(s), establish the significance of the claim(s), distinguish the claim(s) from alternate or opposing claims, and create an organization that logically sequences claim(s), counterclaims, reasons, and evidence.</t>
  </si>
  <si>
    <t>http://corestandards.org/ELA-Literacy/W/11-12/1/a/</t>
  </si>
  <si>
    <t>W.11-12.1b</t>
  </si>
  <si>
    <t>Develop claim(s) and counterclaims fairly and thoroughly, supplying the most relevant evidence for each while pointing out the strengths and limitations of both in a manner that anticipates the audience's knowledge level, concerns, values, and possible biases.</t>
  </si>
  <si>
    <t>http://corestandards.org/ELA-Literacy/W/11-12/1/b/</t>
  </si>
  <si>
    <t>W.11-12.1c</t>
  </si>
  <si>
    <t>Use words, phrases, and clauses as well as varied syntax to link the major sections of the text, create cohesion, and clarify the relationships between claim(s) and reasons, between reasons and evidence, and between claim(s) and counterclaims.</t>
  </si>
  <si>
    <t>http://corestandards.org/ELA-Literacy/W/11-12/1/c/</t>
  </si>
  <si>
    <t>W.11-12.1d</t>
  </si>
  <si>
    <t>http://corestandards.org/ELA-Literacy/W/11-12/1/d/</t>
  </si>
  <si>
    <t>W.11-12.1e</t>
  </si>
  <si>
    <t>http://corestandards.org/ELA-Literacy/W/11-12/1/e/</t>
  </si>
  <si>
    <t>W.11-12.2</t>
  </si>
  <si>
    <t>http://corestandards.org/ELA-Literacy/W/11-12/2/</t>
  </si>
  <si>
    <t>W.11-12.2a</t>
  </si>
  <si>
    <t>Introduce a topic; organize complex ideas, concepts, and information so that each new element builds on that which precedes it to create a unified whole; include formatting (e.g., headings), graphics (e.g., figures, tables), and multimedia when useful to aiding comprehension.</t>
  </si>
  <si>
    <t>http://corestandards.org/ELA-Literacy/W/11-12/2/a/</t>
  </si>
  <si>
    <t>W.11-12.2b</t>
  </si>
  <si>
    <t>Develop the topic thoroughly by selecting the most significant and relevant facts, extended definitions, concrete details, quotations, or other information and examples appropriate to the audience's knowledge of the topic.</t>
  </si>
  <si>
    <t>http://corestandards.org/ELA-Literacy/W/11-12/2/b/</t>
  </si>
  <si>
    <t>W.11-12.2c</t>
  </si>
  <si>
    <t>Use appropriate and varied transitions and syntax to link the major sections of the text, create cohesion, and clarify the relationships among complex ideas and concepts.</t>
  </si>
  <si>
    <t>http://corestandards.org/ELA-Literacy/W/11-12/2/c/</t>
  </si>
  <si>
    <t>W.11-12.2d</t>
  </si>
  <si>
    <t>Use precise language, domain-specific vocabulary, and techniques such as metaphor, simile, and analogy to manage the complexity of the topic.</t>
  </si>
  <si>
    <t>http://corestandards.org/ELA-Literacy/W/11-12/2/d/</t>
  </si>
  <si>
    <t>W.11-12.2e</t>
  </si>
  <si>
    <t>http://corestandards.org/ELA-Literacy/W/11-12/2/e/</t>
  </si>
  <si>
    <t>W.11-12.2f</t>
  </si>
  <si>
    <t>http://corestandards.org/ELA-Literacy/W/11-12/2/f/</t>
  </si>
  <si>
    <t>W.11-12.3</t>
  </si>
  <si>
    <t>http://corestandards.org/ELA-Literacy/W/11-12/3/</t>
  </si>
  <si>
    <t>W.11-12.3a</t>
  </si>
  <si>
    <t>Engage and orient the reader by setting out a problem, situation, or observation and its significance, establishing one or multiple point(s) of view, and introducing a narrator and/or characters; create a smooth progression of experiences or events.</t>
  </si>
  <si>
    <t>http://corestandards.org/ELA-Literacy/W/11-12/3/a/</t>
  </si>
  <si>
    <t>W.11-12.3b</t>
  </si>
  <si>
    <t>http://corestandards.org/ELA-Literacy/W/11-12/3/b/</t>
  </si>
  <si>
    <t>W.11-12.3c</t>
  </si>
  <si>
    <t>Use a variety of techniques to sequence events so that they build on one another to create a coherent whole and build toward a particular tone and outcome (e.g., a sense of mystery, suspense, growth, or resolution).</t>
  </si>
  <si>
    <t>http://corestandards.org/ELA-Literacy/W/11-12/3/c/</t>
  </si>
  <si>
    <t>W.11-12.3d</t>
  </si>
  <si>
    <t>http://corestandards.org/ELA-Literacy/W/11-12/3/d/</t>
  </si>
  <si>
    <t>W.11-12.3e</t>
  </si>
  <si>
    <t>http://corestandards.org/ELA-Literacy/W/11-12/3/e/</t>
  </si>
  <si>
    <t>W.11-12.4</t>
  </si>
  <si>
    <t>http://corestandards.org/ELA-Literacy/W/11-12/4/</t>
  </si>
  <si>
    <t>W.11-12.5</t>
  </si>
  <si>
    <t>Develop and strengthen writing as needed by planning, revising, editing, rewriting, or trying a new approach, focusing on addressing what is most significant for a specific purpose and audience. (Editing for conventions should demonstrate command of Language standards 1-3 up to and including grades 11-12 [link to="CCSS.ELA-Literacy.L.11-12"]here[/link].)</t>
  </si>
  <si>
    <t>http://corestandards.org/ELA-Literacy/W/11-12/5/</t>
  </si>
  <si>
    <t>W.11-12.6</t>
  </si>
  <si>
    <t>Use technology, including the Internet, to produce, publish, and update individual or shared writing products in response to ongoing feedback, including new arguments or information.</t>
  </si>
  <si>
    <t>http://corestandards.org/ELA-Literacy/W/11-12/6/</t>
  </si>
  <si>
    <t>W.11-12.7</t>
  </si>
  <si>
    <t>http://corestandards.org/ELA-Literacy/W/11-12/7/</t>
  </si>
  <si>
    <t>W.11-12.8</t>
  </si>
  <si>
    <t>Gather relevant information from multiple authoritative print and digital sources, using advanced searches effectively; assess the strengths and limitations of each source in terms of the task, purpose, and audience; integrate information into the text selectively to maintain the flow of ideas, avoiding plagiarism and overreliance on any one source and following a standard format for citation.</t>
  </si>
  <si>
    <t>http://corestandards.org/ELA-Literacy/W/11-12/8/</t>
  </si>
  <si>
    <t>W.11-12.9</t>
  </si>
  <si>
    <t>http://corestandards.org/ELA-Literacy/W/11-12/9/</t>
  </si>
  <si>
    <t>W.11-12.9a</t>
  </si>
  <si>
    <t>Apply *grades 11-12 Reading standards* to literature (e.g., "Demonstrate knowledge of eighteenth-, nineteenth- and early-twentieth-century foundational works of American literature, including how two or more texts from the same period treat similar themes or topics").</t>
  </si>
  <si>
    <t>http://corestandards.org/ELA-Literacy/W/11-12/9/a/</t>
  </si>
  <si>
    <t>W.11-12.9b</t>
  </si>
  <si>
    <t>Apply *grades 11-12 Reading standards* to literary nonfiction (e.g., "Delineate and evaluate the reasoning in seminal U.S. texts, including the application of constitutional principles and use of legal reasoning [e.g., in U.S. Supreme Court Case majority opinions and dissents] and the premises, purposes, and arguments in works of public advocacy [e.g., *The Federalist*, presidential addresses]").</t>
  </si>
  <si>
    <t>http://corestandards.org/ELA-Literacy/W/11-12/9/b/</t>
  </si>
  <si>
    <t>W.11-12.10</t>
  </si>
  <si>
    <t>http://corestandards.org/ELA-Literacy/W/11-12/10/</t>
  </si>
  <si>
    <t>WHST.6-8.1</t>
  </si>
  <si>
    <t>Write arguments focused on *discipline-specific content*.</t>
  </si>
  <si>
    <t>Writing in History, Science &amp; Technical Subjects</t>
  </si>
  <si>
    <t>WHST</t>
  </si>
  <si>
    <t>http://corestandards.org/ELA-Literacy/WHST/6-8/1/</t>
  </si>
  <si>
    <t>WHST.6-8.1a</t>
  </si>
  <si>
    <t>Introduce claim(s) about a topic or issue, acknowledge and distinguish the claim(s) from alternate or opposing claims, and organize the reasons and evidence logically.</t>
  </si>
  <si>
    <t>http://corestandards.org/ELA-Literacy/WHST/6-8/1/a/</t>
  </si>
  <si>
    <t>WHST.6-8.1b</t>
  </si>
  <si>
    <t>Support claim(s) with logical reasoning and relevant, accurate data and evidence that demonstrate an understanding of the topic or text, using credible sources.</t>
  </si>
  <si>
    <t>http://corestandards.org/ELA-Literacy/WHST/6-8/1/b/</t>
  </si>
  <si>
    <t>WHST.6-8.1c</t>
  </si>
  <si>
    <t>http://corestandards.org/ELA-Literacy/WHST/6-8/1/c/</t>
  </si>
  <si>
    <t>WHST.6-8.1d</t>
  </si>
  <si>
    <t>http://corestandards.org/ELA-Literacy/WHST/6-8/1/d/</t>
  </si>
  <si>
    <t>WHST.6-8.1e</t>
  </si>
  <si>
    <t>http://corestandards.org/ELA-Literacy/WHST/6-8/1/e/</t>
  </si>
  <si>
    <t>WHST.6-8.2</t>
  </si>
  <si>
    <t>Write informative/explanatory texts, including the narration of historical events, scientific procedures/ experiments, or technical processes.</t>
  </si>
  <si>
    <t>http://corestandards.org/ELA-Literacy/WHST/6-8/2/</t>
  </si>
  <si>
    <t>WHST.6-8.2a</t>
  </si>
  <si>
    <t>Introduce a topic clearly, previewing what is to follow; organize ideas, concepts, and information into broader categories as appropriate to achieving purpose; include formatting (e.g., headings), graphics (e.g., charts, tables), and multimedia when useful to aiding comprehension.</t>
  </si>
  <si>
    <t>http://corestandards.org/ELA-Literacy/WHST/6-8/2/a/</t>
  </si>
  <si>
    <t>WHST.6-8.2b</t>
  </si>
  <si>
    <t>http://corestandards.org/ELA-Literacy/WHST/6-8/2/b/</t>
  </si>
  <si>
    <t>WHST.6-8.2c</t>
  </si>
  <si>
    <t>http://corestandards.org/ELA-Literacy/WHST/6-8/2/c/</t>
  </si>
  <si>
    <t>WHST.6-8.2d</t>
  </si>
  <si>
    <t>http://corestandards.org/ELA-Literacy/WHST/6-8/2/d/</t>
  </si>
  <si>
    <t>WHST.6-8.2e</t>
  </si>
  <si>
    <t>Establish and maintain a formal style and objective tone.</t>
  </si>
  <si>
    <t>http://corestandards.org/ELA-Literacy/WHST/6-8/2/e/</t>
  </si>
  <si>
    <t>WHST.6-8.2f</t>
  </si>
  <si>
    <t>http://corestandards.org/ELA-Literacy/WHST/6-8/2/f/</t>
  </si>
  <si>
    <t>WHST.6-8.4</t>
  </si>
  <si>
    <t>http://corestandards.org/ELA-Literacy/WHST/6-8/4/</t>
  </si>
  <si>
    <t>WHST.6-8.5</t>
  </si>
  <si>
    <t>With some guidance and support from peers and adults, develop and strengthen writing as needed by planning, revising, editing, rewriting, or trying a new approach, focusing on how well purpose and audience have been addressed.</t>
  </si>
  <si>
    <t>http://corestandards.org/ELA-Literacy/WHST/6-8/5/</t>
  </si>
  <si>
    <t>WHST.6-8.6</t>
  </si>
  <si>
    <t>Use technology, including the Internet, to produce and publish writing and present the relationships between information and ideas clearly and efficiently.</t>
  </si>
  <si>
    <t>http://corestandards.org/ELA-Literacy/WHST/6-8/6/</t>
  </si>
  <si>
    <t>WHST.6-8.7</t>
  </si>
  <si>
    <t>http://corestandards.org/ELA-Literacy/WHST/6-8/7/</t>
  </si>
  <si>
    <t>WHST.6-8.8</t>
  </si>
  <si>
    <t>http://corestandards.org/ELA-Literacy/WHST/6-8/8/</t>
  </si>
  <si>
    <t>WHST.6-8.9</t>
  </si>
  <si>
    <t>Draw evidence from informational texts to support analysis, reflection, and research.</t>
  </si>
  <si>
    <t>http://corestandards.org/ELA-Literacy/WHST/6-8/9/</t>
  </si>
  <si>
    <t>WHST.6-8.10</t>
  </si>
  <si>
    <t>Write routinely over extended time frames (time for reflection and revision) and shorter time frames (a single sitting or a day or two) for a range of discipline-specific tasks, purposes, and audiences.</t>
  </si>
  <si>
    <t>http://corestandards.org/ELA-Literacy/WHST/6-8/10/</t>
  </si>
  <si>
    <t>WHST.9-10.1</t>
  </si>
  <si>
    <t>http://corestandards.org/ELA-Literacy/WHST/9-10/1/</t>
  </si>
  <si>
    <t>WHST.9-10.1a</t>
  </si>
  <si>
    <t>Introduce precise claim(s), distinguish the claim(s) from alternate or opposing claims, and create an organization that establishes clear relationships among the claim(s), counterclaims, reasons, and evidence.</t>
  </si>
  <si>
    <t>http://corestandards.org/ELA-Literacy/WHST/9-10/1/a/</t>
  </si>
  <si>
    <t>WHST.9-10.1b</t>
  </si>
  <si>
    <t>Develop claim(s) and counterclaims fairly, supplying data and evidence for each while pointing out the strengths and limitations of both claim(s) and counterclaims in a discipline-appropriate form and in a manner that anticipates the audience's knowledge level and concerns.</t>
  </si>
  <si>
    <t>http://corestandards.org/ELA-Literacy/WHST/9-10/1/b/</t>
  </si>
  <si>
    <t>WHST.9-10.1c</t>
  </si>
  <si>
    <t>http://corestandards.org/ELA-Literacy/WHST/9-10/1/c/</t>
  </si>
  <si>
    <t>WHST.9-10.1d</t>
  </si>
  <si>
    <t>http://corestandards.org/ELA-Literacy/WHST/9-10/1/d/</t>
  </si>
  <si>
    <t>WHST.9-10.1e</t>
  </si>
  <si>
    <t>Provide a concluding statement or section that follows from or supports the argument presented.</t>
  </si>
  <si>
    <t>http://corestandards.org/ELA-Literacy/WHST/9-10/1/e/</t>
  </si>
  <si>
    <t>WHST.9-10.2</t>
  </si>
  <si>
    <t>http://corestandards.org/ELA-Literacy/WHST/9-10/2/</t>
  </si>
  <si>
    <t>WHST.9-10.2a</t>
  </si>
  <si>
    <t>Introduce a topic and organize ideas, concepts, and information to make important connections and distinctions; include formatting (e.g., headings), graphics (e.g., figures, tables), and multimedia when useful to aiding comprehension.</t>
  </si>
  <si>
    <t>http://corestandards.org/ELA-Literacy/WHST/9-10/2/a/</t>
  </si>
  <si>
    <t>WHST.9-10.2b</t>
  </si>
  <si>
    <t>http://corestandards.org/ELA-Literacy/WHST/9-10/2/b/</t>
  </si>
  <si>
    <t>WHST.9-10.2c</t>
  </si>
  <si>
    <t>Use varied transitions and sentence structures to link the major sections of the text, create cohesion, and clarify the relationships among ideas and concepts.</t>
  </si>
  <si>
    <t>http://corestandards.org/ELA-Literacy/WHST/9-10/2/c/</t>
  </si>
  <si>
    <t>WHST.9-10.2d</t>
  </si>
  <si>
    <t>Use precise language and domain-specific vocabulary to manage the complexity of the topic and convey a style appropriate to the discipline and context as well as to the expertise of likely readers.</t>
  </si>
  <si>
    <t>http://corestandards.org/ELA-Literacy/WHST/9-10/2/d/</t>
  </si>
  <si>
    <t>WHST.9-10.2e</t>
  </si>
  <si>
    <t>http://corestandards.org/ELA-Literacy/WHST/9-10/2/e/</t>
  </si>
  <si>
    <t>WHST.9-10.2f</t>
  </si>
  <si>
    <t>http://corestandards.org/ELA-Literacy/WHST/9-10/2/f/</t>
  </si>
  <si>
    <t>WHST.9-10.4</t>
  </si>
  <si>
    <t>http://corestandards.org/ELA-Literacy/WHST/9-10/4/</t>
  </si>
  <si>
    <t>WHST.9-10.5</t>
  </si>
  <si>
    <t>Develop and strengthen writing as needed by planning, revising, editing, rewriting, or trying a new approach, focusing on addressing what is most significant for a specific purpose and audience.</t>
  </si>
  <si>
    <t>http://corestandards.org/ELA-Literacy/WHST/9-10/5/</t>
  </si>
  <si>
    <t>WHST.9-10.6</t>
  </si>
  <si>
    <t>http://corestandards.org/ELA-Literacy/WHST/9-10/6/</t>
  </si>
  <si>
    <t>WHST.9-10.7</t>
  </si>
  <si>
    <t>http://corestandards.org/ELA-Literacy/WHST/9-10/7/</t>
  </si>
  <si>
    <t>WHST.9-10.8</t>
  </si>
  <si>
    <t>http://corestandards.org/ELA-Literacy/WHST/9-10/8/</t>
  </si>
  <si>
    <t>WHST.9-10.9</t>
  </si>
  <si>
    <t>http://corestandards.org/ELA-Literacy/WHST/9-10/9/</t>
  </si>
  <si>
    <t>WHST.9-10.10</t>
  </si>
  <si>
    <t>http://corestandards.org/ELA-Literacy/WHST/9-10/10/</t>
  </si>
  <si>
    <t>WHST.11-12.1</t>
  </si>
  <si>
    <t>http://corestandards.org/ELA-Literacy/WHST/11-12/1/</t>
  </si>
  <si>
    <t>WHST.11-12.1a</t>
  </si>
  <si>
    <t>Introduce precise, knowledgeable claim(s), establish the significance of the claim(s), distinguish the claim(s) from alternate or opposing claims, and create an organization that logically sequences the claim(s), counterclaims, reasons, and evidence.</t>
  </si>
  <si>
    <t>http://corestandards.org/ELA-Literacy/WHST/11-12/1/a/</t>
  </si>
  <si>
    <t>WHST.11-12.1b</t>
  </si>
  <si>
    <t>Develop claim(s) and counterclaims fairly and thoroughly, supplying the most relevant data and evidence for each while pointing out the strengths and limitations of both claim(s) and counterclaims in a discipline-appropriate form that anticipates the audience's knowledge level, concerns, values, and possible biases.</t>
  </si>
  <si>
    <t>http://corestandards.org/ELA-Literacy/WHST/11-12/1/b/</t>
  </si>
  <si>
    <t>WHST.11-12.1c</t>
  </si>
  <si>
    <t>http://corestandards.org/ELA-Literacy/WHST/11-12/1/c/</t>
  </si>
  <si>
    <t>WHST.11-12.1d</t>
  </si>
  <si>
    <t>http://corestandards.org/ELA-Literacy/WHST/11-12/1/d/</t>
  </si>
  <si>
    <t>WHST.11-12.1e</t>
  </si>
  <si>
    <t>http://corestandards.org/ELA-Literacy/WHST/11-12/1/e/</t>
  </si>
  <si>
    <t>WHST.11-12.2</t>
  </si>
  <si>
    <t>Write informative/explanatory texts, including the narration of historical events, scientific procedures/experiments, or technical processes.</t>
  </si>
  <si>
    <t>http://corestandards.org/ELA-Literacy/WHST/11-12/2/</t>
  </si>
  <si>
    <t>WHST.11-12.2a</t>
  </si>
  <si>
    <t>Introduce a topic and organize complex ideas, concepts, and information so that each new element builds on that which precedes it to create a unified whole; include formatting (e.g., headings), graphics (e.g., figures, tables), and multimedia when useful to aiding comprehension.</t>
  </si>
  <si>
    <t>http://corestandards.org/ELA-Literacy/WHST/11-12/2/a/</t>
  </si>
  <si>
    <t>WHST.11-12.2b</t>
  </si>
  <si>
    <t>http://corestandards.org/ELA-Literacy/WHST/11-12/2/b/</t>
  </si>
  <si>
    <t>WHST.11-12.2c</t>
  </si>
  <si>
    <t>Use varied transitions and sentence structures to link the major sections of the text, create cohesion, and clarify the relationships among complex ideas and concepts.</t>
  </si>
  <si>
    <t>http://corestandards.org/ELA-Literacy/WHST/11-12/2/c/</t>
  </si>
  <si>
    <t>WHST.11-12.2d</t>
  </si>
  <si>
    <t>Use precise language, domain-specific vocabulary and techniques such as metaphor, simile, and analogy to manage the complexity of the topic; convey a knowledgeable stance in a style that responds to the discipline and context as well as to the expertise of likely readers.</t>
  </si>
  <si>
    <t>http://corestandards.org/ELA-Literacy/WHST/11-12/2/d/</t>
  </si>
  <si>
    <t>WHST.11-12.2e</t>
  </si>
  <si>
    <t>Provide a concluding statement or section that follows from and supports the information or explanation provided (e.g., articulating implications or the significance of the topic).</t>
  </si>
  <si>
    <t>http://corestandards.org/ELA-Literacy/WHST/11-12/2/e/</t>
  </si>
  <si>
    <t>WHST.11-12.4</t>
  </si>
  <si>
    <t>http://corestandards.org/ELA-Literacy/WHST/11-12/4/</t>
  </si>
  <si>
    <t>WHST.11-12.5</t>
  </si>
  <si>
    <t>http://corestandards.org/ELA-Literacy/WHST/11-12/5/</t>
  </si>
  <si>
    <t>WHST.11-12.6</t>
  </si>
  <si>
    <t>http://corestandards.org/ELA-Literacy/WHST/11-12/6/</t>
  </si>
  <si>
    <t>WHST.11-12.7</t>
  </si>
  <si>
    <t>http://corestandards.org/ELA-Literacy/WHST/11-12/7/</t>
  </si>
  <si>
    <t>WHST.11-12.8</t>
  </si>
  <si>
    <t>Gather relevant information from multiple authoritative print and digital sources, using advanced searches effectively; assess the strengths and limitations of each source in terms of the specific task, purpose, and audience; integrate information into the text selectively to maintain the flow of ideas, avoiding plagiarism and overreliance on any one source and following a standard format for citation.</t>
  </si>
  <si>
    <t>http://corestandards.org/ELA-Literacy/WHST/11-12/8/</t>
  </si>
  <si>
    <t>WHST.11-12.9</t>
  </si>
  <si>
    <t>http://corestandards.org/ELA-Literacy/WHST/11-12/9/</t>
  </si>
  <si>
    <t>WHST.11-12.10</t>
  </si>
  <si>
    <t>http://corestandards.org/ELA-Literacy/WHST/11-12/10/</t>
  </si>
  <si>
    <t>K.CC.A.1</t>
  </si>
  <si>
    <t>Count to 100 by ones and by tens.</t>
  </si>
  <si>
    <t>Common Core Math</t>
  </si>
  <si>
    <t>NSO&amp;AR</t>
  </si>
  <si>
    <t>Number Systems, Operations &amp; Abstract Representation</t>
  </si>
  <si>
    <t>Counting &amp; Cardinality</t>
  </si>
  <si>
    <t>CC</t>
  </si>
  <si>
    <t>http://corestandards.org/Math/Content/K/CC/A/1/</t>
  </si>
  <si>
    <t>CC.A.1</t>
  </si>
  <si>
    <t>K.CC.A.2</t>
  </si>
  <si>
    <t>Count forward beginning from a given number within the known sequence (instead of having to begin at 1).</t>
  </si>
  <si>
    <t>http://corestandards.org/Math/Content/K/CC/A/2/</t>
  </si>
  <si>
    <t>CC.A.2</t>
  </si>
  <si>
    <t>K.CC.A.3</t>
  </si>
  <si>
    <t>Write numbers from 0 to 20. Represent a number of objects with a written numeral 0-20 (with 0 representing a count of no objects).</t>
  </si>
  <si>
    <t>http://corestandards.org/Math/Content/K/CC/A/3/</t>
  </si>
  <si>
    <t>CC.A.3</t>
  </si>
  <si>
    <t>K.CC.B.4</t>
  </si>
  <si>
    <t>Understand the relationship between numbers and quantities; connect counting to cardinality.</t>
  </si>
  <si>
    <t>http://corestandards.org/Math/Content/K/CC/B/4/</t>
  </si>
  <si>
    <t>CC.B.4</t>
  </si>
  <si>
    <t>K.CC.B.4a</t>
  </si>
  <si>
    <t>When counting objects, say the number names in the standard order, pairing each object with one and only one number name and each number name with one and only one object.</t>
  </si>
  <si>
    <t>http://corestandards.org/Math/Content/K/CC/B/4/a/</t>
  </si>
  <si>
    <t>CC.B.4a</t>
  </si>
  <si>
    <t>K.CC.B.4b</t>
  </si>
  <si>
    <t>Understand that the last number name said tells the number of objects counted. The number of objects is the same regardless of their arrangement or the order in which they were counted.</t>
  </si>
  <si>
    <t>http://corestandards.org/Math/Content/K/CC/B/4/b/</t>
  </si>
  <si>
    <t>CC.B.4b</t>
  </si>
  <si>
    <t>K.CC.B.4c</t>
  </si>
  <si>
    <t>Understand that each successive number name refers to a quantity that is one larger.</t>
  </si>
  <si>
    <t>http://corestandards.org/Math/Content/K/CC/B/4/c/</t>
  </si>
  <si>
    <t>CC.B.4c</t>
  </si>
  <si>
    <t>K.CC.B.5</t>
  </si>
  <si>
    <t>Count to answer "how many?" questions about as many as 20 things arranged in a line, a rectangular array, or a circle, or as many as 10 things in a scattered configuration; given a number from 1-20, count out that many objects.</t>
  </si>
  <si>
    <t>http://corestandards.org/Math/Content/K/CC/B/5/</t>
  </si>
  <si>
    <t>CC.B.5</t>
  </si>
  <si>
    <t>K.CC.C.6</t>
  </si>
  <si>
    <t>Identify whether the number of objects in one group is greater than, less than, or equal to the number of objects in another group, e.g., by using matching and counting strategies.</t>
  </si>
  <si>
    <t>http://corestandards.org/Math/Content/K/CC/C/6/</t>
  </si>
  <si>
    <t>CC.C.6</t>
  </si>
  <si>
    <t>K.CC.C.7</t>
  </si>
  <si>
    <t>Compare two numbers between 1 and 10 presented as written numerals.</t>
  </si>
  <si>
    <t>http://corestandards.org/Math/Content/K/CC/C/7/</t>
  </si>
  <si>
    <t>CC.C.7</t>
  </si>
  <si>
    <t>K.G.A.1</t>
  </si>
  <si>
    <t>Describe objects in the environment using names of shapes, and describe the relative positions of these objects using terms such as *above*, *below*, *beside*, *in front of*, *behind*, and *next to*.</t>
  </si>
  <si>
    <t>AGTC&amp;HLT</t>
  </si>
  <si>
    <t>Algebra, Geometry, Trig, Calculus &amp; Higher Level Thinking</t>
  </si>
  <si>
    <t>Geometry</t>
  </si>
  <si>
    <t>G</t>
  </si>
  <si>
    <t>http://corestandards.org/Math/Content/K/G/A/1/</t>
  </si>
  <si>
    <t>G.A.1</t>
  </si>
  <si>
    <t>K.G.A.2</t>
  </si>
  <si>
    <t>Correctly name shapes regardless of their orientations or overall size.</t>
  </si>
  <si>
    <t>http://corestandards.org/Math/Content/K/G/A/2/</t>
  </si>
  <si>
    <t>G.A.2</t>
  </si>
  <si>
    <t>K.G.A.3</t>
  </si>
  <si>
    <t>Identify shapes as two-dimensional (lying in a plane, "flat") or three-dimensional ("solid").</t>
  </si>
  <si>
    <t>http://corestandards.org/Math/Content/K/G/A/3/</t>
  </si>
  <si>
    <t>G.A.3</t>
  </si>
  <si>
    <t>K.G.B.4</t>
  </si>
  <si>
    <t>Analyze and compare two- and three-dimensional shapes, in different sizes and orientations, using informal language to describe their similarities, differences, parts (e.g., number of sides and vertices/"corners") and other attributes (e.g., having sides of equal length).</t>
  </si>
  <si>
    <t>http://corestandards.org/Math/Content/K/G/B/4/</t>
  </si>
  <si>
    <t>G.B.4</t>
  </si>
  <si>
    <t>K.G.B.5</t>
  </si>
  <si>
    <t>Model shapes in the world by building shapes from components (e.g., sticks and clay balls) and drawing shapes.</t>
  </si>
  <si>
    <t>http://corestandards.org/Math/Content/K/G/B/5/</t>
  </si>
  <si>
    <t>G.B.5</t>
  </si>
  <si>
    <t>K.G.B.6</t>
  </si>
  <si>
    <t>Compose simple shapes to form larger shapes. *For example, "Can you join these two triangles with full sides touching to make a rectangle*?"</t>
  </si>
  <si>
    <t>http://corestandards.org/Math/Content/K/G/B/6/</t>
  </si>
  <si>
    <t>G.B.6</t>
  </si>
  <si>
    <t>K.MD.A.1</t>
  </si>
  <si>
    <t>Describe measurable attributes of objects, such as length or weight. Describe several measurable attributes of a single object.</t>
  </si>
  <si>
    <t>MDP&amp;S</t>
  </si>
  <si>
    <t>Measurement, Data, Probability &amp; Statistics</t>
  </si>
  <si>
    <t>Measurement &amp; Data</t>
  </si>
  <si>
    <t>MD</t>
  </si>
  <si>
    <t>http://corestandards.org/Math/Content/K/MD/A/1/</t>
  </si>
  <si>
    <t>MD.A.1</t>
  </si>
  <si>
    <t>K.MD.A.2</t>
  </si>
  <si>
    <t>Directly compare two objects with a measurable attribute in common, to see which object has "more of"/"less of" the attribute, and describe the difference. *For example, directly compare the heights of two children and describe one child as taller/shorter*.</t>
  </si>
  <si>
    <t>http://corestandards.org/Math/Content/K/MD/A/2/</t>
  </si>
  <si>
    <t>MD.A.2</t>
  </si>
  <si>
    <t>K.MD.B.3</t>
  </si>
  <si>
    <t>Classify objects into given categories; count the numbers of objects in each category and sort the categories by count.</t>
  </si>
  <si>
    <t>http://corestandards.org/Math/Content/K/MD/B/3/</t>
  </si>
  <si>
    <t>MD.B.3</t>
  </si>
  <si>
    <t>K.NBT.A.1</t>
  </si>
  <si>
    <t>Compose and decompose numbers from 11 to 19 into ten ones and some further ones, e.g., by using objects or drawings, and record each composition or decomposition by a drawing or equation (such as 18 = 10 + 8); understand that these numbers are composed of ten ones and one, two, three, four, five, six, seven, eight, or nine ones.</t>
  </si>
  <si>
    <t>Numbers &amp; Operations Base 10</t>
  </si>
  <si>
    <t>NBT</t>
  </si>
  <si>
    <t>http://corestandards.org/Math/Content/K/NBT/A/1/</t>
  </si>
  <si>
    <t>NBT.A.1</t>
  </si>
  <si>
    <t>K.OA.A.1</t>
  </si>
  <si>
    <t>Represent addition and subtraction with objects, fingers, mental images, drawings, sounds (e.g., claps), acting out situations, verbal explanations, expressions, or equations.</t>
  </si>
  <si>
    <t>Operations &amp; Algebraic Thinking</t>
  </si>
  <si>
    <t>OA</t>
  </si>
  <si>
    <t>http://corestandards.org/Math/Content/K/OA/A/1/</t>
  </si>
  <si>
    <t>OA.A.1</t>
  </si>
  <si>
    <t>K.OA.A.2</t>
  </si>
  <si>
    <t>Solve addition and subtraction word problems, and add and subtract within 10, e.g., by using objects or drawings to represent the problem.</t>
  </si>
  <si>
    <t>http://corestandards.org/Math/Content/K/OA/A/2/</t>
  </si>
  <si>
    <t>OA.A.2</t>
  </si>
  <si>
    <t>K.OA.A.3</t>
  </si>
  <si>
    <t>Decompose numbers less than or equal to 10 into pairs in more than one way, e.g., by using objects or drawings, and record each decomposition by a drawing or equation (e.g., 5 = 2 + 3 and 5 = 4 + 1).</t>
  </si>
  <si>
    <t>http://corestandards.org/Math/Content/K/OA/A/3/</t>
  </si>
  <si>
    <t>OA.A.3</t>
  </si>
  <si>
    <t>K.OA.A.4</t>
  </si>
  <si>
    <t>For any number from 1 to 9, find the number that makes 10 when added to the given number, e.g., by using objects or drawings, and record the answer with a drawing or equation.</t>
  </si>
  <si>
    <t>http://corestandards.org/Math/Content/K/OA/A/4/</t>
  </si>
  <si>
    <t>OA.A.4</t>
  </si>
  <si>
    <t>K.OA.A.5</t>
  </si>
  <si>
    <t>Fluently add and subtract within 5.</t>
  </si>
  <si>
    <t>http://corestandards.org/Math/Content/K/OA/A/5/</t>
  </si>
  <si>
    <t>OA.A.5</t>
  </si>
  <si>
    <t>1.G.A.1</t>
  </si>
  <si>
    <t>Distinguish between defining attributes (e.g., triangles are closed and three-sided) versus non-defining attributes (e.g., color, orientation, overall size); build and draw shapes to possess defining attributes.</t>
  </si>
  <si>
    <t>http://corestandards.org/Math/Content/1/G/A/1/</t>
  </si>
  <si>
    <t>1.G.A.2</t>
  </si>
  <si>
    <t>Compose two-dimensional shapes (rectangles, squares, trapezoids, triangles, half-circles, and quarter-circles) or three-dimensional shapes (cubes, right rectangular prisms, right circular cones, and right circular cylinders) to create a composite shape, and compose new shapes from the composite shape.</t>
  </si>
  <si>
    <t>http://corestandards.org/Math/Content/1/G/A/2/</t>
  </si>
  <si>
    <t>1.G.A.3</t>
  </si>
  <si>
    <t>Partition circles and rectangles into two and four equal shares, describe the shares using the words *halves*, *fourths*, and *quarters*, and use the phrases *half of*, *fourth of*, and *quarter of*. Describe the whole as two of, or four of the shares. Understand for these examples that decomposing into more equal shares creates smaller shares.</t>
  </si>
  <si>
    <t>http://corestandards.org/Math/Content/1/G/A/3/</t>
  </si>
  <si>
    <t>1.MD.A.1</t>
  </si>
  <si>
    <t>Order three objects by length; compare the lengths of two objects indirectly by using a third object.</t>
  </si>
  <si>
    <t>http://corestandards.org/Math/Content/1/MD/A/1/</t>
  </si>
  <si>
    <t>1.MD.A.2</t>
  </si>
  <si>
    <t>Express the length of an object as a whole number of length units, by laying multiple copies of a shorter object (the length unit) end to end; understand that the length measurement of an object is the number of same-size length units that span it with no gaps or overlaps. *Limit to contexts where the object being measured is spanned by a whole number of length units with no gaps or overlaps*.</t>
  </si>
  <si>
    <t>http://corestandards.org/Math/Content/1/MD/A/2/</t>
  </si>
  <si>
    <t>1.MD.B.3</t>
  </si>
  <si>
    <t>Tell and write time in hours and half-hours using analog and digital clocks.</t>
  </si>
  <si>
    <t>http://corestandards.org/Math/Content/1/MD/B/3/</t>
  </si>
  <si>
    <t>1.MD.C.4</t>
  </si>
  <si>
    <t>Organize, represent, and interpret data with up to three categories; ask and answer questions about the total number of data points, how many in each category, and how many more or less are in one category than in another.</t>
  </si>
  <si>
    <t>http://corestandards.org/Math/Content/1/MD/C/4/</t>
  </si>
  <si>
    <t>MD.C.4</t>
  </si>
  <si>
    <t>1.NBT.A.1</t>
  </si>
  <si>
    <t>Count to 120, starting at any number less than 120. In this range, read and write numerals and represent a number of objects with a written numeral.</t>
  </si>
  <si>
    <t>http://corestandards.org/Math/Content/1/NBT/A/1/</t>
  </si>
  <si>
    <t>1.NBT.B.2</t>
  </si>
  <si>
    <t>Understand that the two digits of a two-digit number represent amounts of tens and ones. Understand the following as special cases:</t>
  </si>
  <si>
    <t>http://corestandards.org/Math/Content/1/NBT/B/2/</t>
  </si>
  <si>
    <t>NBT.B.2</t>
  </si>
  <si>
    <t>1.NBT.B.2a</t>
  </si>
  <si>
    <t>10 can be thought of as a bundle of ten ones &amp;mdash; called a "ten."</t>
  </si>
  <si>
    <t>http://corestandards.org/Math/Content/1/NBT/B/2/a/</t>
  </si>
  <si>
    <t>NBT.B.2a</t>
  </si>
  <si>
    <t>1.NBT.B.2b</t>
  </si>
  <si>
    <t>The numbers from 11 to 19 are composed of a ten and one, two, three, four, five, six, seven, eight, or nine ones.</t>
  </si>
  <si>
    <t>http://corestandards.org/Math/Content/1/NBT/B/2/b/</t>
  </si>
  <si>
    <t>NBT.B.2b</t>
  </si>
  <si>
    <t>1.NBT.B.2c</t>
  </si>
  <si>
    <t>The numbers 10, 20, 30, 40, 50, 60, 70, 80, 90 refer to one, two, three, four, five, six, seven, eight, or nine tens (and 0 ones).</t>
  </si>
  <si>
    <t>http://corestandards.org/Math/Content/1/NBT/B/2/c/</t>
  </si>
  <si>
    <t>NBT.B.2c</t>
  </si>
  <si>
    <t>1.NBT.B.3</t>
  </si>
  <si>
    <t>Compare two two-digit numbers based on meanings of the tens and ones digits, recording the results of comparisons with the symbols &amp;gt;, =, and &amp;lt;.</t>
  </si>
  <si>
    <t>http://corestandards.org/Math/Content/1/NBT/B/3/</t>
  </si>
  <si>
    <t>NBT.B.3</t>
  </si>
  <si>
    <t>1.NBT.C.4</t>
  </si>
  <si>
    <t>Add within 100, including adding a two-digit number and a one-digit number, and adding a two-digit number and a multiple of 10, using concrete models or drawings and strategies based on place value, properties of operations, and/or the relationship between addition and subtraction; relate the strategy to a written method and explain the reasoning used. Understand that in adding two-digit numbers, one adds tens and tens, ones and ones; and sometimes it is necessary to compose a ten.</t>
  </si>
  <si>
    <t>http://corestandards.org/Math/Content/1/NBT/C/4/</t>
  </si>
  <si>
    <t>NBT.C.4</t>
  </si>
  <si>
    <t>1.NBT.C.5</t>
  </si>
  <si>
    <t>Given a two-digit number, mentally find 10 more or 10 less than the number, without having to count; explain the reasoning used.</t>
  </si>
  <si>
    <t>http://corestandards.org/Math/Content/1/NBT/C/5/</t>
  </si>
  <si>
    <t>NBT.C.5</t>
  </si>
  <si>
    <t>1.NBT.C.6</t>
  </si>
  <si>
    <t>Subtract multiples of 10 in the range 10-90 from multiples of 10 in the range 10-90 (positive or zero differences), using concrete models or drawings and strategies based on place value, properties of operations, and/or the relationship between addition and subtraction; relate the strategy to a written method and explain the reasoning used.</t>
  </si>
  <si>
    <t>http://corestandards.org/Math/Content/1/NBT/C/6/</t>
  </si>
  <si>
    <t>NBT.C.6</t>
  </si>
  <si>
    <t>1.OA.A.1</t>
  </si>
  <si>
    <t>Use addition and subtraction within 20 to solve word problems involving situations of adding to, taking from, putting together, taking apart, and comparing, with unknowns in all positions, e.g., by using objects, drawings, and equations with a symbol for the unknown number to represent the problem.</t>
  </si>
  <si>
    <t>http://corestandards.org/Math/Content/1/OA/A/1/</t>
  </si>
  <si>
    <t>1.OA.A.2</t>
  </si>
  <si>
    <t>Solve word problems that call for addition of three whole numbers whose sum is less than or equal to 20, e.g., by using objects, drawings, and equations with a symbol for the unknown number to represent the problem.</t>
  </si>
  <si>
    <t>http://corestandards.org/Math/Content/1/OA/A/2/</t>
  </si>
  <si>
    <t>1.OA.B.3</t>
  </si>
  <si>
    <t>Apply properties of operations as strategies to add and subtract. *Examples: If 8 + 3 = 11 is known, then 3 + 8 = 11 is also known. (Commutative property of addition.) To add 2 + 6 + 4, the second two numbers can be added to make a ten, so 2 + 6 + 4 = 2 + 10 = 12. (Associative property of addition.) *</t>
  </si>
  <si>
    <t>http://corestandards.org/Math/Content/1/OA/B/3/</t>
  </si>
  <si>
    <t>OA.B.3</t>
  </si>
  <si>
    <t>1.OA.B.4</t>
  </si>
  <si>
    <t>Understand subtraction as an unknown-addend problem. *For example, subtract 10 - 8 by finding the number that makes 10 when added to 8.*</t>
  </si>
  <si>
    <t>http://corestandards.org/Math/Content/1/OA/B/4/</t>
  </si>
  <si>
    <t>OA.B.4</t>
  </si>
  <si>
    <t>1.OA.C.5</t>
  </si>
  <si>
    <t>Relate counting to addition and subtraction (e.g., by counting on 2 to add 2).</t>
  </si>
  <si>
    <t>http://corestandards.org/Math/Content/1/OA/C/5/</t>
  </si>
  <si>
    <t>OA.C.5</t>
  </si>
  <si>
    <t>1.OA.C.6</t>
  </si>
  <si>
    <t>Add and subtract within 20, demonstrating fluency for addition and subtraction within 10. Use strategies such as counting on; making ten (e.g., 8 + 6 = 8 + 2 + 4 = 10 + 4 = 14); decomposing a number leading to a ten (e.g., 13 - 4 = 13 - 3 - 1 = 10 - 1 = 9); using the relationship between addition and subtraction (e.g., knowing that 8 + 4 = 12, one knows 12 - 8 = 4); and creating equivalent but easier or known sums (e.g., adding 6 + 7 by creating the known equivalent 6 + 6 + 1 = 12 + 1 = 13).</t>
  </si>
  <si>
    <t>http://corestandards.org/Math/Content/1/OA/C/6/</t>
  </si>
  <si>
    <t>OA.C.6</t>
  </si>
  <si>
    <t>1.OA.D.7</t>
  </si>
  <si>
    <t>Understand the meaning of the equal sign, and determine if equations involving addition and subtraction are true or false. For example, which of the following equations are true and which are false? 6 = 6, 7 = 8 - 1, 5 + 2 = 2 + 5, 4 + 1 = 5 + 2.</t>
  </si>
  <si>
    <t>http://corestandards.org/Math/Content/1/OA/D/7/</t>
  </si>
  <si>
    <t>OA.D.7</t>
  </si>
  <si>
    <t>1.OA.D.8</t>
  </si>
  <si>
    <t>Determine the unknown whole number in an addition or subtraction equation relating three whole numbers. *For example, determine the unknown number that makes the equation true in each of the equations 8 + ? = 11, 5 = _ - 3, 6 + 6 = _*.</t>
  </si>
  <si>
    <t>http://corestandards.org/Math/Content/1/OA/D/8/</t>
  </si>
  <si>
    <t>OA.D.8</t>
  </si>
  <si>
    <t>2.G.A.1</t>
  </si>
  <si>
    <t>Recognize and draw shapes having specified attributes, such as a given number of angles or a given number of equal faces. Identify triangles, quadrilaterals, pentagons, hexagons, and cubes.</t>
  </si>
  <si>
    <t>http://corestandards.org/Math/Content/2/G/A/1/</t>
  </si>
  <si>
    <t>2.G.A.2</t>
  </si>
  <si>
    <t>Partition a rectangle into rows and columns of same-size squares and count to find the total number of them.</t>
  </si>
  <si>
    <t>http://corestandards.org/Math/Content/2/G/A/2/</t>
  </si>
  <si>
    <t>2.G.A.3</t>
  </si>
  <si>
    <t>Partition circles and rectangles into two, three, or four equal shares, describe the shares using the words halves, thirds, half of, a third of, etc., and describe the whole as two halves, three thirds, four fourths. Recognize that equal shares of identical wholes need not have the same shape.</t>
  </si>
  <si>
    <t>http://corestandards.org/Math/Content/2/G/A/3/</t>
  </si>
  <si>
    <t>2.MD.A.1</t>
  </si>
  <si>
    <t>Measure the length of an object by selecting and using appropriate tools such as rulers, yardsticks, meter sticks, and measuring tapes.</t>
  </si>
  <si>
    <t>http://corestandards.org/Math/Content/2/MD/A/1/</t>
  </si>
  <si>
    <t>2.MD.A.2</t>
  </si>
  <si>
    <t>Measure the length of an object twice, using length units of different lengths for the two measurements; describe how the two measurements relate to the size of the unit chosen.</t>
  </si>
  <si>
    <t>http://corestandards.org/Math/Content/2/MD/A/2/</t>
  </si>
  <si>
    <t>2.MD.A.3</t>
  </si>
  <si>
    <t>Estimate lengths using units of inches, feet, centimeters, and meters.</t>
  </si>
  <si>
    <t>http://corestandards.org/Math/Content/2/MD/A/3/</t>
  </si>
  <si>
    <t>MD.A.3</t>
  </si>
  <si>
    <t>2.MD.A.4</t>
  </si>
  <si>
    <t>Measure to determine how much longer one object is than another, expressing the length difference in terms of a standard length unit.</t>
  </si>
  <si>
    <t>http://corestandards.org/Math/Content/2/MD/A/4/</t>
  </si>
  <si>
    <t>MD.A.4</t>
  </si>
  <si>
    <t>2.MD.B.5</t>
  </si>
  <si>
    <t>Use addition and subtraction within 100 to solve word problems involving lengths that are given in the same units, e.g., by using drawings (such as drawings of rulers) and equations with a symbol for the unknown number to represent the problem.</t>
  </si>
  <si>
    <t>http://corestandards.org/Math/Content/2/MD/B/5/</t>
  </si>
  <si>
    <t>MD.B.5</t>
  </si>
  <si>
    <t>2.MD.B.6</t>
  </si>
  <si>
    <t>Represent whole numbers as lengths from 0 on a number line diagram with equally spaced points corresponding to the numbers 0, 1, 2, ..., and represent whole-number sums and differences within 100 on a number line diagram.</t>
  </si>
  <si>
    <t>http://corestandards.org/Math/Content/2/MD/B/6/</t>
  </si>
  <si>
    <t>MD.B.6</t>
  </si>
  <si>
    <t>2.MD.C.7</t>
  </si>
  <si>
    <t>Tell and write time from analog and digital clocks to the nearest five minutes, using a.m. and p.m.</t>
  </si>
  <si>
    <t>http://corestandards.org/Math/Content/2/MD/C/7/</t>
  </si>
  <si>
    <t>MD.C.7</t>
  </si>
  <si>
    <t>2.MD.C.8</t>
  </si>
  <si>
    <t>Solve word problems involving dollar bills, quarters, dimes, nickels, and pennies, using $ and &amp;cent; symbols appropriately. Example: If you have 2 dimes and 3 pennies, how many cents do you have?</t>
  </si>
  <si>
    <t>http://corestandards.org/Math/Content/2/MD/C/8/</t>
  </si>
  <si>
    <t>MD.C.8</t>
  </si>
  <si>
    <t>2.MD.D.9</t>
  </si>
  <si>
    <t>Generate measurement data by measuring lengths of several objects to the nearest whole unit, or by making repeated measurements of the same object. Show the measurements by making a line plot, where the horizontal scale is marked off in whole-number units.</t>
  </si>
  <si>
    <t>http://corestandards.org/Math/Content/2/MD/D/9/</t>
  </si>
  <si>
    <t>MD.D.9</t>
  </si>
  <si>
    <t>2.MD.D.10</t>
  </si>
  <si>
    <t>Draw a picture graph and a bar graph (with single-unit scale) to represent a data set with up to four categories. Solve simple put-together, take-apart, and compare problems using information presented in a bar graph.</t>
  </si>
  <si>
    <t>http://corestandards.org/Math/Content/2/MD/D/10/</t>
  </si>
  <si>
    <t>MD.D.10</t>
  </si>
  <si>
    <t>2.NBT.A.1</t>
  </si>
  <si>
    <t>Understand that the three digits of a three-digit number represent amounts of hundreds, tens, and ones; e.g., 706 equals 7 hundreds, 0 tens, and 6 ones. Understand the following as special cases:</t>
  </si>
  <si>
    <t>http://corestandards.org/Math/Content/2/NBT/A/1/</t>
  </si>
  <si>
    <t>2.NBT.A.1a</t>
  </si>
  <si>
    <t>100 can be thought of as a bundle of ten tens &amp;mdash; called a "hundred."</t>
  </si>
  <si>
    <t>http://corestandards.org/Math/Content/2/NBT/A/1/a/</t>
  </si>
  <si>
    <t>NBT.A.1a</t>
  </si>
  <si>
    <t>2.NBT.A.1b</t>
  </si>
  <si>
    <t>The numbers 100, 200, 300, 400, 500, 600, 700, 800, 900 refer to one, two, three, four, five, six, seven, eight, or nine hundreds (and 0 tens and 0 ones).</t>
  </si>
  <si>
    <t>http://corestandards.org/Math/Content/2/NBT/A/1/b/</t>
  </si>
  <si>
    <t>NBT.A.1b</t>
  </si>
  <si>
    <t>2.NBT.A.2</t>
  </si>
  <si>
    <t>Count within 1000; skip-count by 5s, 10s, and 100s.</t>
  </si>
  <si>
    <t>http://corestandards.org/Math/Content/2/NBT/A/2/</t>
  </si>
  <si>
    <t>NBT.A.2</t>
  </si>
  <si>
    <t>2.NBT.A.3</t>
  </si>
  <si>
    <t>Read and write numbers to 1000 using base-ten numerals, number names, and expanded form.</t>
  </si>
  <si>
    <t>http://corestandards.org/Math/Content/2/NBT/A/3/</t>
  </si>
  <si>
    <t>NBT.A.3</t>
  </si>
  <si>
    <t>2.NBT.A.4</t>
  </si>
  <si>
    <t>Compare two three-digit numbers based on meanings of the hundreds, tens, and ones digits, using &amp;gt;, =, and &amp;lt; symbols to record the results of comparisons.</t>
  </si>
  <si>
    <t>http://corestandards.org/Math/Content/2/NBT/A/4/</t>
  </si>
  <si>
    <t>NBT.A.4</t>
  </si>
  <si>
    <t>2.NBT.B.5</t>
  </si>
  <si>
    <t>Fluently add and subtract within 100 using strategies based on place value, properties of operations, and/or the relationship between addition and subtraction.</t>
  </si>
  <si>
    <t>http://corestandards.org/Math/Content/2/NBT/B/5/</t>
  </si>
  <si>
    <t>NBT.B.5</t>
  </si>
  <si>
    <t>2.NBT.B.6</t>
  </si>
  <si>
    <t>Add up to four two-digit numbers using strategies based on place value and properties of operations.</t>
  </si>
  <si>
    <t>http://corestandards.org/Math/Content/2/NBT/B/6/</t>
  </si>
  <si>
    <t>NBT.B.6</t>
  </si>
  <si>
    <t>2.NBT.B.7</t>
  </si>
  <si>
    <t>Add and subtract within 1000, using concrete models or drawings and strategies based on place value, properties of operations, and/or the relationship between addition and subtraction; relate the strategy to a written method. Understand that in adding or subtracting three-digit numbers, one adds or subtracts hundreds and hundreds, tens and tens, ones and ones; and sometimes it is necessary to compose or decompose tens or hundreds.</t>
  </si>
  <si>
    <t>http://corestandards.org/Math/Content/2/NBT/B/7/</t>
  </si>
  <si>
    <t>NBT.B.7</t>
  </si>
  <si>
    <t>2.NBT.B.8</t>
  </si>
  <si>
    <t>Mentally add 10 or 100 to a given number 100-900, and mentally subtract 10 or 100 from a given number 100-900.</t>
  </si>
  <si>
    <t>http://corestandards.org/Math/Content/2/NBT/B/8/</t>
  </si>
  <si>
    <t>NBT.B.8</t>
  </si>
  <si>
    <t>2.NBT.B.9</t>
  </si>
  <si>
    <t>Explain why addition and subtraction strategies work, using place value and the properties of operations.</t>
  </si>
  <si>
    <t>http://corestandards.org/Math/Content/2/NBT/B/9/</t>
  </si>
  <si>
    <t>NBT.B.9</t>
  </si>
  <si>
    <t>2.OA.A.1</t>
  </si>
  <si>
    <t>Use addition and subtraction within 100 to solve one- and two-step word problems involving situations of adding to, taking from, putting together, taking apart, and comparing, with unknowns in all positions, e.g., by using drawings and equations with a symbol for the unknown number to represent the problem.</t>
  </si>
  <si>
    <t>http://corestandards.org/Math/Content/2/OA/A/1/</t>
  </si>
  <si>
    <t>2.OA.B.2</t>
  </si>
  <si>
    <t>Fluently add and subtract within 20 using mental strategies. By end of Grade 2, know from memory all sums of two one-digit numbers.</t>
  </si>
  <si>
    <t>http://corestandards.org/Math/Content/2/OA/B/2/</t>
  </si>
  <si>
    <t>OA.B.2</t>
  </si>
  <si>
    <t>2.OA.C.3</t>
  </si>
  <si>
    <t>Determine whether a group of objects (up to 20) has an odd or even number of members, e.g., by pairing objects or counting them by 2s; write an equation to express an even number as a sum of two equal addends.</t>
  </si>
  <si>
    <t>http://corestandards.org/Math/Content/2/OA/C/3/</t>
  </si>
  <si>
    <t>OA.C.3</t>
  </si>
  <si>
    <t>2.OA.C.4</t>
  </si>
  <si>
    <t>Use addition to find the total number of objects arranged in rectangular arrays with up to 5 rows and up to 5 columns; write an equation to express the total as a sum of equal addends.</t>
  </si>
  <si>
    <t>http://corestandards.org/Math/Content/2/OA/C/4/</t>
  </si>
  <si>
    <t>OA.C.4</t>
  </si>
  <si>
    <t>3.G.A.1</t>
  </si>
  <si>
    <t>Understand that shapes in different categories (e.g., rhombuses, rectangles, and others) may share attributes (e.g., having four sides), and that the shared attributes can define a larger category (e.g., quadrilaterals). Recognize rhombuses, rectangles, and squares as examples of quadrilaterals, and draw examples of quadrilaterals that do not belong to any of these subcategories.</t>
  </si>
  <si>
    <t>http://corestandards.org/Math/Content/3/G/A/1/</t>
  </si>
  <si>
    <t>3.G.A.2</t>
  </si>
  <si>
    <t>Partition shapes into parts with equal areas. Express the area of each part as a unit fraction of the whole. *For example, partition a shape into 4 parts with equal area, and describe the area of each part as 1/4 of the area of the shape*.</t>
  </si>
  <si>
    <t>http://corestandards.org/Math/Content/3/G/A/2/</t>
  </si>
  <si>
    <t>3.MD.A.1</t>
  </si>
  <si>
    <t>Tell and write time to the nearest minute and measure time intervals in minutes. Solve word problems involving addition and subtraction of time intervals in minutes, e.g., by representing the problem on a number line diagram.</t>
  </si>
  <si>
    <t>http://corestandards.org/Math/Content/3/MD/A/1/</t>
  </si>
  <si>
    <t>3.MD.A.2</t>
  </si>
  <si>
    <t>Measure and estimate liquid volumes and masses of objects using standard units of grams (g), kilograms (kg), and liters (l). Add, subtract, multiply, or divide to solve one-step word problems involving masses or volumes that are given in the same units, e.g., by using drawings (such as a beaker with a measurement scale) to represent the problem.</t>
  </si>
  <si>
    <t>http://corestandards.org/Math/Content/3/MD/A/2/</t>
  </si>
  <si>
    <t>3.MD.B.3</t>
  </si>
  <si>
    <t>Draw a scaled picture graph and a scaled bar graph to represent a data set with several categories. Solve one- and two-step "how many more" and "how many less" problems using information presented in scaled bar graphs. *For example, draw a bar graph in which each square in the bar graph might represent 5 pets*.</t>
  </si>
  <si>
    <t>http://corestandards.org/Math/Content/3/MD/B/3/</t>
  </si>
  <si>
    <t>3.MD.B.4</t>
  </si>
  <si>
    <t>Generate measurement data by measuring lengths using rulers marked with halves and fourths of an inch. Show the data by making a line plot, where the horizontal scale is marked off in appropriate units&amp;mdash; whole numbers, halves, or quarters.</t>
  </si>
  <si>
    <t>http://corestandards.org/Math/Content/3/MD/B/4/</t>
  </si>
  <si>
    <t>MD.B.4</t>
  </si>
  <si>
    <t>3.MD.C.5</t>
  </si>
  <si>
    <t>Recognize area as an attribute of plane figures and understand concepts of area measurement.</t>
  </si>
  <si>
    <t>http://corestandards.org/Math/Content/3/MD/C/5/</t>
  </si>
  <si>
    <t>MD.C.5</t>
  </si>
  <si>
    <t>3.MD.C.5a</t>
  </si>
  <si>
    <t>A square with side length 1 unit, called "a unit square," is said to have "one square unit" of area, and can be used to measure area.</t>
  </si>
  <si>
    <t>http://corestandards.org/Math/Content/3/MD/C/5/a/</t>
  </si>
  <si>
    <t>MD.C.5a</t>
  </si>
  <si>
    <t>3.MD.C.5b</t>
  </si>
  <si>
    <t>A plane figure which can be covered without gaps or overlaps by *n* unit squares is said to have an area of *n* square units.</t>
  </si>
  <si>
    <t>http://corestandards.org/Math/Content/3/MD/C/5/b/</t>
  </si>
  <si>
    <t>MD.C.5b</t>
  </si>
  <si>
    <t>3.MD.C.6</t>
  </si>
  <si>
    <t>Measure areas by counting unit squares (square cm, square m, square in, square ft, and improvised units).</t>
  </si>
  <si>
    <t>http://corestandards.org/Math/Content/3/MD/C/6/</t>
  </si>
  <si>
    <t>MD.C.6</t>
  </si>
  <si>
    <t>3.MD.C.7</t>
  </si>
  <si>
    <t>Relate area to the operations of multiplication and addition.</t>
  </si>
  <si>
    <t>http://corestandards.org/Math/Content/3/MD/C/7/</t>
  </si>
  <si>
    <t>3.MD.C.7a</t>
  </si>
  <si>
    <t>Find the area of a rectangle with whole-number side lengths by tiling it, and show that the area is the same as would be found by multiplying the side lengths.</t>
  </si>
  <si>
    <t>http://corestandards.org/Math/Content/3/MD/C/7/a/</t>
  </si>
  <si>
    <t>MD.C.7a</t>
  </si>
  <si>
    <t>3.MD.C.7b</t>
  </si>
  <si>
    <t>Multiply side lengths to find areas of rectangles with whole-number side lengths in the context of solving real world and mathematical problems, and represent whole-number products as rectangular areas in mathematical reasoning.</t>
  </si>
  <si>
    <t>http://corestandards.org/Math/Content/3/MD/C/7/b/</t>
  </si>
  <si>
    <t>MD.C.7b</t>
  </si>
  <si>
    <t>3.MD.C.7c</t>
  </si>
  <si>
    <t>Use tiling to show in a concrete case that the area of a rectangle with whole-number side lengths *a* and *b* + *c* is the sum of *a* &amp;times; *b* and *a* &amp;times; *c*. Use area models to represent the distributive property in mathematical reasoning.</t>
  </si>
  <si>
    <t>http://corestandards.org/Math/Content/3/MD/C/7/c/</t>
  </si>
  <si>
    <t>MD.C.7c</t>
  </si>
  <si>
    <t>3.MD.C.7d</t>
  </si>
  <si>
    <t>Recognize area as additive. Find areas of rectilinear figures by decomposing them into non-overlapping rectangles and adding the areas of the non-overlapping parts, applying this technique to solve real world problems.</t>
  </si>
  <si>
    <t>http://corestandards.org/Math/Content/3/MD/C/7/d/</t>
  </si>
  <si>
    <t>MD.C.7d</t>
  </si>
  <si>
    <t>3.MD.D.8</t>
  </si>
  <si>
    <t>Solve real world and mathematical problems involving perimeters of polygons, including finding the perimeter given the side lengths, finding an unknown side length, and exhibiting rectangles with the same perimeter and different areas or with the same area and different perimeters.</t>
  </si>
  <si>
    <t>http://corestandards.org/Math/Content/3/MD/D/8/</t>
  </si>
  <si>
    <t>MD.D.8</t>
  </si>
  <si>
    <t>3.NBT.A.1</t>
  </si>
  <si>
    <t>Use place value understanding to round whole numbers to the nearest 10 or 100.</t>
  </si>
  <si>
    <t>http://corestandards.org/Math/Content/3/NBT/A/1/</t>
  </si>
  <si>
    <t>3.NBT.A.2</t>
  </si>
  <si>
    <t>Fluently add and subtract within 1000 using strategies and algorithms based on place value, properties of operations, and/or the relationship between addition and subtraction.</t>
  </si>
  <si>
    <t>http://corestandards.org/Math/Content/3/NBT/A/2/</t>
  </si>
  <si>
    <t>3.NBT.A.3</t>
  </si>
  <si>
    <t>Multiply one-digit whole numbers by multiples of 10 in the range 10-90 (e.g., 9 &amp;times; 80, 5 &amp;times; 60) using strategies based on place value and properties of operations.</t>
  </si>
  <si>
    <t>http://corestandards.org/Math/Content/3/NBT/A/3/</t>
  </si>
  <si>
    <t>3.NF.A.1</t>
  </si>
  <si>
    <t>Understand a fraction 1/*b* as the quantity formed by 1 part when a whole is partitioned into *b* equal parts; understand a fraction *a*/*b* as the quantity formed by *a* parts of size 1/*b*.</t>
  </si>
  <si>
    <t>Number &amp; Operations_Fractions</t>
  </si>
  <si>
    <t>NF</t>
  </si>
  <si>
    <t>http://corestandards.org/Math/Content/3/NF/A/1/</t>
  </si>
  <si>
    <t>NF.A.1</t>
  </si>
  <si>
    <t>3.NF.A.2</t>
  </si>
  <si>
    <t>Understand a fraction as a number on the number line; represent fractions on a number line diagram.</t>
  </si>
  <si>
    <t>http://corestandards.org/Math/Content/3/NF/A/2/</t>
  </si>
  <si>
    <t>NF.A.2</t>
  </si>
  <si>
    <t>3.NF.A.2a</t>
  </si>
  <si>
    <t>Represent a fraction 1/*b* on a number line diagram by defining the interval from 0 to 1 as the whole and partitioning it into *b* equal parts. Recognize that each part has size 1/*b* and that the endpoint of the part based at 0 locates the number 1/*b* on the number line.</t>
  </si>
  <si>
    <t>http://corestandards.org/Math/Content/3/NF/A/2/a/</t>
  </si>
  <si>
    <t>NF.A.2a</t>
  </si>
  <si>
    <t>3.NF.A.2b</t>
  </si>
  <si>
    <t>Represent a fraction *a*/*b* on a number line diagram by marking off a lengths 1/*b* from 0. Recognize that the resulting interval has size *a*/*b* and that its endpoint locates the number *a*/*b* on the number line.</t>
  </si>
  <si>
    <t>http://corestandards.org/Math/Content/3/NF/A/2/b/</t>
  </si>
  <si>
    <t>NF.A.2b</t>
  </si>
  <si>
    <t>3.NF.A.3</t>
  </si>
  <si>
    <t>Explain equivalence of fractions in special cases, and compare fractions by reasoning about their size.</t>
  </si>
  <si>
    <t>http://corestandards.org/Math/Content/3/NF/A/3/</t>
  </si>
  <si>
    <t>NF.A.3</t>
  </si>
  <si>
    <t>3.NF.A.3a</t>
  </si>
  <si>
    <t>Understand two fractions as equivalent (equal) if they are the same size, or the same point on a number line.</t>
  </si>
  <si>
    <t>http://corestandards.org/Math/Content/3/NF/A/3/a/</t>
  </si>
  <si>
    <t>NF.A.3a</t>
  </si>
  <si>
    <t>3.NF.A.3b</t>
  </si>
  <si>
    <t>Recognize and generate simple equivalent fractions, e.g., 1/2 = 2/4, 4/6 = 2/3. Explain why the fractions are equivalent, e.g., by using a visual fraction model.</t>
  </si>
  <si>
    <t>http://corestandards.org/Math/Content/3/NF/A/3/b/</t>
  </si>
  <si>
    <t>NF.A.3b</t>
  </si>
  <si>
    <t>3.NF.A.3c</t>
  </si>
  <si>
    <t>Express whole numbers as fractions, and recognize fractions that are equivalent to whole numbers. *Examples: Express 3 in the form 3 = 3/1; recognize that 6/1 = 6; locate 4/4 and 1 at the same point of a number line diagram*.</t>
  </si>
  <si>
    <t>http://corestandards.org/Math/Content/3/NF/A/3/c/</t>
  </si>
  <si>
    <t>NF.A.3c</t>
  </si>
  <si>
    <t>3.NF.A.3d</t>
  </si>
  <si>
    <t>Compare two fractions with the same numerator or the same denominator by reasoning about their size. Recognize that comparisons are valid only when the two fractions refer to the same whole. Record the results of comparisons with the symbols &amp;gt;, =, or &amp;lt;, and justify the conclusions, e.g., by using a visual fraction model.</t>
  </si>
  <si>
    <t>http://corestandards.org/Math/Content/3/NF/A/3/d/</t>
  </si>
  <si>
    <t>NF.A.3d</t>
  </si>
  <si>
    <t>3.OA.A.1</t>
  </si>
  <si>
    <t>Interpret products of whole numbers, e.g., interpret 5 &amp;times; 7 as the total number of objects in 5 groups of 7 objects each. *For example, describe a context in which a total number of objects can be expressed as 5 &amp;times; 7*.</t>
  </si>
  <si>
    <t>http://corestandards.org/Math/Content/3/OA/A/1/</t>
  </si>
  <si>
    <t>3.OA.A.2</t>
  </si>
  <si>
    <t>Interpret whole-number quotients of whole numbers, e.g., interpret 56 &amp;divide; 8 as the number of objects in each share when 56 objects are partitioned equally into 8 shares, or as a number of shares when 56 objects are partitioned into equal shares of 8 objects each. *For example, describe a context in which a number of shares or a number of groups can be expressed as 56 &amp;divide; 8*.</t>
  </si>
  <si>
    <t>http://corestandards.org/Math/Content/3/OA/A/2/</t>
  </si>
  <si>
    <t>3.OA.A.3</t>
  </si>
  <si>
    <t>Use multiplication and division within 100 to solve word problems in situations involving equal groups, arrays, and measurement quantities, e.g., by using drawings and equations with a symbol for the unknown number to represent the problem.</t>
  </si>
  <si>
    <t>http://corestandards.org/Math/Content/3/OA/A/3/</t>
  </si>
  <si>
    <t>3.OA.A.4</t>
  </si>
  <si>
    <t>Determine the unknown whole number in a multiplication or division equation relating three whole numbers. *For example, determine the unknown number that makes the equation true in each of the equations 8 &amp;times; ? = 48, 5 = _ &amp;divide; 3, 6 &amp;times; 6 = ?*</t>
  </si>
  <si>
    <t>http://corestandards.org/Math/Content/3/OA/A/4/</t>
  </si>
  <si>
    <t>3.OA.B.5</t>
  </si>
  <si>
    <t>Apply properties of operations as strategies to multiply and divide. *Examples: If 6 &amp;times; 4 = 24 is known, then 4 &amp;times; 6 = 24 is also known. (Commutative property of multiplication.) 3 &amp;times; 5 &amp;times; 2 can be found by 3 &amp;times; 5 = 15, then 15 &amp;times; 2 = 30, or by 5 &amp;times; 2 = 10, then 3 &amp;times; 10 = 30. (Associative property of multiplication.) Knowing that 8 &amp;times; 5 = 40 and 8 &amp;times; 2 = 16, one can find 8 &amp;times; 7 as 8 &amp;times; (5 + 2) = (8 &amp;times; 5) + (8 &amp;times; 2) = 40 + 16 = 56. (Distributive property.)*</t>
  </si>
  <si>
    <t>http://corestandards.org/Math/Content/3/OA/B/5/</t>
  </si>
  <si>
    <t>OA.B.5</t>
  </si>
  <si>
    <t>3.OA.B.6</t>
  </si>
  <si>
    <t>Understand division as an unknown-factor problem. *For example, find 32 &amp;divide; 8 by finding the number that makes 32 when multiplied by 8*.</t>
  </si>
  <si>
    <t>http://corestandards.org/Math/Content/3/OA/B/6/</t>
  </si>
  <si>
    <t>OA.B.6</t>
  </si>
  <si>
    <t>3.OA.C.7</t>
  </si>
  <si>
    <t>Fluently multiply and divide within 100, using strategies such as the relationship between multiplication and division (e.g., knowing that 8 &amp;times; 5 = 40, one knows 40 &amp;divide; 5 = 8) or properties of operations. By the end of Grade 3, know from memory all products of two one-digit numbers.</t>
  </si>
  <si>
    <t>http://corestandards.org/Math/Content/3/OA/C/7/</t>
  </si>
  <si>
    <t>OA.C.7</t>
  </si>
  <si>
    <t>3.OA.D.8</t>
  </si>
  <si>
    <t>Solve two-step word problems using the four operations. Represent these problems using equations with a letter standing for the unknown quantity. Assess the reasonableness of answers using mental computation and estimation strategies including rounding.</t>
  </si>
  <si>
    <t>http://corestandards.org/Math/Content/3/OA/D/8/</t>
  </si>
  <si>
    <t>3.OA.D.9</t>
  </si>
  <si>
    <t>Identify arithmetic patterns (including patterns in the addition table or multiplication table), and explain them using properties of operations. *For example, observe that 4 times a number is always even, and explain why 4 times a number can be decomposed into two equal addends*.</t>
  </si>
  <si>
    <t>http://corestandards.org/Math/Content/3/OA/D/9/</t>
  </si>
  <si>
    <t>OA.D.9</t>
  </si>
  <si>
    <t>4.G.A.1</t>
  </si>
  <si>
    <t>Draw points, lines, line segments, rays, angles (right, acute, obtuse), and perpendicular and parallel lines. Identify these in two-dimensional figures.</t>
  </si>
  <si>
    <t>http://corestandards.org/Math/Content/4/G/A/1/</t>
  </si>
  <si>
    <t>4.G.A.2</t>
  </si>
  <si>
    <t>Classify two-dimensional figures based on the presence or absence of parallel or perpendicular lines, or the presence or absence of angles of a specified size. Recognize right triangles as a category, and identify right triangles.</t>
  </si>
  <si>
    <t>http://corestandards.org/Math/Content/4/G/A/2/</t>
  </si>
  <si>
    <t>4.G.A.3</t>
  </si>
  <si>
    <t>Recognize a line of symmetry for a two-dimensional figure as a line across the figure such that the figure can be folded along the line into matching parts. Identify line-symmetric figures and draw lines of symmetry.</t>
  </si>
  <si>
    <t>http://corestandards.org/Math/Content/4/G/A/3/</t>
  </si>
  <si>
    <t>4.MD.A.1</t>
  </si>
  <si>
    <t>Know relative sizes of measurement units within one system of units including km, m, cm; kg, g; lb, oz.; l, ml; hr, min, sec. Within a single system of measurement, express measurements in a larger unit in terms of a smaller unit. Record measurement equivalents in a two-column table. *For example, know that 1 ft is 12 times as long as 1 in. Express the length of a 4 ft snake as 48 in. Generate a conversion table for feet and inches listing the number pairs (1, 12), (2, 24), (3, 36), ...*</t>
  </si>
  <si>
    <t>http://corestandards.org/Math/Content/4/MD/A/1/</t>
  </si>
  <si>
    <t>4.MD.A.2</t>
  </si>
  <si>
    <t>Use the four operations to solve word problems involving distances, intervals of time, liquid volumes, masses of objects, and money, including problems involving simple fractions or decimals, and problems that require expressing measurements given in a larger unit in terms of a smaller unit. Represent measurement quantities using diagrams such as number line diagrams that feature a measurement scale.</t>
  </si>
  <si>
    <t>http://corestandards.org/Math/Content/4/MD/A/2/</t>
  </si>
  <si>
    <t>4.MD.A.3</t>
  </si>
  <si>
    <t>Apply the area and perimeter formulas for rectangles in real world and mathematical problems. *For example, find the width of a rectangular room given the area of the flooring and the length, by viewing the area formula as a multiplication equation with an unknown factor*.</t>
  </si>
  <si>
    <t>http://corestandards.org/Math/Content/4/MD/A/3/</t>
  </si>
  <si>
    <t>4.MD.B.4</t>
  </si>
  <si>
    <t>Make a line plot to display a data set of measurements in fractions of a unit (1/2, 1/4, 1/8). Solve problems involving addition and subtraction of fractions by using information presented in line plots. *For example, from a line plot find and interpret the difference in length between the longest and shortest specimens in an insect collection*.</t>
  </si>
  <si>
    <t>http://corestandards.org/Math/Content/4/MD/B/4/</t>
  </si>
  <si>
    <t>4.MD.C.5</t>
  </si>
  <si>
    <t>Recognize angles as geometric shapes that are formed wherever two rays share a common endpoint, and understand concepts of angle measurement:</t>
  </si>
  <si>
    <t>http://corestandards.org/Math/Content/4/MD/C/5/</t>
  </si>
  <si>
    <t>4.MD.C.5a</t>
  </si>
  <si>
    <t>An angle is measured with reference to a circle with its center at the common endpoint of the rays, by considering the fraction of the circular arc between the points where the two rays intersect the circle. An angle that turns through 1/360 of a circle is called a "one-degree angle," and can be used to measure angles.</t>
  </si>
  <si>
    <t>http://corestandards.org/Math/Content/4/MD/C/5/a/</t>
  </si>
  <si>
    <t>4.MD.C.5b</t>
  </si>
  <si>
    <t>An angle that turns through *n* one-degree angles is said to have an angle measure of *n* degrees.</t>
  </si>
  <si>
    <t>http://corestandards.org/Math/Content/4/MD/C/5/b/</t>
  </si>
  <si>
    <t>4.MD.C.6</t>
  </si>
  <si>
    <t>Measure angles in whole-number degrees using a protractor. Sketch angles of specified measure.</t>
  </si>
  <si>
    <t>http://corestandards.org/Math/Content/4/MD/C/6/</t>
  </si>
  <si>
    <t>4.MD.C.7</t>
  </si>
  <si>
    <t>Recognize angle measure as additive. When an angle is decomposed into non-overlapping parts, the angle measure of the whole is the sum of the angle measures of the parts. Solve addition and subtraction problems to find unknown angles on a diagram in real world and mathematical problems, e.g., by using an equation with a symbol for the unknown angle measure.</t>
  </si>
  <si>
    <t>http://corestandards.org/Math/Content/4/MD/C/7/</t>
  </si>
  <si>
    <t>4.NBT.A.1</t>
  </si>
  <si>
    <t>Recognize that in a multi-digit whole number, a digit in one place represents ten times what it represents in the place to its right.* For example, recognize that 700 &amp;divide; 70 = 10 by applying concepts of place value and division*.</t>
  </si>
  <si>
    <t>http://corestandards.org/Math/Content/4/NBT/A/1/</t>
  </si>
  <si>
    <t>4.NBT.A.2</t>
  </si>
  <si>
    <t>Read and write multi-digit whole numbers using base-ten numerals, number names, and expanded form. Compare two multi-digit numbers based on meanings of the digits in each place, using &amp;gt;, =, and &amp;lt; symbols to record the results of comparisons.</t>
  </si>
  <si>
    <t>http://corestandards.org/Math/Content/4/NBT/A/2/</t>
  </si>
  <si>
    <t>4.NBT.A.3</t>
  </si>
  <si>
    <t>Use place value understanding to round multi-digit whole numbers to any place.</t>
  </si>
  <si>
    <t>http://corestandards.org/Math/Content/4/NBT/A/3/</t>
  </si>
  <si>
    <t>4.NBT.B.4</t>
  </si>
  <si>
    <t>Fluently add and subtract multi-digit whole numbers using the standard algorithm.</t>
  </si>
  <si>
    <t>http://corestandards.org/Math/Content/4/NBT/B/4/</t>
  </si>
  <si>
    <t>NBT.B.4</t>
  </si>
  <si>
    <t>4.NBT.B.5</t>
  </si>
  <si>
    <t>Multiply a whole number of up to four digits by a one-digit whole number, and multiply two two-digit numbers, using strategies based on place value and the properties of operations. Illustrate and explain the calculation by using equations, rectangular arrays, and/or area models.</t>
  </si>
  <si>
    <t>http://corestandards.org/Math/Content/4/NBT/B/5/</t>
  </si>
  <si>
    <t>4.NBT.B.6</t>
  </si>
  <si>
    <t>Find whole-number quotients and remainders with up to four-digit dividends and one-digit divisors, using strategies based on place value, the properties of operations, and/or the relationship between multiplication and division. Illustrate and explain the calculation by using equations, rectangular arrays, and/or area models.</t>
  </si>
  <si>
    <t>http://corestandards.org/Math/Content/4/NBT/B/6/</t>
  </si>
  <si>
    <t>4.NF.A.1</t>
  </si>
  <si>
    <t>Explain why a fraction *a*/*b* is equivalent to a fraction (*n* &amp;times; *a*)/(*n* &amp;times; *b*) by using visual fraction models, with attention to how the number and size of the parts differ even though the two fractions themselves are the same size. Use this principle to recognize and generate equivalent fractions.</t>
  </si>
  <si>
    <t>http://corestandards.org/Math/Content/4/NF/A/1/</t>
  </si>
  <si>
    <t>4.NF.A.2</t>
  </si>
  <si>
    <t>Compare two fractions with different numerators and different denominators, e.g., by creating common denominators or numerators, or by comparing to a benchmark fraction such as 1/2. Recognize that comparisons are valid only when the two fractions refer to the same whole. Record the results of comparisons with symbols &amp;gt;, =, or &amp;lt;, and justify the conclusions, e.g., by using a visual fraction model.</t>
  </si>
  <si>
    <t>http://corestandards.org/Math/Content/4/NF/A/2/</t>
  </si>
  <si>
    <t>4.NF.B.3</t>
  </si>
  <si>
    <t>Understand a fraction *a*/*b* with *a* &amp;gt; 1 as a sum of fractions 1/*b*.</t>
  </si>
  <si>
    <t>http://corestandards.org/Math/Content/4/NF/B/3/</t>
  </si>
  <si>
    <t>NF.B.3</t>
  </si>
  <si>
    <t>4.NF.B.3a</t>
  </si>
  <si>
    <t>Understand addition and subtraction of fractions as joining and separating parts referring to the same whole.</t>
  </si>
  <si>
    <t>http://corestandards.org/Math/Content/4/NF/B/3/a/</t>
  </si>
  <si>
    <t>NF.B.3a</t>
  </si>
  <si>
    <t>4.NF.B.3b</t>
  </si>
  <si>
    <t>Decompose a fraction into a sum of fractions with the same denominator in more than one way, recording each decomposition by an equation. Justify decompositions, e.g., by using a visual fraction model. *Examples: 3/8 = 1/8 + 1/8 + 1/8 ; 3/8 = 1/8 + 2/8 ; 2 1/8 = 1 + 1 + 1/8 = 8/8 + 8/8 + 1/8*.</t>
  </si>
  <si>
    <t>http://corestandards.org/Math/Content/4/NF/B/3/b/</t>
  </si>
  <si>
    <t>NF.B.3b</t>
  </si>
  <si>
    <t>4.NF.B.3c</t>
  </si>
  <si>
    <t>Add and subtract mixed numbers with like denominators, e.g., by replacing each mixed number with an equivalent fraction, and/or by using properties of operations and the relationship between addition and subtraction.</t>
  </si>
  <si>
    <t>http://corestandards.org/Math/Content/4/NF/B/3/c/</t>
  </si>
  <si>
    <t>NF.B.3c</t>
  </si>
  <si>
    <t>4.NF.B.3d</t>
  </si>
  <si>
    <t>Solve word problems involving addition and subtraction of fractions referring to the same whole and having like denominators, e.g., by using visual fraction models and equations to represent the problem.</t>
  </si>
  <si>
    <t>http://corestandards.org/Math/Content/4/NF/B/3/d/</t>
  </si>
  <si>
    <t>NF.B.3d</t>
  </si>
  <si>
    <t>4.NF.B.4</t>
  </si>
  <si>
    <t>Apply and extend previous understandings of multiplication to multiply a fraction by a whole number.</t>
  </si>
  <si>
    <t>http://corestandards.org/Math/Content/4/NF/B/4/</t>
  </si>
  <si>
    <t>NF.B.4</t>
  </si>
  <si>
    <t>4.NF.B.4a</t>
  </si>
  <si>
    <t>Understand a fraction *a*/*b* as a multiple of 1/*b*. *For example, use a visual fraction model to represent 5/4 as the product 5 &amp;times; (1/4), recording the conclusion by the equation 5/4 = 5 &amp;times; (1/4)*.</t>
  </si>
  <si>
    <t>http://corestandards.org/Math/Content/4/NF/B/4/a/</t>
  </si>
  <si>
    <t>NF.B.4a</t>
  </si>
  <si>
    <t>4.NF.B.4b</t>
  </si>
  <si>
    <t>Understand a multiple of a/b as a multiple of 1/b, and use this understanding to multiply a fraction by a whole number. *For example, use a visual fraction model to express 3 &amp;times; (2/5) as 6 &amp;times; (1/5), recognizing this product as 6/5. (In general, n &amp;times; (a/b) = (n &amp;times; a)/b.)*</t>
  </si>
  <si>
    <t>http://corestandards.org/Math/Content/4/NF/B/4/b/</t>
  </si>
  <si>
    <t>NF.B.4b</t>
  </si>
  <si>
    <t>4.NF.B.4c</t>
  </si>
  <si>
    <t>Solve word problems involving multiplication of a fraction by a whole number, e.g., by using visual fraction models and equations to represent the problem. *For example, if each person at a party will eat 3/8 of a pound of roast beef, and there will be 5 people at the party, how many pounds of roast beef will be needed? Between what two whole numbers does your answer lie?*</t>
  </si>
  <si>
    <t>http://corestandards.org/Math/Content/4/NF/B/4/c/</t>
  </si>
  <si>
    <t>NF.B.4c</t>
  </si>
  <si>
    <t>4.NF.C.5</t>
  </si>
  <si>
    <t>Express a fraction with denominator 10 as an equivalent fraction with denominator 100, and use this technique to add two fractions with respective denominators 10 and 100. *For example, express 3/10 as 30/100, and add 3/10 + 4/100 = 34/100*.</t>
  </si>
  <si>
    <t>http://corestandards.org/Math/Content/4/NF/C/5/</t>
  </si>
  <si>
    <t>NF.C.5</t>
  </si>
  <si>
    <t>4.NF.C.6</t>
  </si>
  <si>
    <t>Use decimal notation for fractions with denominators 10 or 100. *For example, rewrite 0.62 as 62/100; describe a length as 0.62 meters; locate 0.62 on a number line diagram*.</t>
  </si>
  <si>
    <t>http://corestandards.org/Math/Content/4/NF/C/6/</t>
  </si>
  <si>
    <t>NF.C.6</t>
  </si>
  <si>
    <t>4.NF.C.7</t>
  </si>
  <si>
    <t>Compare two decimals to hundredths by reasoning about their size. Recognize that comparisons are valid only when the two decimals refer to the same whole. Record the results of comparisons with the symbols &amp;gt;, =, or &amp;lt;, and justify the conclusions, e.g., by using a visual model.</t>
  </si>
  <si>
    <t>http://corestandards.org/Math/Content/4/NF/C/7/</t>
  </si>
  <si>
    <t>NF.C.7</t>
  </si>
  <si>
    <t>4.OA.A.1</t>
  </si>
  <si>
    <t>Interpret a multiplication equation as a comparison, e.g., interpret 35 = 5 &amp;times; 7 as a statement that 35 is 5 times as many as 7 and 7 times as many as 5. Represent verbal statements of multiplicative comparisons as multiplication equations.</t>
  </si>
  <si>
    <t>http://corestandards.org/Math/Content/4/OA/A/1/</t>
  </si>
  <si>
    <t>4.OA.A.2</t>
  </si>
  <si>
    <t>Multiply or divide to solve word problems involving multiplicative comparison, e.g., by using drawings and equations with a symbol for the unknown number to represent the problem, distinguishing multiplicative comparison from additive comparison.</t>
  </si>
  <si>
    <t>http://corestandards.org/Math/Content/4/OA/A/2/</t>
  </si>
  <si>
    <t>4.OA.A.3</t>
  </si>
  <si>
    <t>Solve multistep word problems posed with whole numbers and having whole-number answers using the four operations, including problems in which remainders must be interpreted. Represent these problems using equations with a letter standing for the unknown quantity. Assess the reasonableness of answers using mental computation and estimation strategies including rounding.</t>
  </si>
  <si>
    <t>http://corestandards.org/Math/Content/4/OA/A/3/</t>
  </si>
  <si>
    <t>4.OA.B.4</t>
  </si>
  <si>
    <t>Find all factor pairs for a whole number in the range 1-100. Recognize that a whole number is a multiple of each of its factors. Determine whether a given whole number in the range 1-100 is a multiple of a given one-digit number. Determine whether a given whole number in the range 1-100 is prime or composite.</t>
  </si>
  <si>
    <t>http://corestandards.org/Math/Content/4/OA/B/4/</t>
  </si>
  <si>
    <t>4.OA.C.5</t>
  </si>
  <si>
    <t>Generate a number or shape pattern that follows a given rule. Identify apparent features of the pattern that were not explicit in the rule itself. *For example, given the rule "Add 3" and the starting number 1, generate terms in the resulting sequence and observe that the terms appear to alternate between odd and even numbers. Explain informally why the numbers will continue to alternate in this way*.</t>
  </si>
  <si>
    <t>http://corestandards.org/Math/Content/4/OA/C/5/</t>
  </si>
  <si>
    <t>5.G.A.1</t>
  </si>
  <si>
    <t>Use a pair of perpendicular number lines, called axes, to define a coordinate system, with the intersection of the lines (the origin) arranged to coincide with the 0 on each line and a given point in the plane located by using an ordered pair of numbers, called its coordinates. Understand that the first number indicates how far to travel from the origin in the direction of one axis, and the second number indicates how far to travel in the direction of the second axis, with the convention that the names of the two axes and the coordinates correspond (e.g., *x*-axis and *x*-coordinate, *y*-axis and* y*-coordinate).</t>
  </si>
  <si>
    <t>http://corestandards.org/Math/Content/5/G/A/1/</t>
  </si>
  <si>
    <t>5.G.A.2</t>
  </si>
  <si>
    <t>Represent real world and mathematical problems by graphing points in the first quadrant of the coordinate plane, and interpret coordinate values of points in the context of the situation.</t>
  </si>
  <si>
    <t>http://corestandards.org/Math/Content/5/G/A/2/</t>
  </si>
  <si>
    <t>5.G.B.3</t>
  </si>
  <si>
    <t>Understand that attributes belonging to a category of two-dimensional figures also belong to all subcategories of that category. For example, all rectangles have four right angles and squares are rectangles, so all squares have four right angles.</t>
  </si>
  <si>
    <t>http://corestandards.org/Math/Content/5/G/B/3/</t>
  </si>
  <si>
    <t>G.B.3</t>
  </si>
  <si>
    <t>5.G.B.4</t>
  </si>
  <si>
    <t>Classify two-dimensional figures in a hierarchy based on properties.</t>
  </si>
  <si>
    <t>http://corestandards.org/Math/Content/5/G/B/4/</t>
  </si>
  <si>
    <t>5.MD.A.1</t>
  </si>
  <si>
    <t>Convert among different-sized standard measurement units within a given measurement system (e.g., convert 5 cm to 0.05 m), and use these conversions in solving multi-step, real world problems.</t>
  </si>
  <si>
    <t>http://corestandards.org/Math/Content/5/MD/A/1/</t>
  </si>
  <si>
    <t>5.MD.B.2</t>
  </si>
  <si>
    <t>Make a line plot to display a data set of measurements in fractions of a unit (1/2, 1/4, 1/8). Use operations on fractions for this grade to solve problems involving information presented in line plots. *For example, given different measurements of liquid in identical beakers, find the amount of liquid each beaker would contain if the total amount in all the beakers were redistributed equally*.</t>
  </si>
  <si>
    <t>http://corestandards.org/Math/Content/5/MD/B/2/</t>
  </si>
  <si>
    <t>MD.B.2</t>
  </si>
  <si>
    <t>5.MD.C.3</t>
  </si>
  <si>
    <t>Recognize volume as an attribute of solid figures and understand concepts of volume measurement.</t>
  </si>
  <si>
    <t>http://corestandards.org/Math/Content/5/MD/C/3/</t>
  </si>
  <si>
    <t>MD.C.3</t>
  </si>
  <si>
    <t>5.MD.C.3a</t>
  </si>
  <si>
    <t>A cube with side length 1 unit, called a "unit cube," is said to have "one cubic unit" of volume, and can be used to measure volume.</t>
  </si>
  <si>
    <t>http://corestandards.org/Math/Content/5/MD/C/3/a/</t>
  </si>
  <si>
    <t>MD.C.3a</t>
  </si>
  <si>
    <t>5.MD.C.3b</t>
  </si>
  <si>
    <t>A solid figure which can be packed without gaps or overlaps using *n* unit cubes is said to have a volume of *n* cubic units.</t>
  </si>
  <si>
    <t>http://corestandards.org/Math/Content/5/MD/C/3/b/</t>
  </si>
  <si>
    <t>MD.C.3b</t>
  </si>
  <si>
    <t>5.MD.C.4</t>
  </si>
  <si>
    <t>Measure volumes by counting unit cubes, using cubic cm, cubic in, cubic ft, and improvised units.</t>
  </si>
  <si>
    <t>http://corestandards.org/Math/Content/5/MD/C/4/</t>
  </si>
  <si>
    <t>5.MD.C.5</t>
  </si>
  <si>
    <t>Relate volume to the operations of multiplication and addition and solve real world and mathematical problems involving volume.</t>
  </si>
  <si>
    <t>http://corestandards.org/Math/Content/5/MD/C/5/</t>
  </si>
  <si>
    <t>5.MD.C.5a</t>
  </si>
  <si>
    <t>Find the volume of a right rectangular prism with whole-number side lengths by packing it with unit cubes, and show that the volume is the same as would be found by multiplying the edge lengths, equivalently by multiplying the height by the area of the base. Represent threefold whole-number products as volumes, e.g., to represent the associative property of multiplication.</t>
  </si>
  <si>
    <t>http://corestandards.org/Math/Content/5/MD/C/5/a/</t>
  </si>
  <si>
    <t>5.MD.C.5b</t>
  </si>
  <si>
    <t>Apply the formulas *V* = *l* &amp;times; *w* &amp;times; *h* and *V* = *b* &amp;times; *h* for rectangular prisms to find volumes of right rectangular prisms with whole-number edge lengths in the context of solving real world and mathematical problems.</t>
  </si>
  <si>
    <t>http://corestandards.org/Math/Content/5/MD/C/5/b/</t>
  </si>
  <si>
    <t>5.MD.C.5c</t>
  </si>
  <si>
    <t>Recognize volume as additive. Find volumes of solid figures composed of two non-overlapping right rectangular prisms by adding the volumes of the non-overlapping parts, applying this technique to solve real world problems.</t>
  </si>
  <si>
    <t>http://corestandards.org/Math/Content/5/MD/C/5/c/</t>
  </si>
  <si>
    <t>MD.C.5c</t>
  </si>
  <si>
    <t>5.NBT.A.1</t>
  </si>
  <si>
    <t>Recognize that in a multi-digit number, a digit in one place represents 10 times as much as it represents in the place to its right and 1/10 of what it represents in the place to its left.</t>
  </si>
  <si>
    <t>http://corestandards.org/Math/Content/5/NBT/A/1/</t>
  </si>
  <si>
    <t>5.NBT.A.2</t>
  </si>
  <si>
    <t>Explain patterns in the number of zeros of the product when multiplying a number by powers of 10, and explain patterns in the placement of the decimal point when a decimal is multiplied or divided by a power of 10. Use whole-number exponents to denote powers of 10.</t>
  </si>
  <si>
    <t>http://corestandards.org/Math/Content/5/NBT/A/2/</t>
  </si>
  <si>
    <t>5.NBT.A.3</t>
  </si>
  <si>
    <t>Read, write, and compare decimals to thousandths.</t>
  </si>
  <si>
    <t>http://corestandards.org/Math/Content/5/NBT/A/3/</t>
  </si>
  <si>
    <t>5.NBT.A.3a</t>
  </si>
  <si>
    <t>Read and write decimals to thousandths using base-ten numerals, number names, and expanded form, e.g., 347.392 = 3 &amp;times; 100 + 4 &amp;times; 10 + 7 &amp;times; 1 + 3 &amp;times; (1/10) + 9 &amp;times; (1/100) + 2 &amp;times; (1/1000).</t>
  </si>
  <si>
    <t>http://corestandards.org/Math/Content/5/NBT/A/3/a/</t>
  </si>
  <si>
    <t>NBT.A.3a</t>
  </si>
  <si>
    <t>5.NBT.A.3b</t>
  </si>
  <si>
    <t>Compare two decimals to thousandths based on meanings of the digits in each place, using &amp;gt;, =, and &amp;lt; symbols to record the results of comparisons.</t>
  </si>
  <si>
    <t>http://corestandards.org/Math/Content/5/NBT/A/3/b/</t>
  </si>
  <si>
    <t>NBT.A.3b</t>
  </si>
  <si>
    <t>5.NBT.A.4</t>
  </si>
  <si>
    <t>Use place value understanding to round decimals to any place.</t>
  </si>
  <si>
    <t>http://corestandards.org/Math/Content/5/NBT/A/4/</t>
  </si>
  <si>
    <t>5.NBT.B.5</t>
  </si>
  <si>
    <t>Fluently multiply multi-digit whole numbers using the standard algorithm.</t>
  </si>
  <si>
    <t>http://corestandards.org/Math/Content/5/NBT/B/5/</t>
  </si>
  <si>
    <t>5.NBT.B.6</t>
  </si>
  <si>
    <t>Find whole-number quotients of whole numbers with up to four-digit dividends and two-digit divisors, using strategies based on place value, the properties of operations, and/or the relationship between multiplication and division. Illustrate and explain the calculation by using equations, rectangular arrays, and/or area models.</t>
  </si>
  <si>
    <t>http://corestandards.org/Math/Content/5/NBT/B/6/</t>
  </si>
  <si>
    <t>5.NBT.B.7</t>
  </si>
  <si>
    <t>Add, subtract, multiply, and divide decimals to hundredths, using concrete models or drawings and strategies based on place value, properties of operations, and/or the relationship between addition and subtraction; relate the strategy to a written method and explain the reasoning used.</t>
  </si>
  <si>
    <t>http://corestandards.org/Math/Content/5/NBT/B/7/</t>
  </si>
  <si>
    <t>5.NF.A.1</t>
  </si>
  <si>
    <t>Add and subtract fractions with unlike denominators (including mixed numbers) by replacing given fractions with equivalent fractions in such a way as to produce an equivalent sum or difference of fractions with like denominators. *For example, 2/3 + 5/4 = 8/12 + 15/12 = 23/12. (In general, a/b + c/d = (ad + bc)/bd.)*</t>
  </si>
  <si>
    <t>http://corestandards.org/Math/Content/5/NF/A/1/</t>
  </si>
  <si>
    <t>5.NF.A.2</t>
  </si>
  <si>
    <t>Solve word problems involving addition and subtraction of fractions referring to the same whole, including cases of unlike denominators, e.g., by using visual fraction models or equations to represent the problem. Use benchmark fractions and number sense of fractions to estimate mentally and assess the reasonableness of answers. *For example, recognize an incorrect result 2/5 + 1/2 = 3/7, by observing that 3/7 &amp;lt; 1/2*.</t>
  </si>
  <si>
    <t>http://corestandards.org/Math/Content/5/NF/A/2/</t>
  </si>
  <si>
    <t>5.NF.B.3</t>
  </si>
  <si>
    <t>Interpret a fraction as division of the numerator by the denominator (*a*/*b* = *a* &amp;divide; *b*). Solve word problems involving division of whole numbers leading to answers in the form of fractions or mixed numbers, e.g., by using visual fraction models or equations to represent the problem. *For example, interpret 3/4 as the result of dividing 3 by 4, noting that 3/4 multiplied by 4 equals 3, and that when 3 wholes are shared equally among 4 people each person has a share of size 3/4. If 9 people want to share a 50-pound sack of rice equally by weight, how many pounds of rice should each person get? Between what two whole numbers does your answer lie?*</t>
  </si>
  <si>
    <t>http://corestandards.org/Math/Content/5/NF/B/3/</t>
  </si>
  <si>
    <t>5.NF.B.4</t>
  </si>
  <si>
    <t>Apply and extend previous understandings of multiplication to multiply a fraction or whole number by a fraction.</t>
  </si>
  <si>
    <t>http://corestandards.org/Math/Content/5/NF/B/4/</t>
  </si>
  <si>
    <t>5.NF.B.4a</t>
  </si>
  <si>
    <t>Interpret the product (*a*/*b*) × *q* as *a* parts of a partition of *q* into *b* equal parts; equivalently, as the result of a sequence of operations* a* × *q* ÷ *b*. *For example, use a visual fraction model to show (2/3) × 4 = 8/3, and create a story context for this equation. Do the same with (2/3) × (4/5) = 8/15. (In general, (a/b) × (c/d) = ac/bd.)*</t>
  </si>
  <si>
    <t>http://corestandards.org/Math/Content/5/NF/B/4/a/</t>
  </si>
  <si>
    <t>5.NF.B.4b</t>
  </si>
  <si>
    <t>Find the area of a rectangle with fractional side lengths by tiling it with unit squares of the appropriate unit fraction side lengths, and show that the area is the same as would be found by multiplying the side lengths. Multiply fractional side lengths to find areas of rectangles, and represent fraction products as rectangular areas.</t>
  </si>
  <si>
    <t>http://corestandards.org/Math/Content/5/NF/B/4/b/</t>
  </si>
  <si>
    <t>5.NF.B.5</t>
  </si>
  <si>
    <t>Interpret multiplication as scaling (resizing), by:</t>
  </si>
  <si>
    <t>http://corestandards.org/Math/Content/5/NF/B/5/</t>
  </si>
  <si>
    <t>NF.B.5</t>
  </si>
  <si>
    <t>5.NF.B.5a</t>
  </si>
  <si>
    <t>Comparing the size of a product to the size of one factor on the basis of the size of the other factor, without performing the indicated multiplication.</t>
  </si>
  <si>
    <t>http://corestandards.org/Math/Content/5/NF/B/5/a/</t>
  </si>
  <si>
    <t>NF.B.5a</t>
  </si>
  <si>
    <t>5.NF.B.5b</t>
  </si>
  <si>
    <t>Explaining why multiplying a given number by a fraction greater than 1 results in a product greater than the given number (recognizing multiplication by whole numbers greater than 1 as a familiar case); explaining why multiplying a given number by a fraction less than 1 results in a product smaller than the given number; and relating the principle of fraction equivalence *a*/*b* = (*n* &amp;times; *a*)/(*n* &amp;times; *b*) to the effect of multiplying *a*/*b* by 1.</t>
  </si>
  <si>
    <t>http://corestandards.org/Math/Content/5/NF/B/5/b/</t>
  </si>
  <si>
    <t>NF.B.5b</t>
  </si>
  <si>
    <t>5.NF.B.6</t>
  </si>
  <si>
    <t>Solve real world problems involving multiplication of fractions and mixed numbers, e.g., by using visual fraction models or equations to represent the problem.</t>
  </si>
  <si>
    <t>http://corestandards.org/Math/Content/5/NF/B/6/</t>
  </si>
  <si>
    <t>NF.B.6</t>
  </si>
  <si>
    <t>5.NF.B.7</t>
  </si>
  <si>
    <t>Apply and extend previous understandings of division to divide unit fractions by whole numbers and whole numbers by unit fractions.</t>
  </si>
  <si>
    <t>http://corestandards.org/Math/Content/5/NF/B/7/</t>
  </si>
  <si>
    <t>NF.B.7</t>
  </si>
  <si>
    <t>5.NF.B.7a</t>
  </si>
  <si>
    <t>Interpret division of a unit fraction by a non-zero whole number, and compute such quotients. *For example, create a story context for (1/3) &amp;divide; 4, and use a visual fraction model to show the quotient. Use the relationship between multiplication and division to explain that (1/3) &amp;divide; 4 = 1/12 because (1/12) &amp;times; 4 = 1/3*.</t>
  </si>
  <si>
    <t>http://corestandards.org/Math/Content/5/NF/B/7/a/</t>
  </si>
  <si>
    <t>NF.B.7a</t>
  </si>
  <si>
    <t>5.NF.B.7b</t>
  </si>
  <si>
    <t>Interpret division of a whole number by a unit fraction, and compute such quotients. *For example, create a story context for 4 &amp;divide; (1/5), and use a visual fraction model to show the quotient. Use the relationship between multiplication and division to explain that 4 &amp;divide; (1/5) = 20 because 20 &amp;times; (1/5) = 4*.</t>
  </si>
  <si>
    <t>http://corestandards.org/Math/Content/5/NF/B/7/b/</t>
  </si>
  <si>
    <t>NF.B.7b</t>
  </si>
  <si>
    <t>5.NF.B.7c</t>
  </si>
  <si>
    <t>Solve real world problems involving division of unit fractions by non-zero whole numbers and division of whole numbers by unit fractions, e.g., by using visual fraction models and equations to represent the problem. *For example, how much chocolate will each person get if 3 people share 1/2 lb of chocolate equally? How many 1/3-cup servings are in 2 cups of raisins?*</t>
  </si>
  <si>
    <t>http://corestandards.org/Math/Content/5/NF/B/7/c/</t>
  </si>
  <si>
    <t>NF.B.7c</t>
  </si>
  <si>
    <t>5.OA.A.1</t>
  </si>
  <si>
    <t>Use parentheses, brackets, or braces in numerical expressions, and evaluate expressions with these symbols.</t>
  </si>
  <si>
    <t>http://corestandards.org/Math/Content/5/OA/A/1/</t>
  </si>
  <si>
    <t>5.OA.A.2</t>
  </si>
  <si>
    <t>Write simple expressions that record calculations with numbers, and interpret numerical expressions without evaluating them. *For example, express the calculation "add 8 and 7, then multiply by 2" as 2 &amp;times; (8 + 7). Recognize that 3 &amp;times; (18932 + 921) is three times as large as 18932 + 921, without having to calculate the indicated sum or product*.</t>
  </si>
  <si>
    <t>http://corestandards.org/Math/Content/5/OA/A/2/</t>
  </si>
  <si>
    <t>5.OA.B.3</t>
  </si>
  <si>
    <t>Generate two numerical patterns using two given rules. Identify apparent relationships between corresponding terms. Form ordered pairs consisting of corresponding terms from the two patterns, and graph the ordered pairs on a coordinate plane. *For example, given the rule "Add 3" and the starting number 0, and given the rule "Add 6" and the starting number 0, generate terms in the resulting sequences, and observe that the terms in one sequence are twice the corresponding terms in the other sequence. Explain informally why this is so*.</t>
  </si>
  <si>
    <t>http://corestandards.org/Math/Content/5/OA/B/3/</t>
  </si>
  <si>
    <t>6.EE.A.1</t>
  </si>
  <si>
    <t>Write and evaluate numerical expressions involving whole-number exponents.</t>
  </si>
  <si>
    <t>Expressions &amp; Equations</t>
  </si>
  <si>
    <t>EE</t>
  </si>
  <si>
    <t>http://corestandards.org/Math/Content/6/EE/A/1/</t>
  </si>
  <si>
    <t>EE.A.1</t>
  </si>
  <si>
    <t>6.EE.A.2</t>
  </si>
  <si>
    <t>Write, read, and evaluate expressions in which letters stand for numbers.</t>
  </si>
  <si>
    <t>http://corestandards.org/Math/Content/6/EE/A/2/</t>
  </si>
  <si>
    <t>EE.A.2</t>
  </si>
  <si>
    <t>6.EE.A.2a</t>
  </si>
  <si>
    <t>Write expressions that record operations with numbers and with letters standing for numbers. *For example, express the calculation "Subtract y from 5" as 5 - y*.</t>
  </si>
  <si>
    <t>http://corestandards.org/Math/Content/6/EE/A/2/a/</t>
  </si>
  <si>
    <t>EE.A.2a</t>
  </si>
  <si>
    <t>6.EE.A.2b</t>
  </si>
  <si>
    <t>Identify parts of an expression using mathematical terms (sum, term, product, factor, quotient, coefficient); view one or more parts of an expression as a single entity. *For example, describe the expression 2 (8 + 7) as a product of two factors; view (8 + 7) as both a single entity and a sum of two terms*.</t>
  </si>
  <si>
    <t>http://corestandards.org/Math/Content/6/EE/A/2/b/</t>
  </si>
  <si>
    <t>EE.A.2b</t>
  </si>
  <si>
    <t>6.EE.A.2c</t>
  </si>
  <si>
    <t>Evaluate expressions at specific values of their variables. Include expressions that arise from formulas used in real-world problems. Perform arithmetic operations, including those involving whole-number exponents, in the conventional order when there are no parentheses to specify a particular order (Order of Operations). *For example, use the formulas V = s^3 and A = 6 s^2 to find the volume and surface area of a cube with sides of length s = 1/2*.</t>
  </si>
  <si>
    <t>http://corestandards.org/Math/Content/6/EE/A/2/c/</t>
  </si>
  <si>
    <t>EE.A.2c</t>
  </si>
  <si>
    <t>6.EE.A.3</t>
  </si>
  <si>
    <t>Apply the properties of operations to generate equivalent expressions. *For example, apply the distributive property to the expression 3 (2 + x) to produce the equivalent expression 6 + 3x; apply the distributive property to the expression 24x + 18y to produce the equivalent expression 6 (4x + 3y); apply properties of operations to y + y + y to produce the equivalent expression 3y*.</t>
  </si>
  <si>
    <t>http://corestandards.org/Math/Content/6/EE/A/3/</t>
  </si>
  <si>
    <t>EE.A.3</t>
  </si>
  <si>
    <t>6.EE.A.4</t>
  </si>
  <si>
    <t>Identify when two expressions are equivalent (i.e., when the two expressions name the same number regardless of which value is substituted into them). *For example, the expressions y + y + y and 3y are equivalent because they name the same number regardless of which number y stands for.*.</t>
  </si>
  <si>
    <t>http://corestandards.org/Math/Content/6/EE/A/4/</t>
  </si>
  <si>
    <t>EE.A.4</t>
  </si>
  <si>
    <t>6.EE.B.5</t>
  </si>
  <si>
    <t>Understand solving an equation or inequality as a process of answering a question: which values from a specified set, if any, make the equation or inequality true? Use substitution to determine whether a given number in a specified set makes an equation or inequality true.</t>
  </si>
  <si>
    <t>http://corestandards.org/Math/Content/6/EE/B/5/</t>
  </si>
  <si>
    <t>EE.B.5</t>
  </si>
  <si>
    <t>6.EE.B.6</t>
  </si>
  <si>
    <t>Use variables to represent numbers and write expressions when solving a real-world or mathematical problem; understand that a variable can represent an unknown number, or, depending on the purpose at hand, any number in a specified set.</t>
  </si>
  <si>
    <t>http://corestandards.org/Math/Content/6/EE/B/6/</t>
  </si>
  <si>
    <t>EE.B.6</t>
  </si>
  <si>
    <t>6.EE.B.7</t>
  </si>
  <si>
    <t>Solve real-world and mathematical problems by writing and solving equations of the form *x* + *p* = *q* and* px* = *q* for cases in which *p*, *q* and *x* are all nonnegative rational numbers.</t>
  </si>
  <si>
    <t>http://corestandards.org/Math/Content/6/EE/B/7/</t>
  </si>
  <si>
    <t>EE.B.7</t>
  </si>
  <si>
    <t>6.EE.B.8</t>
  </si>
  <si>
    <t>Write an inequality of the form *x* &amp;gt; *c* or *x* &amp;lt; *c* to represent a constraint or condition in a real-world or mathematical problem. Recognize that inequalities of the form *x* &amp;gt; *c* or* x* &amp;lt; c have infinitely many solutions; represent solutions of such inequalities on number line diagrams.</t>
  </si>
  <si>
    <t>http://corestandards.org/Math/Content/6/EE/B/8/</t>
  </si>
  <si>
    <t>EE.B.8</t>
  </si>
  <si>
    <t>6.EE.C.9</t>
  </si>
  <si>
    <t>Use variables to represent two quantities in a real-world problem that change in relationship to one another; write an equation to express one quantity, thought of as the dependent variable, in terms of the other quantity, thought of as the independent variable. Analyze the relationship between the dependent and independent variables using graphs and tables, and relate these to the equation. For example, in a problem involving motion at constant speed, list and graph ordered pairs of distances and times, and write the equation d = 65t to represent the relationship between distance and time.</t>
  </si>
  <si>
    <t>http://corestandards.org/Math/Content/6/EE/C/9/</t>
  </si>
  <si>
    <t>EE.C.9</t>
  </si>
  <si>
    <t>6.G.A.1</t>
  </si>
  <si>
    <t>Find the area of right triangles, other triangles, special quadrilaterals, and polygons by composing into rectangles or decomposing into triangles and other shapes; apply these techniques in the context of solving real-world and mathematical problems.</t>
  </si>
  <si>
    <t>http://corestandards.org/Math/Content/6/G/A/1/</t>
  </si>
  <si>
    <t>6.G.A.2</t>
  </si>
  <si>
    <t>Find the volume of a right rectangular prism with fractional edge lengths by packing it with unit cubes of the appropriate unit fraction edge lengths, and show that the volume is the same as would be found by multiplying the edge lengths of the prism. Apply the formulas *V = l w h* and *V = b h* to find volumes of right rectangular prisms with fractional edge lengths in the context of solving real-world and mathematical problems.</t>
  </si>
  <si>
    <t>http://corestandards.org/Math/Content/6/G/A/2/</t>
  </si>
  <si>
    <t>6.G.A.3</t>
  </si>
  <si>
    <t>Draw polygons in the coordinate plane given coordinates for the vertices; use coordinates to find the length of a side joining points with the same first coordinate or the same second coordinate. Apply these techniques in the context of solving real-world and mathematical problems.</t>
  </si>
  <si>
    <t>http://corestandards.org/Math/Content/6/G/A/3/</t>
  </si>
  <si>
    <t>6.G.A.4</t>
  </si>
  <si>
    <t>Represent three-dimensional figures using nets made up of rectangles and triangles, and use the nets to find the surface area of these figures. Apply these techniques in the context of solving real-world and mathematical problems.</t>
  </si>
  <si>
    <t>http://corestandards.org/Math/Content/6/G/A/4/</t>
  </si>
  <si>
    <t>G.A.4</t>
  </si>
  <si>
    <t>6.NS.A.1</t>
  </si>
  <si>
    <t>Interpret and compute quotients of fractions, and solve word problems involving division of fractions by fractions, e.g., by using visual fraction models and equations to represent the problem. *For example, create a story context for (2/3) &amp;divide; (3/4) and use a visual fraction model to show the quotient; use the relationship between multiplication and division to explain that (2/3) &amp;divide; (3/4) = 8/9 because 3/4 of 8/9 is 2/3. (In general, (a/b) &amp;divide; (c/d) = ad/bc.) How much chocolate will each person get if 3 people share 1/2 lb of chocolate equally? How many 3/4-cup servings are in 2/3 of a cup of yogurt? How wide is a rectangular strip of land with length 3/4 mi and area 1/2 square mi?*.</t>
  </si>
  <si>
    <t>Number System</t>
  </si>
  <si>
    <t>NS</t>
  </si>
  <si>
    <t>http://corestandards.org/Math/Content/6/NS/A/1/</t>
  </si>
  <si>
    <t>NS.A.1</t>
  </si>
  <si>
    <t>6.NS.B.2</t>
  </si>
  <si>
    <t>Fluently divide multi-digit numbers using the standard algorithm.</t>
  </si>
  <si>
    <t>http://corestandards.org/Math/Content/6/NS/B/2/</t>
  </si>
  <si>
    <t>NS.B.2</t>
  </si>
  <si>
    <t>6.NS.B.3</t>
  </si>
  <si>
    <t>Fluently add, subtract, multiply, and divide multi-digit decimals using the standard algorithm for each operation.</t>
  </si>
  <si>
    <t>http://corestandards.org/Math/Content/6/NS/B/3/</t>
  </si>
  <si>
    <t>NS.B.3</t>
  </si>
  <si>
    <t>6.NS.B.4</t>
  </si>
  <si>
    <t>Find the greatest common factor of two whole numbers less than or equal to 100 and the least common multiple of two whole numbers less than or equal to 12. Use the distributive property to express a sum of two whole numbers 1-100 with a common factor as a multiple of a sum of two whole numbers with no common factor. *For example, express 36 + 8 as 4 (9 + 2).*.</t>
  </si>
  <si>
    <t>http://corestandards.org/Math/Content/6/NS/B/4/</t>
  </si>
  <si>
    <t>NS.B.4</t>
  </si>
  <si>
    <t>6.NS.C.5</t>
  </si>
  <si>
    <t>Understand that positive and negative numbers are used together to describe quantities having opposite directions or values (e.g., temperature above/below zero, elevation above/below sea level, credits/debits, positive/negative electric charge); use positive and negative numbers to represent quantities in real-world contexts, explaining the meaning of 0 in each situation.</t>
  </si>
  <si>
    <t>http://corestandards.org/Math/Content/6/NS/C/5/</t>
  </si>
  <si>
    <t>NS.C.5</t>
  </si>
  <si>
    <t>6.NS.C.6</t>
  </si>
  <si>
    <t>Understand a rational number as a point on the number line. Extend number line diagrams and coordinate axes familiar from previous grades to represent points on the line and in the plane with negative number coordinates.</t>
  </si>
  <si>
    <t>http://corestandards.org/Math/Content/6/NS/C/6/</t>
  </si>
  <si>
    <t>NS.C.6</t>
  </si>
  <si>
    <t>6.NS.C.6a</t>
  </si>
  <si>
    <t>Recognize opposite signs of numbers as indicating locations on opposite sides of 0 on the number line; recognize that the opposite of the opposite of a number is the number itself, e.g., -(-3) = 3, and that 0 is its own opposite.</t>
  </si>
  <si>
    <t>http://corestandards.org/Math/Content/6/NS/C/6/a/</t>
  </si>
  <si>
    <t>NS.C.6a</t>
  </si>
  <si>
    <t>6.NS.C.6b</t>
  </si>
  <si>
    <t>Understand signs of numbers in ordered pairs as indicating locations in quadrants of the coordinate plane; recognize that when two ordered pairs differ only by signs, the locations of the points are related by reflections across one or both axes.</t>
  </si>
  <si>
    <t>http://corestandards.org/Math/Content/6/NS/C/6/b/</t>
  </si>
  <si>
    <t>NS.C.6b</t>
  </si>
  <si>
    <t>6.NS.C.6c</t>
  </si>
  <si>
    <t>Find and position integers and other rational numbers on a horizontal or vertical number line diagram; find and position pairs of integers and other rational numbers on a coordinate plane.</t>
  </si>
  <si>
    <t>http://corestandards.org/Math/Content/6/NS/C/6/c/</t>
  </si>
  <si>
    <t>NS.C.6c</t>
  </si>
  <si>
    <t>6.NS.C.7</t>
  </si>
  <si>
    <t>Understand ordering and absolute value of rational numbers.</t>
  </si>
  <si>
    <t>http://corestandards.org/Math/Content/6/NS/C/7/</t>
  </si>
  <si>
    <t>NS.C.7</t>
  </si>
  <si>
    <t>6.NS.C.7a</t>
  </si>
  <si>
    <t>Interpret statements of inequality as statements about the relative position of two numbers on a number line diagram. *For example, interpret -3 &amp;gt; -7 as a statement that -3 is located to the right of -7 on a number line oriented from left to right*.</t>
  </si>
  <si>
    <t>http://corestandards.org/Math/Content/6/NS/C/7/a/</t>
  </si>
  <si>
    <t>NS.C.7a</t>
  </si>
  <si>
    <t>6.NS.C.7b</t>
  </si>
  <si>
    <t>Write, interpret, and explain statements of order for rational numbers in real-world contexts. *For example, write -3 ^oC &amp;gt; -7 ^oC to express the fact that -3 ^oC is warmer than -7 ^oC*.</t>
  </si>
  <si>
    <t>http://corestandards.org/Math/Content/6/NS/C/7/b/</t>
  </si>
  <si>
    <t>NS.C.7b</t>
  </si>
  <si>
    <t>6.NS.C.7c</t>
  </si>
  <si>
    <t>Understand the absolute value of a rational number as its distance from 0 on the number line; interpret absolute value as magnitude for a positive or negative quantity in a real-world situation. *For example, for an account balance of -30 dollars, write |-30| = 30 to describe the size of the debt in dollars*.</t>
  </si>
  <si>
    <t>http://corestandards.org/Math/Content/6/NS/C/7/c/</t>
  </si>
  <si>
    <t>NS.C.7c</t>
  </si>
  <si>
    <t>6.NS.C.7d</t>
  </si>
  <si>
    <t>Distinguish comparisons of absolute value from statements about order. *For example, recognize that an account balance less than -30 dollars represents a debt greater than 30 dollars*.</t>
  </si>
  <si>
    <t>http://corestandards.org/Math/Content/6/NS/C/7/d/</t>
  </si>
  <si>
    <t>NS.C.7d</t>
  </si>
  <si>
    <t>6.NS.C.8</t>
  </si>
  <si>
    <t>Solve real-world and mathematical problems by graphing points in all four quadrants of the coordinate plane. Include use of coordinates and absolute value to find distances between points with the same first coordinate or the same second coordinate.</t>
  </si>
  <si>
    <t>http://corestandards.org/Math/Content/6/NS/C/8/</t>
  </si>
  <si>
    <t>NS.C.8</t>
  </si>
  <si>
    <t>6.RP.A.1</t>
  </si>
  <si>
    <t>Understand the concept of a ratio and use ratio language to describe a ratio relationship between two quantities. *For example, "The ratio of wings to beaks in the bird house at the zoo was 2:1, because for every 2 wings there was 1 beak." "For every vote candidate A received, candidate C received nearly three votes."*</t>
  </si>
  <si>
    <t>Ratios &amp; Proportions</t>
  </si>
  <si>
    <t>RP</t>
  </si>
  <si>
    <t>http://corestandards.org/Math/Content/6/RP/A/1/</t>
  </si>
  <si>
    <t>RP.A.1</t>
  </si>
  <si>
    <t>6.RP.A.2</t>
  </si>
  <si>
    <t>Understand the concept of a unit rate a/b associated with a ratio a:b with b &amp;ne; 0, and use rate language in the context of a ratio relationship. *For example, "This recipe has a ratio of 3 cups of flour to 4 cups of sugar, so there is 3/4 cup of flour for each cup of sugar." "We paid $75 for 15 hamburgers, which is a rate of $5 per hamburger."*</t>
  </si>
  <si>
    <t>http://corestandards.org/Math/Content/6/RP/A/2/</t>
  </si>
  <si>
    <t>RP.A.2</t>
  </si>
  <si>
    <t>6.RP.A.3</t>
  </si>
  <si>
    <t>Use ratio and rate reasoning to solve real-world and mathematical problems, e.g., by reasoning about tables of equivalent ratios, tape diagrams, double number line diagrams, or equations.</t>
  </si>
  <si>
    <t>http://corestandards.org/Math/Content/6/RP/A/3/</t>
  </si>
  <si>
    <t>RP.A.3</t>
  </si>
  <si>
    <t>6.RP.A.3a</t>
  </si>
  <si>
    <t>Make tables of equivalent ratios relating quantities with whole-number measurements, find missing values in the tables, and plot the pairs of values on the coordinate plane. Use tables to compare ratios.</t>
  </si>
  <si>
    <t>http://corestandards.org/Math/Content/6/RP/A/3/a/</t>
  </si>
  <si>
    <t>RP.A.3a</t>
  </si>
  <si>
    <t>6.RP.A.3b</t>
  </si>
  <si>
    <t>Solve unit rate problems including those involving unit pricing and constant speed. *For example, if it took 7 hours to mow 4 lawns, then at that rate, how many lawns could be mowed in 35 hours? At what rate were lawns being mowed?*</t>
  </si>
  <si>
    <t>http://corestandards.org/Math/Content/6/RP/A/3/b/</t>
  </si>
  <si>
    <t>RP.A.3b</t>
  </si>
  <si>
    <t>6.RP.A.3c</t>
  </si>
  <si>
    <t>Find a percent of a quantity as a rate per 100 (e.g., 30% of a quantity means 30/100 times the quantity); solve problems involving finding the whole, given a part and the percent.</t>
  </si>
  <si>
    <t>http://corestandards.org/Math/Content/6/RP/A/3/c/</t>
  </si>
  <si>
    <t>RP.A.3c</t>
  </si>
  <si>
    <t>6.RP.A.3d</t>
  </si>
  <si>
    <t>Use ratio reasoning to convert measurement units; manipulate and transform units appropriately when multiplying or dividing quantities.</t>
  </si>
  <si>
    <t>http://corestandards.org/Math/Content/6/RP/A/3/d/</t>
  </si>
  <si>
    <t>RP.A.3d</t>
  </si>
  <si>
    <t>6.SP.A.1</t>
  </si>
  <si>
    <t>Recognize a statistical question as one that anticipates variability in the data related to the question and accounts for it in the answers. *For example, "How old am I?" is not a statistical question, but "How old are the students in my school?" is a statistical question because one anticipates variability in students' ages*.</t>
  </si>
  <si>
    <t>Statistics &amp; Probability</t>
  </si>
  <si>
    <t>SP</t>
  </si>
  <si>
    <t>http://corestandards.org/Math/Content/6/SP/A/1/</t>
  </si>
  <si>
    <t>SP.A.1</t>
  </si>
  <si>
    <t>6.SP.A.2</t>
  </si>
  <si>
    <t>Understand that a set of data collected to answer a statistical question has a distribution which can be described by its center, spread, and overall shape.</t>
  </si>
  <si>
    <t>http://corestandards.org/Math/Content/6/SP/A/2/</t>
  </si>
  <si>
    <t>SP.A.2</t>
  </si>
  <si>
    <t>6.SP.A.3</t>
  </si>
  <si>
    <t>Recognize that a measure of center for a numerical data set summarizes all of its values with a single number, while a measure of variation describes how its values vary with a single number.</t>
  </si>
  <si>
    <t>http://corestandards.org/Math/Content/6/SP/A/3/</t>
  </si>
  <si>
    <t>SP.A.3</t>
  </si>
  <si>
    <t>6.SP.B.4</t>
  </si>
  <si>
    <t>Display numerical data in plots on a number line, including dot plots, histograms, and box plots.</t>
  </si>
  <si>
    <t>http://corestandards.org/Math/Content/6/SP/B/4/</t>
  </si>
  <si>
    <t>SP.B.4</t>
  </si>
  <si>
    <t>6.SP.B.5</t>
  </si>
  <si>
    <t>Summarize numerical data sets in relation to their context, such as by:</t>
  </si>
  <si>
    <t>http://corestandards.org/Math/Content/6/SP/B/5/</t>
  </si>
  <si>
    <t>SP.B.5</t>
  </si>
  <si>
    <t>6.SP.B.5a</t>
  </si>
  <si>
    <t>Reporting the number of observations.</t>
  </si>
  <si>
    <t>http://corestandards.org/Math/Content/6/SP/B/5/a/</t>
  </si>
  <si>
    <t>SP.B.5a</t>
  </si>
  <si>
    <t>6.SP.B.5b</t>
  </si>
  <si>
    <t>Describing the nature of the attribute under investigation, including how it was measured and its units of measurement.</t>
  </si>
  <si>
    <t>http://corestandards.org/Math/Content/6/SP/B/5/b/</t>
  </si>
  <si>
    <t>SP.B.5b</t>
  </si>
  <si>
    <t>6.SP.B.5c</t>
  </si>
  <si>
    <t>Giving quantitative measures of center (median and/or mean) and variability (interquartile range and/or mean absolute deviation), as well as describing any overall pattern and any striking deviations from the overall pattern with reference to the context in which the data were gathered.</t>
  </si>
  <si>
    <t>http://corestandards.org/Math/Content/6/SP/B/5/c/</t>
  </si>
  <si>
    <t>SP.B.5c</t>
  </si>
  <si>
    <t>6.SP.B.5d</t>
  </si>
  <si>
    <t>Relating the choice of measures of center and variability to the shape of the data distribution and the context in which the data were gathered.</t>
  </si>
  <si>
    <t>http://corestandards.org/Math/Content/6/SP/B/5/d/</t>
  </si>
  <si>
    <t>SP.B.5d</t>
  </si>
  <si>
    <t>7.EE.A.1</t>
  </si>
  <si>
    <t>Apply properties of operations as strategies to add, subtract, factor, and expand linear expressions with rational coefficients.</t>
  </si>
  <si>
    <t>http://corestandards.org/Math/Content/7/EE/A/1/</t>
  </si>
  <si>
    <t>7.EE.A.2</t>
  </si>
  <si>
    <t>Understand that rewriting an expression in different forms in a problem context can shed light on the problem and how the quantities in it are related. *For example, a + 0.05a = 1.05a means that "increase by 5%" is the same as "multiply by 1.05."*</t>
  </si>
  <si>
    <t>http://corestandards.org/Math/Content/7/EE/A/2/</t>
  </si>
  <si>
    <t>7.EE.B.3</t>
  </si>
  <si>
    <t>Solve multi-step real-life and mathematical problems posed with positive and negative rational numbers in any form (whole numbers, fractions, and decimals), using tools strategically. Apply properties of operations to calculate with numbers in any form; convert between forms as appropriate; and assess the reasonableness of answers using mental computation and estimation strategies. *For example: If a woman making $25 an hour gets a 10% raise, she will make an additional 1/10 of her salary an hour, or $2.50, for a new salary of $27.50. If you want to place a towel bar 9 3/4 inches long in the center of a door that is 27 1/2 inches wide, you will need to place the bar about 9 inches from each edge; this estimate can be used as a check on the exact computation*.</t>
  </si>
  <si>
    <t>http://corestandards.org/Math/Content/7/EE/B/3/</t>
  </si>
  <si>
    <t>EE.B.3</t>
  </si>
  <si>
    <t>7.EE.B.4</t>
  </si>
  <si>
    <t>Use variables to represent quantities in a real-world or mathematical problem, and construct simple equations and inequalities to solve problems by reasoning about the quantities.</t>
  </si>
  <si>
    <t>http://corestandards.org/Math/Content/7/EE/B/4/</t>
  </si>
  <si>
    <t>EE.B.4</t>
  </si>
  <si>
    <t>7.EE.B.4a</t>
  </si>
  <si>
    <t>Solve word problems leading to equations of the form *px* + *q* = *r* and *p*(*x* + *q*) = *r*, where *p*, *q*, and *r* are specific rational numbers. Solve equations of these forms fluently. Compare an algebraic solution to an arithmetic solution, identifying the sequence of the operations used in each approach. *For example, the perimeter of a rectangle is 54 cm. Its length is 6 cm. What is its width?*</t>
  </si>
  <si>
    <t>http://corestandards.org/Math/Content/7/EE/B/4/a/</t>
  </si>
  <si>
    <t>EE.B.4a</t>
  </si>
  <si>
    <t>7.EE.B.4b</t>
  </si>
  <si>
    <t>Solve word problems leading to inequalities of the form *px* + *q* &amp;gt; *r* or *px* + *q* &amp;lt; *r*, where *p*, *q*, and *r* are specific rational numbers. Graph the solution set of the inequality and interpret it in the context of the problem. *For example: As a salesperson, you are paid $50 per week plus $3 per sale. This week you want your pay to be at least $100. Write an inequality for the number of sales you need to make, and describe the solutions*.</t>
  </si>
  <si>
    <t>http://corestandards.org/Math/Content/7/EE/B/4/b/</t>
  </si>
  <si>
    <t>EE.B.4b</t>
  </si>
  <si>
    <t>7.G.A.1</t>
  </si>
  <si>
    <t>Solve problems involving scale drawings of geometric figures, including computing actual lengths and areas from a scale drawing and reproducing a scale drawing at a different scale.</t>
  </si>
  <si>
    <t>http://corestandards.org/Math/Content/7/G/A/1/</t>
  </si>
  <si>
    <t>7.G.A.2</t>
  </si>
  <si>
    <t>Draw (freehand, with ruler and protractor, and with technology) geometric shapes with given conditions. Focus on constructing triangles from three measures of angles or sides, noticing when the conditions determine a unique triangle, more than one triangle, or no triangle.</t>
  </si>
  <si>
    <t>http://corestandards.org/Math/Content/7/G/A/2/</t>
  </si>
  <si>
    <t>7.G.A.3</t>
  </si>
  <si>
    <t>Describe the two-dimensional figures that result from slicing three-dimensional figures, as in plane sections of right rectangular prisms and right rectangular pyramids.</t>
  </si>
  <si>
    <t>http://corestandards.org/Math/Content/7/G/A/3/</t>
  </si>
  <si>
    <t>7.G.B.4</t>
  </si>
  <si>
    <t>Know the formulas for the area and circumference of a circle and use them to solve problems; give an informal derivation of the relationship between the circumference and area of a circle.</t>
  </si>
  <si>
    <t>http://corestandards.org/Math/Content/7/G/B/4/</t>
  </si>
  <si>
    <t>7.G.B.5</t>
  </si>
  <si>
    <t>Use facts about supplementary, complementary, vertical, and adjacent angles in a multi-step problem to write and solve simple equations for an unknown angle in a figure.</t>
  </si>
  <si>
    <t>http://corestandards.org/Math/Content/7/G/B/5/</t>
  </si>
  <si>
    <t>7.G.B.6</t>
  </si>
  <si>
    <t>Solve real-world and mathematical problems involving area, volume and surface area of two- and three-dimensional objects composed of triangles, quadrilaterals, polygons, cubes, and right prisms.</t>
  </si>
  <si>
    <t>http://corestandards.org/Math/Content/7/G/B/6/</t>
  </si>
  <si>
    <t>7.NS.A.1</t>
  </si>
  <si>
    <t>Apply and extend previous understandings of addition and subtraction to add and subtract rational numbers; represent addition and subtraction on a horizontal or vertical number line diagram.</t>
  </si>
  <si>
    <t>http://corestandards.org/Math/Content/7/NS/A/1/</t>
  </si>
  <si>
    <t>7.NS.A.1a</t>
  </si>
  <si>
    <t>Describe situations in which opposite quantities combine to make 0. *For example, a hydrogen atom has 0 charge because its two constituents are oppositely charged*.</t>
  </si>
  <si>
    <t>http://corestandards.org/Math/Content/7/NS/A/1/a/</t>
  </si>
  <si>
    <t>NS.A.1a</t>
  </si>
  <si>
    <t>7.NS.A.1b</t>
  </si>
  <si>
    <t>Understand *p* + *q* as the number located a distance |*q*| from *p*, in the positive or negative direction depending on whether *q* is positive or negative. Show that a number and its opposite have a sum of 0 (are additive inverses). Interpret sums of rational numbers by describing real-world contexts.</t>
  </si>
  <si>
    <t>http://corestandards.org/Math/Content/7/NS/A/1/b/</t>
  </si>
  <si>
    <t>NS.A.1b</t>
  </si>
  <si>
    <t>7.NS.A.1c</t>
  </si>
  <si>
    <t>Understand subtraction of rational numbers as adding the additive inverse, *p* - *q* = *p* + (-*q*). Show that the distance between two rational numbers on the number line is the absolute value of their difference, and apply this principle in real-world contexts.</t>
  </si>
  <si>
    <t>http://corestandards.org/Math/Content/7/NS/A/1/c/</t>
  </si>
  <si>
    <t>NS.A.1c</t>
  </si>
  <si>
    <t>7.NS.A.1d</t>
  </si>
  <si>
    <t>Apply properties of operations as strategies to add and subtract rational numbers.</t>
  </si>
  <si>
    <t>http://corestandards.org/Math/Content/7/NS/A/1/d/</t>
  </si>
  <si>
    <t>NS.A.1d</t>
  </si>
  <si>
    <t>7.NS.A.2</t>
  </si>
  <si>
    <t>Apply and extend previous understandings of multiplication and division and of fractions to multiply and divide rational numbers.</t>
  </si>
  <si>
    <t>http://corestandards.org/Math/Content/7/NS/A/2/</t>
  </si>
  <si>
    <t>NS.A.2</t>
  </si>
  <si>
    <t>7.NS.A.2a</t>
  </si>
  <si>
    <t>Understand that multiplication is extended from fractions to rational numbers by requiring that operations continue to satisfy the properties of operations, particularly the distributive property, leading to products such as (-1)(-1) = 1 and the rules for multiplying signed numbers. Interpret products of rational numbers by describing real-world contexts.</t>
  </si>
  <si>
    <t>http://corestandards.org/Math/Content/7/NS/A/2/a/</t>
  </si>
  <si>
    <t>NS.A.2a</t>
  </si>
  <si>
    <t>7.NS.A.2b</t>
  </si>
  <si>
    <t>Understand that integers can be divided, provided that the divisor is not zero, and every quotient of integers (with non-zero divisor) is a rational number. If *p* and *q* are integers, then -(*p*/*q*) = (-*p*)/*q* = *p*/(-*q*). Interpret quotients of rational numbers by describing real-world contexts.</t>
  </si>
  <si>
    <t>http://corestandards.org/Math/Content/7/NS/A/2/b/</t>
  </si>
  <si>
    <t>NS.A.2b</t>
  </si>
  <si>
    <t>7.NS.A.2c</t>
  </si>
  <si>
    <t>Apply properties of operations as strategies to multiply and divide rational numbers.</t>
  </si>
  <si>
    <t>http://corestandards.org/Math/Content/7/NS/A/2/c/</t>
  </si>
  <si>
    <t>NS.A.2c</t>
  </si>
  <si>
    <t>7.NS.A.2d</t>
  </si>
  <si>
    <t>Convert a rational number to a decimal using long division; know that the decimal form of a rational number terminates in 0s or eventually repeats.</t>
  </si>
  <si>
    <t>http://corestandards.org/Math/Content/7/NS/A/2/d/</t>
  </si>
  <si>
    <t>NS.A.2d</t>
  </si>
  <si>
    <t>7.NS.A.3</t>
  </si>
  <si>
    <t>Solve real-world and mathematical problems involving the four operations with rational numbers.</t>
  </si>
  <si>
    <t>http://corestandards.org/Math/Content/7/NS/A/3/</t>
  </si>
  <si>
    <t>NS.A.3</t>
  </si>
  <si>
    <t>7.RP.A.1</t>
  </si>
  <si>
    <t>Compute unit rates associated with ratios of fractions, including ratios of lengths, areas and other quantities measured in like or different units. *For example, if a person walks 1/2 mile in each 1/4 hour, compute the unit rate as the complex fraction ^1/2/1/4 miles per hour, equivalently 2 miles per hour*.</t>
  </si>
  <si>
    <t>http://corestandards.org/Math/Content/7/RP/A/1/</t>
  </si>
  <si>
    <t>7.RP.A.2</t>
  </si>
  <si>
    <t>Recognize and represent proportional relationships between quantities.</t>
  </si>
  <si>
    <t>http://corestandards.org/Math/Content/7/RP/A/2/</t>
  </si>
  <si>
    <t>7.RP.A.2a</t>
  </si>
  <si>
    <t>Decide whether two quantities are in a proportional relationship, e.g., by testing for equivalent ratios in a table or graphing on a coordinate plane and observing whether the graph is a straight line through the origin.</t>
  </si>
  <si>
    <t>http://corestandards.org/Math/Content/7/RP/A/2/a/</t>
  </si>
  <si>
    <t>RP.A.2a</t>
  </si>
  <si>
    <t>7.RP.A.2b</t>
  </si>
  <si>
    <t>Identify the constant of proportionality (unit rate) in tables, graphs, equations, diagrams, and verbal descriptions of proportional relationships.</t>
  </si>
  <si>
    <t>http://corestandards.org/Math/Content/7/RP/A/2/b/</t>
  </si>
  <si>
    <t>RP.A.2b</t>
  </si>
  <si>
    <t>7.RP.A.2c</t>
  </si>
  <si>
    <t>Represent proportional relationships by equations. *For example, if total cost t is proportional to the number n of items purchased at a constant price p, the relationship between the total cost and the number of items can be expressed as t = pn*.</t>
  </si>
  <si>
    <t>http://corestandards.org/Math/Content/7/RP/A/2/c/</t>
  </si>
  <si>
    <t>RP.A.2c</t>
  </si>
  <si>
    <t>7.RP.A.2d</t>
  </si>
  <si>
    <t>Explain what a point (*x*, *y*) on the graph of a proportional relationship means in terms of the situation, with special attention to the points (0, 0) and (1, *r*) where r is the unit rate.</t>
  </si>
  <si>
    <t>http://corestandards.org/Math/Content/7/RP/A/2/d/</t>
  </si>
  <si>
    <t>RP.A.2d</t>
  </si>
  <si>
    <t>7.RP.A.3</t>
  </si>
  <si>
    <t>Use proportional relationships to solve multistep ratio and percent problems. Examples: simple interest, tax, markups and markdowns, gratuities and commissions, fees, percent increase and decrease, percent error.</t>
  </si>
  <si>
    <t>http://corestandards.org/Math/Content/7/RP/A/3/</t>
  </si>
  <si>
    <t>7.SP.A.1</t>
  </si>
  <si>
    <t>Understand that statistics can be used to gain information about a population by examining a sample of the population; generalizations about a population from a sample are valid only if the sample is representative of that population. Understand that random sampling tends to produce representative samples and support valid inferences.</t>
  </si>
  <si>
    <t>http://corestandards.org/Math/Content/7/SP/A/1/</t>
  </si>
  <si>
    <t>7.SP.A.2</t>
  </si>
  <si>
    <t>Use data from a random sample to draw inferences about a population with an unknown characteristic of interest. Generate multiple samples (or simulated samples) of the same size to gauge the variation in estimates or predictions. *For example, estimate the mean word length in a book by randomly sampling words from the book; predict the winner of a school election based on randomly sampled survey data. Gauge how far off the estimate or prediction might be*.</t>
  </si>
  <si>
    <t>http://corestandards.org/Math/Content/7/SP/A/2/</t>
  </si>
  <si>
    <t>7.SP.B.3</t>
  </si>
  <si>
    <t>Informally assess the degree of visual overlap of two numerical data distributions with similar variabilities, measuring the difference between the centers by expressing it as a multiple of a measure of variability. *For example, the mean height of players on the basketball team is 10 cm greater than the mean height of players on the soccer team, about twice the variability (mean absolute deviation) on either team; on a dot plot, the separation between the two distributions of heights is noticeable*.</t>
  </si>
  <si>
    <t>http://corestandards.org/Math/Content/7/SP/B/3/</t>
  </si>
  <si>
    <t>SP.B.3</t>
  </si>
  <si>
    <t>7.SP.B.4</t>
  </si>
  <si>
    <t>Use measures of center and measures of variability for numerical data from random samples to draw informal comparative inferences about two populations. *For example, decide whether the words in a chapter of a seventh-grade science book are generally longer than the words in a chapter of a fourth-grade science book*.</t>
  </si>
  <si>
    <t>http://corestandards.org/Math/Content/7/SP/B/4/</t>
  </si>
  <si>
    <t>7.SP.C.5</t>
  </si>
  <si>
    <t>Understand that the probability of a chance event is a number between 0 and 1 that expresses the likelihood of the event occurring. Larger numbers indicate greater likelihood. A probability near 0 indicates an unlikely event, a probability around 1/2 indicates an event that is neither unlikely nor likely, and a probability near 1 indicates a likely event.</t>
  </si>
  <si>
    <t>http://corestandards.org/Math/Content/7/SP/C/5/</t>
  </si>
  <si>
    <t>SP.C.5</t>
  </si>
  <si>
    <t>7.SP.C.6</t>
  </si>
  <si>
    <t>Approximate the probability of a chance event by collecting data on the chance process that produces it and observing its long-run relative frequency, and predict the approximate relative frequency given the probability. *For example, when rolling a number cube 600 times, predict that a 3 or 6 would be rolled roughly 200 times, but probably not exactly 200 times*.</t>
  </si>
  <si>
    <t>http://corestandards.org/Math/Content/7/SP/C/6/</t>
  </si>
  <si>
    <t>SP.C.6</t>
  </si>
  <si>
    <t>7.SP.C.7</t>
  </si>
  <si>
    <t>Develop a probability model and use it to find probabilities of events. Compare probabilities from a model to observed frequencies; if the agreement is not good, explain possible sources of the discrepancy.</t>
  </si>
  <si>
    <t>http://corestandards.org/Math/Content/7/SP/C/7/</t>
  </si>
  <si>
    <t>SP.C.7</t>
  </si>
  <si>
    <t>7.SP.C.7a</t>
  </si>
  <si>
    <t>Develop a uniform probability model by assigning equal probability to all outcomes, and use the model to determine probabilities of events. *For example, if a student is selected at random from a class, find the probability that Jane will be selected and the probability that a girl will be selected*.</t>
  </si>
  <si>
    <t>http://corestandards.org/Math/Content/7/SP/C/7/a/</t>
  </si>
  <si>
    <t>SP.C.7a</t>
  </si>
  <si>
    <t>7.SP.C.7b</t>
  </si>
  <si>
    <t>Develop a probability model (which may not be uniform) by observing frequencies in data generated from a chance process. *For example, find the approximate probability that a spinning penny will land heads up or that a tossed paper cup will land open-end down. Do the outcomes for the spinning penny appear to be equally likely based on the observed frequencies?*</t>
  </si>
  <si>
    <t>http://corestandards.org/Math/Content/7/SP/C/7/b/</t>
  </si>
  <si>
    <t>SP.C.7b</t>
  </si>
  <si>
    <t>7.SP.C.8</t>
  </si>
  <si>
    <t>Find probabilities of compound events using organized lists, tables, tree diagrams, and simulation.</t>
  </si>
  <si>
    <t>http://corestandards.org/Math/Content/7/SP/C/8/</t>
  </si>
  <si>
    <t>SP.C.8</t>
  </si>
  <si>
    <t>7.SP.C.8a</t>
  </si>
  <si>
    <t>Understand that, just as with simple events, the probability of a compound event is the fraction of outcomes in the sample space for which the compound event occurs.</t>
  </si>
  <si>
    <t>http://corestandards.org/Math/Content/7/SP/C/8/a/</t>
  </si>
  <si>
    <t>SP.C.8a</t>
  </si>
  <si>
    <t>7.SP.C.8b</t>
  </si>
  <si>
    <t>Represent sample spaces for compound events using methods such as organized lists, tables and tree diagrams. For an event described in everyday language (e.g., "rolling double sixes"), identify the outcomes in the sample space which compose the event.</t>
  </si>
  <si>
    <t>http://corestandards.org/Math/Content/7/SP/C/8/b/</t>
  </si>
  <si>
    <t>SP.C.8b</t>
  </si>
  <si>
    <t>7.SP.C.8c</t>
  </si>
  <si>
    <t>Design and use a simulation to generate frequencies for compound events. *For example, use random digits as a simulation tool to approximate the answer to the question: If 40% of donors have type A blood, what is the probability that it will take at least 4 donors to find one with type A blood?*</t>
  </si>
  <si>
    <t>http://corestandards.org/Math/Content/7/SP/C/8/c/</t>
  </si>
  <si>
    <t>SP.C.8c</t>
  </si>
  <si>
    <t>8.EE.A.1</t>
  </si>
  <si>
    <t>Know and apply the properties of integer exponents to generate equivalent numerical expressions. For example, 3^2&amp;nbsp;&amp;times;&amp;nbsp;3^-5 = 3^-3 = 1/3^3 = 1/27.</t>
  </si>
  <si>
    <t>http://corestandards.org/Math/Content/8/EE/A/1/</t>
  </si>
  <si>
    <t>8.EE.A.2</t>
  </si>
  <si>
    <t>Use square root and cube root symbols to represent solutions to equations of the form *x*^2 = *p* and *x*^3 = p, where *p* is a positive rational number. Evaluate square roots of small perfect squares and cube roots of small perfect cubes. Know that &amp;radic;2 is irrational.</t>
  </si>
  <si>
    <t>http://corestandards.org/Math/Content/8/EE/A/2/</t>
  </si>
  <si>
    <t>8.EE.A.3</t>
  </si>
  <si>
    <t>Use numbers expressed in the form of a single digit times an integer power of 10 to estimate very large or very small quantities, and to express how many times as much one is than the other. *For example, estimate the population of the United States as 3 times 10^8 and the population of the world as 7 times 10^9, and determine that the world population is more than 20 times larger*.</t>
  </si>
  <si>
    <t>http://corestandards.org/Math/Content/8/EE/A/3/</t>
  </si>
  <si>
    <t>8.EE.A.4</t>
  </si>
  <si>
    <t>Perform operations with numbers expressed in scientific notation, including problems where both decimal and scientific notation are used. Use scientific notation and choose units of appropriate size for measurements of very large or very small quantities (e.g., use millimeters per year for seafloor spreading). Interpret scientific notation that has been generated by technology</t>
  </si>
  <si>
    <t>http://corestandards.org/Math/Content/8/EE/A/4/</t>
  </si>
  <si>
    <t>8.EE.B.5</t>
  </si>
  <si>
    <t>Graph proportional relationships, interpreting the unit rate as the slope of the graph. Compare two different proportional relationships represented in different ways. For example, compare a distance-time graph to a distance-time equation to determine which of two moving objects has greater speed.</t>
  </si>
  <si>
    <t>http://corestandards.org/Math/Content/8/EE/B/5/</t>
  </si>
  <si>
    <t>8.EE.B.6</t>
  </si>
  <si>
    <t>Use similar triangles to explain why the slope m is the same between any two distinct points on a non-vertical line in the coordinate plane; derive the equation y = mx for a line through the origin and the equation *y* = *mx* + *b* for a line intercepting the vertical axis at *b*.</t>
  </si>
  <si>
    <t>http://corestandards.org/Math/Content/8/EE/B/6/</t>
  </si>
  <si>
    <t>8.EE.C.7</t>
  </si>
  <si>
    <t>Solve linear equations in one variable.</t>
  </si>
  <si>
    <t>http://corestandards.org/Math/Content/8/EE/C/7/</t>
  </si>
  <si>
    <t>EE.C.7</t>
  </si>
  <si>
    <t>8.EE.C.7a</t>
  </si>
  <si>
    <t>Give examples of linear equations in one variable with one solution, infinitely many solutions, or no solutions. Show which of these possibilities is the case by successively transforming the given equation into simpler forms, until an equivalent equation of the form *x* = *a*, *a* = *a*, or *a* = *b* results (where *a* and *b* are different numbers).</t>
  </si>
  <si>
    <t>http://corestandards.org/Math/Content/8/EE/C/7/a/</t>
  </si>
  <si>
    <t>EE.C.7a</t>
  </si>
  <si>
    <t>8.EE.C.7b</t>
  </si>
  <si>
    <t>Solve linear equations with rational number coefficients, including equations whose solutions require expanding expressions using the distributive property and collecting like terms.</t>
  </si>
  <si>
    <t>http://corestandards.org/Math/Content/8/EE/C/7/b/</t>
  </si>
  <si>
    <t>EE.C.7b</t>
  </si>
  <si>
    <t>8.EE.C.8</t>
  </si>
  <si>
    <t>Analyze and solve pairs of simultaneous linear equations.</t>
  </si>
  <si>
    <t>http://corestandards.org/Math/Content/8/EE/C/8/</t>
  </si>
  <si>
    <t>EE.C.8</t>
  </si>
  <si>
    <t>8.EE.C.8a</t>
  </si>
  <si>
    <t>Understand that solutions to a system of two linear equations in two variables correspond to points of intersection of their graphs, because points of intersection satisfy both equations simultaneously.</t>
  </si>
  <si>
    <t>http://corestandards.org/Math/Content/8/EE/C/8/a/</t>
  </si>
  <si>
    <t>EE.C.8a</t>
  </si>
  <si>
    <t>8.EE.C.8b</t>
  </si>
  <si>
    <t>Solve systems of two linear equations in two variables algebraically, and estimate solutions by graphing the equations. Solve simple cases by inspection. *For example, 3x + 2y = 5 and 3x + 2y = 6 have no solution because 3x + 2y cannot simultaneously be 5 and 6*.</t>
  </si>
  <si>
    <t>http://corestandards.org/Math/Content/8/EE/C/8/b/</t>
  </si>
  <si>
    <t>EE.C.8b</t>
  </si>
  <si>
    <t>8.EE.C.8c</t>
  </si>
  <si>
    <t>Solve real-world and mathematical problems leading to two linear equations in two variables. *For example, given coordinates for two pairs of points, determine whether the line through the first pair of points intersects the line through the second pair*.</t>
  </si>
  <si>
    <t>http://corestandards.org/Math/Content/8/EE/C/8/c/</t>
  </si>
  <si>
    <t>EE.C.8c</t>
  </si>
  <si>
    <t>8.F.A.1</t>
  </si>
  <si>
    <t>Understand that a function is a rule that assigns to each input exactly one output. The graph of a function is the set of ordered pairs consisting of an input and the corresponding output.</t>
  </si>
  <si>
    <t>Functions</t>
  </si>
  <si>
    <t>F</t>
  </si>
  <si>
    <t>http://corestandards.org/Math/Content/8/F/A/1/</t>
  </si>
  <si>
    <t>F.A.1</t>
  </si>
  <si>
    <t>8.F.A.2</t>
  </si>
  <si>
    <t>Compare properties of two functions each represented in a different way (algebraically, graphically, numerically in tables, or by verbal descriptions). *For example, given a linear function represented by a table of values and a linear function represented by an algebraic expression, determine which function has the greater rate of change*.</t>
  </si>
  <si>
    <t>http://corestandards.org/Math/Content/8/F/A/2/</t>
  </si>
  <si>
    <t>F.A.2</t>
  </si>
  <si>
    <t>8.F.A.3</t>
  </si>
  <si>
    <t>Interpret the equation *y = mx + b* as defining a linear function, whose graph is a straight line; give examples of functions that are not linear. *For example, the function A = s^2 giving the area of a square as a function of its side length is not linear because its graph contains the points (1,1), (2,4) and (3,9), which are not on a straight line*.</t>
  </si>
  <si>
    <t>http://corestandards.org/Math/Content/8/F/A/3/</t>
  </si>
  <si>
    <t>F.A.3</t>
  </si>
  <si>
    <t>8.F.B.4</t>
  </si>
  <si>
    <t>Construct a function to model a linear relationship between two quantities. Determine the rate of change&amp;nbsp; and initial value of the function from a description of a relationship or from two (*x, y*) values, including reading these from a table or from a graph. Interpret the rate of change and initial value of a linear function in terms of the situation it models, and in terms of its graph or a table of values.</t>
  </si>
  <si>
    <t>http://corestandards.org/Math/Content/8/F/B/4/</t>
  </si>
  <si>
    <t>F.B.4</t>
  </si>
  <si>
    <t>8.F.B.5</t>
  </si>
  <si>
    <t>Describe qualitatively the functional relationship between two quantities by analyzing a graph (e.g., where the function is increasing or decreasing, linear or nonlinear). Sketch a graph that exhibits the qualitative features of a function that has been described verbally.</t>
  </si>
  <si>
    <t>http://corestandards.org/Math/Content/8/F/B/5/</t>
  </si>
  <si>
    <t>F.B.5</t>
  </si>
  <si>
    <t>8.G.A.1</t>
  </si>
  <si>
    <t>Verify experimentally the properties of rotations, reflections, and translations:</t>
  </si>
  <si>
    <t>http://corestandards.org/Math/Content/8/G/A/1/</t>
  </si>
  <si>
    <t>8.G.A.1a</t>
  </si>
  <si>
    <t>Lines are taken to lines, and line segments to line segments of the same length.</t>
  </si>
  <si>
    <t>http://corestandards.org/Math/Content/8/G/A/1/a/</t>
  </si>
  <si>
    <t>G.A.1a</t>
  </si>
  <si>
    <t>8.G.A.1b</t>
  </si>
  <si>
    <t>Angles are taken to angles of the same measure.</t>
  </si>
  <si>
    <t>http://corestandards.org/Math/Content/8/G/A/1/b/</t>
  </si>
  <si>
    <t>G.A.1b</t>
  </si>
  <si>
    <t>8.G.A.1c</t>
  </si>
  <si>
    <t>Parallel lines are taken to parallel lines.</t>
  </si>
  <si>
    <t>http://corestandards.org/Math/Content/8/G/A/1/c/</t>
  </si>
  <si>
    <t>G.A.1c</t>
  </si>
  <si>
    <t>8.G.A.2</t>
  </si>
  <si>
    <t>Understand that a two-dimensional figure is congruent to another if the second can be obtained from the first by a sequence of rotations, reflections, and translations; given two congruent figures, describe a sequence that exhibits the congruence between them.</t>
  </si>
  <si>
    <t>http://corestandards.org/Math/Content/8/G/A/2/</t>
  </si>
  <si>
    <t>8.G.A.3</t>
  </si>
  <si>
    <t>Describe the effect of dilations, translations, rotations, and reflections on two-dimensional figures using coordinates.</t>
  </si>
  <si>
    <t>http://corestandards.org/Math/Content/8/G/A/3/</t>
  </si>
  <si>
    <t>8.G.A.4</t>
  </si>
  <si>
    <t>Understand that a two-dimensional figure is similar to another if the second can be obtained from the first by a sequence of rotations, reflections, translations, and dilations; given two similar two-dimensional figures, describe a sequence that exhibits the similarity between them.</t>
  </si>
  <si>
    <t>http://corestandards.org/Math/Content/8/G/A/4/</t>
  </si>
  <si>
    <t>8.G.A.5</t>
  </si>
  <si>
    <t>Use informal arguments to establish facts about the angle sum and exterior angle of triangles, about the angles created when parallel lines are cut by a transversal, and the angle-angle criterion for similarity of triangles. *For example, arrange three copies of the same triangle so that the sum of the three angles appears to form a line, and give an argument in terms of transversals why this is so*.</t>
  </si>
  <si>
    <t>http://corestandards.org/Math/Content/8/G/A/5/</t>
  </si>
  <si>
    <t>G.A.5</t>
  </si>
  <si>
    <t>8.G.B.6</t>
  </si>
  <si>
    <t>Explain a proof of the Pythagorean Theorem and its converse.</t>
  </si>
  <si>
    <t>http://corestandards.org/Math/Content/8/G/B/6/</t>
  </si>
  <si>
    <t>8.G.B.7</t>
  </si>
  <si>
    <t>Apply the Pythagorean Theorem to determine unknown side lengths in right triangles in real-world and mathematical problems in two and three dimensions.</t>
  </si>
  <si>
    <t>http://corestandards.org/Math/Content/8/G/B/7/</t>
  </si>
  <si>
    <t>G.B.7</t>
  </si>
  <si>
    <t>8.G.B.8</t>
  </si>
  <si>
    <t>Apply the Pythagorean Theorem to find the distance between two points in a coordinate system.</t>
  </si>
  <si>
    <t>http://corestandards.org/Math/Content/8/G/B/8/</t>
  </si>
  <si>
    <t>G.B.8</t>
  </si>
  <si>
    <t>8.G.C.9</t>
  </si>
  <si>
    <t>Know the formulas for the volumes of cones, cylinders, and spheres and use them to solve real-world and mathematical problems.</t>
  </si>
  <si>
    <t>http://corestandards.org/Math/Content/8/G/C/9/</t>
  </si>
  <si>
    <t>G.C.9</t>
  </si>
  <si>
    <t>8.NS.A.1</t>
  </si>
  <si>
    <t>Know that numbers that are not rational are called irrational. Understand informally that every number has a decimal expansion; for rational numbers show that the decimal expansion repeats eventually, and convert a decimal expansion which repeats eventually into a rational number.</t>
  </si>
  <si>
    <t>http://corestandards.org/Math/Content/8/NS/A/1/</t>
  </si>
  <si>
    <t>8.NS.A.2</t>
  </si>
  <si>
    <t>Use rational approximations of irrational numbers to compare the size of irrational numbers, locate them approximately on a number line diagram, and estimate the value of expressions (e.g., &amp;pi;^2). *For example, by truncating the decimal expansion of &amp;radic;2, show that &amp;radic;2 is between 1 and 2, then between 1.4 and 1.5, and explain how to continue on to get better approximations*.</t>
  </si>
  <si>
    <t>http://corestandards.org/Math/Content/8/NS/A/2/</t>
  </si>
  <si>
    <t>8.SP.A.1</t>
  </si>
  <si>
    <t>Construct and interpret scatter plots for bivariate measurement data to investigate patterns of association between two quantities. Describe patterns such as clustering, outliers, positive or negative association, linear association, and nonlinear association.</t>
  </si>
  <si>
    <t>http://corestandards.org/Math/Content/8/SP/A/1/</t>
  </si>
  <si>
    <t>8.SP.A.2</t>
  </si>
  <si>
    <t>Know that straight lines are widely used to model relationships between two quantitative variables. For scatter plots that suggest a linear association, informally fit a straight line, and informally assess the model fit by judging the closeness of the data points to the line.</t>
  </si>
  <si>
    <t>http://corestandards.org/Math/Content/8/SP/A/2/</t>
  </si>
  <si>
    <t>8.SP.A.3</t>
  </si>
  <si>
    <t>Use the equation of a linear model to solve problems in the context of bivariate measurement data, interpreting the slope and intercept. *For example, in a linear model for a biology experiment, interpret a slope of 1.5 cm/hr as meaning that an additional hour of sunlight each day is associated with an additional 1.5 cm in mature plant height*.</t>
  </si>
  <si>
    <t>http://corestandards.org/Math/Content/8/SP/A/3/</t>
  </si>
  <si>
    <t>8.SP.A.4</t>
  </si>
  <si>
    <t>Understand that patterns of association can also be seen in bivariate categorical data by displaying frequencies and relative frequencies in a two-way table. Construct and interpret a two-way table summarizing data on two categorical variables collected from the same subjects. Use relative frequencies calculated for rows or columns to describe possible association between the two variables. *For example, collect data from students in your class on whether or not they have a curfew on school nights and whether or not they have assigned chores at home. Is there evidence that those who have a curfew also tend to have chores?*</t>
  </si>
  <si>
    <t>http://corestandards.org/Math/Content/8/SP/A/4/</t>
  </si>
  <si>
    <t>SP.A.4</t>
  </si>
  <si>
    <t>HSA-APR.A.1</t>
  </si>
  <si>
    <t>Understand that polynomials form a system analogous to the integers, namely, they are closed under the operations of addition, subtraction, and multiplication; add, subtract, and multiply polynomials.</t>
  </si>
  <si>
    <t>9,10,11,12</t>
  </si>
  <si>
    <t>Arithmetic with Polynomials &amp; Rational Expressions</t>
  </si>
  <si>
    <t>APR</t>
  </si>
  <si>
    <t>http://corestandards.org/Math/Content/HSA/APR/A/1/</t>
  </si>
  <si>
    <t>APR.A.1</t>
  </si>
  <si>
    <t>HSA-APR.B.2</t>
  </si>
  <si>
    <t>Know and apply the Remainder Theorem: For a polynomial *p*(*x*) and a number *a*, the remainder on division by *x - a* is *p*(*a*), so *p*(*a*) = 0 if and only if (*x - a*) is a factor of *p*(*x*).</t>
  </si>
  <si>
    <t>http://corestandards.org/Math/Content/HSA/APR/B/2/</t>
  </si>
  <si>
    <t>APR.B.2</t>
  </si>
  <si>
    <t>HSA-APR.B.3</t>
  </si>
  <si>
    <t>Identify zeros of polynomials when suitable factorizations are available, and use the zeros to construct a rough graph of the function defined by the polynomial.</t>
  </si>
  <si>
    <t>http://corestandards.org/Math/Content/HSA/APR/B/3/</t>
  </si>
  <si>
    <t>APR.B.3</t>
  </si>
  <si>
    <t>HSA-APR.C.4</t>
  </si>
  <si>
    <t>Prove polynomial identities and use them to describe numerical relationships. *For example, the polynomial identity (x^2 + y^2)^2 = (x^2 - y^2)^2 + (2xy)^2 can be used to generate Pythagorean triples.*</t>
  </si>
  <si>
    <t>http://corestandards.org/Math/Content/HSA/APR/C/4/</t>
  </si>
  <si>
    <t>APR.C.4</t>
  </si>
  <si>
    <t>HSA-APR.C.5</t>
  </si>
  <si>
    <t>(+) Know and apply the Binomial Theorem for the expansion of (*x* + *y*)^*n* in powers of *x* and *y* for a positive integer *n*, where *x* and *y* are any numbers, with coefficients determined for example by Pascal's Triangle.</t>
  </si>
  <si>
    <t>http://corestandards.org/Math/Content/HSA/APR/C/5/</t>
  </si>
  <si>
    <t>APR.C.5</t>
  </si>
  <si>
    <t>HSA-APR.D.6</t>
  </si>
  <si>
    <t>Rewrite simple rational expressions in different forms; write ^*a*(*x*)/*b*(*x*) in the form *q*(*x*) + ^*r*(*x*)/*b*(*x*), where *a*(*x*), *b*(*x*), *q*(*x*), and *r*(*x*) are polynomials with the degree of *r*(*x*) less than the degree of *b*(*x*), using inspection, long division, or, for the more complicated examples, a computer algebra system.</t>
  </si>
  <si>
    <t>http://corestandards.org/Math/Content/HSA/APR/D/6/</t>
  </si>
  <si>
    <t>APR.D.6</t>
  </si>
  <si>
    <t>HSA-APR.D.7</t>
  </si>
  <si>
    <t>(+) Understand that rational expressions form a system analogous to the rational numbers, closed under addition, subtraction, multiplication, and division by a nonzero rational expression; add, subtract, multiply, and divide rational expressions.</t>
  </si>
  <si>
    <t>http://corestandards.org/Math/Content/HSA/APR/D/7/</t>
  </si>
  <si>
    <t>APR.D.7</t>
  </si>
  <si>
    <t>HSA-CED.A.1</t>
  </si>
  <si>
    <t>Create equations and inequalities in one variable and use them to solve problems. *Include equations arising from linear and quadratic functions, and simple rational and exponential functions*.</t>
  </si>
  <si>
    <t>Creating Equations</t>
  </si>
  <si>
    <t>CED</t>
  </si>
  <si>
    <t>http://corestandards.org/Math/Content/HSA/CED/A/1/</t>
  </si>
  <si>
    <t>CED.A.1</t>
  </si>
  <si>
    <t>HSA-CED.A.2</t>
  </si>
  <si>
    <t>Create equations in two or more variables to represent relationships between quantities; graph equations on coordinate axes with labels and scales.</t>
  </si>
  <si>
    <t>http://corestandards.org/Math/Content/HSA/CED/A/2/</t>
  </si>
  <si>
    <t>CED.A.2</t>
  </si>
  <si>
    <t>HSA-CED.A.3</t>
  </si>
  <si>
    <t>Represent constraints by equations or inequalities, and by systems of equations and/or inequalities, and interpret solutions as viable or nonviable options in a modeling context. *For example, represent inequalities describing nutritional and cost constraints on combinations of different foods*.</t>
  </si>
  <si>
    <t>http://corestandards.org/Math/Content/HSA/CED/A/3/</t>
  </si>
  <si>
    <t>CED.A.3</t>
  </si>
  <si>
    <t>HSA-CED.A.4</t>
  </si>
  <si>
    <t>Rearrange formulas to highlight a quantity of interest, using the same reasoning as in solving equations. *For example, rearrange Ohm's law V = IR to highlight resistance R*.</t>
  </si>
  <si>
    <t>http://corestandards.org/Math/Content/HSA/CED/A/4/</t>
  </si>
  <si>
    <t>CED.A.4</t>
  </si>
  <si>
    <t>HSA-REI.A.1</t>
  </si>
  <si>
    <t>Explain each step in solving a simple equation as following from the equality of numbers asserted at the previous step, starting from the assumption that the original equation has a solution. Construct a viable argument to justify a solution method.</t>
  </si>
  <si>
    <t>Reasoning with Equations &amp; Inequalities</t>
  </si>
  <si>
    <t>REI</t>
  </si>
  <si>
    <t>http://corestandards.org/Math/Content/HSA/REI/A/1/</t>
  </si>
  <si>
    <t>REI.A.1</t>
  </si>
  <si>
    <t>HSA-REI.A.2</t>
  </si>
  <si>
    <t>Solve simple rational and radical equations in one variable, and give examples showing how extraneous solutions may arise.</t>
  </si>
  <si>
    <t>http://corestandards.org/Math/Content/HSA/REI/A/2/</t>
  </si>
  <si>
    <t>REI.A.2</t>
  </si>
  <si>
    <t>HSA-REI.B.3</t>
  </si>
  <si>
    <t>Solve linear equations and inequalities in one variable, including equations with coefficients represented by letters.</t>
  </si>
  <si>
    <t>http://corestandards.org/Math/Content/HSA/REI/B/3/</t>
  </si>
  <si>
    <t>REI.B.3</t>
  </si>
  <si>
    <t>HSA-REI.B.4</t>
  </si>
  <si>
    <t>Solve quadratic equations in one variable.</t>
  </si>
  <si>
    <t>http://corestandards.org/Math/Content/HSA/REI/B/4/</t>
  </si>
  <si>
    <t>REI.B.4</t>
  </si>
  <si>
    <t>HSA-REI.B.4a</t>
  </si>
  <si>
    <t>Use the method of completing the square to transform any quadratic equation in *x* into an equation of the form (*x* - *p*)^2 = *q* that has the same solutions. Derive the quadratic formula from this form.</t>
  </si>
  <si>
    <t>http://corestandards.org/Math/Content/HSA/REI/B/4/a/</t>
  </si>
  <si>
    <t>REI.B.4a</t>
  </si>
  <si>
    <t>HSA-REI.B.4b</t>
  </si>
  <si>
    <t>Solve quadratic equations by inspection (e.g., for *x*^2 = 49), taking square roots, completing the square, the quadratic formula and factoring, as appropriate to the initial form of the equation. Recognize when the quadratic formula gives complex solutions and write them as *a* &amp;plusmn; *bi* for real numbers *a* and *b*.</t>
  </si>
  <si>
    <t>http://corestandards.org/Math/Content/HSA/REI/B/4/b/</t>
  </si>
  <si>
    <t>REI.B.4b</t>
  </si>
  <si>
    <t>HSA-REI.C.5</t>
  </si>
  <si>
    <t>Prove that, given a system of two equations in two variables, replacing one equation by the sum of that equation and a multiple of the other produces a system with the same solutions.</t>
  </si>
  <si>
    <t>http://corestandards.org/Math/Content/HSA/REI/C/5/</t>
  </si>
  <si>
    <t>REI.C.5</t>
  </si>
  <si>
    <t>HSA-REI.C.6</t>
  </si>
  <si>
    <t>Solve systems of linear equations exactly and approximately (e.g., with graphs), focusing on pairs of linear equations in two variables.</t>
  </si>
  <si>
    <t>http://corestandards.org/Math/Content/HSA/REI/C/6/</t>
  </si>
  <si>
    <t>REI.C.6</t>
  </si>
  <si>
    <t>HSA-REI.C.7</t>
  </si>
  <si>
    <t>Solve a simple system consisting of a linear equation and a quadratic equation in two variables algebraically and graphically. For example, find the points of intersection between the line *y* = -3*x* and the circle *x*^2 + *y*^2 = 3.</t>
  </si>
  <si>
    <t>http://corestandards.org/Math/Content/HSA/REI/C/7/</t>
  </si>
  <si>
    <t>REI.C.7</t>
  </si>
  <si>
    <t>HSA-REI.C.8</t>
  </si>
  <si>
    <t>(+) Represent a system of linear equations as a single matrix equation in a vector variable.</t>
  </si>
  <si>
    <t>http://corestandards.org/Math/Content/HSA/REI/C/8/</t>
  </si>
  <si>
    <t>REI.C.8</t>
  </si>
  <si>
    <t>HSA-REI.C.9</t>
  </si>
  <si>
    <t>(+) Find the inverse of a matrix if it exists and use it to solve systems of linear equations (using technology for matrices of dimension 3 &amp;times; 3 or greater).</t>
  </si>
  <si>
    <t>http://corestandards.org/Math/Content/HSA/REI/C/9/</t>
  </si>
  <si>
    <t>REI.C.9</t>
  </si>
  <si>
    <t>HSA-REI.D.10</t>
  </si>
  <si>
    <t>Understand that the graph of an equation in two variables is the set of all its solutions plotted in the coordinate plane, often forming a curve (which could be a line).</t>
  </si>
  <si>
    <t>http://corestandards.org/Math/Content/HSA/REI/D/10/</t>
  </si>
  <si>
    <t>REI.D.10</t>
  </si>
  <si>
    <t>HSA-REI.D.11</t>
  </si>
  <si>
    <t>Explain why the *x*-coordinates of the points where the graphs of the equations *y* = *f*(*x*) and *y* = *g*(*x*) intersect are the solutions of the equation *f*(*x*) = *g*(*x*); find the solutions approximately, e.g., using technology to graph the functions, make tables of values, or find successive approximations. Include cases where *f*(*x*) and/or *g*(*x*) are linear, polynomial, rational, absolute value, exponential, and logarithmic functions.</t>
  </si>
  <si>
    <t>http://corestandards.org/Math/Content/HSA/REI/D/11/</t>
  </si>
  <si>
    <t>REI.D.11</t>
  </si>
  <si>
    <t>HSA-REI.D.12</t>
  </si>
  <si>
    <t>Graph the solutions to a linear inequality in two variables as a half-plane (excluding the boundary in the case of a strict inequality), and graph the solution set to a system of linear inequalities in two variables as the intersection of the corresponding half-planes.</t>
  </si>
  <si>
    <t>http://corestandards.org/Math/Content/HSA/REI/D/12/</t>
  </si>
  <si>
    <t>REI.D.12</t>
  </si>
  <si>
    <t>HSA-SSE.A.1</t>
  </si>
  <si>
    <t>Interpret expressions that represent a quantity in terms of its context.</t>
  </si>
  <si>
    <t>Seeing Structure in Expressions</t>
  </si>
  <si>
    <t>SSE</t>
  </si>
  <si>
    <t>http://corestandards.org/Math/Content/HSA/SSE/A/1/</t>
  </si>
  <si>
    <t>SSE.A.1</t>
  </si>
  <si>
    <t>HSA-SSE.A.1a</t>
  </si>
  <si>
    <t>Interpret parts of an expression, such as terms, factors, and coefficients.</t>
  </si>
  <si>
    <t>http://corestandards.org/Math/Content/HSA/SSE/A/1/a/</t>
  </si>
  <si>
    <t>SSE.A.1a</t>
  </si>
  <si>
    <t>HSA-SSE.A.1b</t>
  </si>
  <si>
    <t>Interpret complicated expressions by viewing one or more of their parts as a single entity. *For example, interpret P(1+r)^n as the product of P and a factor not depending on P*.</t>
  </si>
  <si>
    <t>http://corestandards.org/Math/Content/HSA/SSE/A/1/b/</t>
  </si>
  <si>
    <t>SSE.A.1b</t>
  </si>
  <si>
    <t>HSA-SSE.A.2</t>
  </si>
  <si>
    <t>Use the structure of an expression to identify ways to rewrite it. *For example, see x^4 - y^4 as (x^2)^2 - (y^2)^2, thus recognizing it as a difference of squares that can be factored as (x^2 - y^2)(x^2 + y^2)*.</t>
  </si>
  <si>
    <t>http://corestandards.org/Math/Content/HSA/SSE/A/2/</t>
  </si>
  <si>
    <t>SSE.A.2</t>
  </si>
  <si>
    <t>HSA-SSE.B.3</t>
  </si>
  <si>
    <t>Choose and produce an equivalent form of an expression to reveal and explain properties of the quantity represented by the expression.</t>
  </si>
  <si>
    <t>http://corestandards.org/Math/Content/HSA/SSE/B/3/</t>
  </si>
  <si>
    <t>SSE.B.3</t>
  </si>
  <si>
    <t>HSA-SSE.B.3a</t>
  </si>
  <si>
    <t>Factor a quadratic expression to reveal the zeros of the function it defines.</t>
  </si>
  <si>
    <t>http://corestandards.org/Math/Content/HSA/SSE/B/3/a/</t>
  </si>
  <si>
    <t>SSE.B.3a</t>
  </si>
  <si>
    <t>HSA-SSE.B.3b</t>
  </si>
  <si>
    <t>Complete the square in a quadratic expression to reveal the maximum or minimum value of the function it defines.</t>
  </si>
  <si>
    <t>http://corestandards.org/Math/Content/HSA/SSE/B/3/b/</t>
  </si>
  <si>
    <t>SSE.B.3b</t>
  </si>
  <si>
    <t>HSA-SSE.B.3c</t>
  </si>
  <si>
    <t>Use the properties of exponents to transform expressions for exponential functions. *For example the expression 1.15^t can be rewritten as (1.15^1/12)^12t &amp;asymp; 1.012^12t to reveal the approximate equivalent monthly interest rate if the annual rate is 15%*.</t>
  </si>
  <si>
    <t>http://corestandards.org/Math/Content/HSA/SSE/B/3/c/</t>
  </si>
  <si>
    <t>SSE.B.3c</t>
  </si>
  <si>
    <t>HSA-SSE.B.4</t>
  </si>
  <si>
    <t>Derive the formula for the sum of a finite geometric series (when the common ratio is not 1), and use the formula to solve problems. *For example, calculate mortgage payments.*^*</t>
  </si>
  <si>
    <t>http://corestandards.org/Math/Content/HSA/SSE/B/4/</t>
  </si>
  <si>
    <t>SSE.B.4</t>
  </si>
  <si>
    <t>HSF-BF.A.1</t>
  </si>
  <si>
    <t>Write a function that describes a relationship between two quantities.</t>
  </si>
  <si>
    <t>Building Functions</t>
  </si>
  <si>
    <t>BF</t>
  </si>
  <si>
    <t>http://corestandards.org/Math/Content/HSF/BF/A/1/</t>
  </si>
  <si>
    <t>BF.A.1</t>
  </si>
  <si>
    <t>HSF-BF.A.1a</t>
  </si>
  <si>
    <t>Determine an explicit expression, a recursive process, or steps for calculation from a context.</t>
  </si>
  <si>
    <t>http://corestandards.org/Math/Content/HSF/BF/A/1/a/</t>
  </si>
  <si>
    <t>BF.A.1a</t>
  </si>
  <si>
    <t>HSF-BF.A.1b</t>
  </si>
  <si>
    <t>Combine standard function types using arithmetic operations. *For example, build a function that models the temperature of a cooling body by adding a constant function to a decaying exponential, and relate these functions to the model*.</t>
  </si>
  <si>
    <t>http://corestandards.org/Math/Content/HSF/BF/A/1/b/</t>
  </si>
  <si>
    <t>BF.A.1b</t>
  </si>
  <si>
    <t>HSF-BF.A.1c</t>
  </si>
  <si>
    <t>(+) Compose functions. *For example, if T(y) is the temperature in the atmosphere as a function of height, and h(t) is the height of a weather balloon as a function of time, then T(h(t)) is the temperature at the location of the weather balloon as a function of time*.</t>
  </si>
  <si>
    <t>http://corestandards.org/Math/Content/HSF/BF/A/1/c/</t>
  </si>
  <si>
    <t>BF.A.1c</t>
  </si>
  <si>
    <t>HSF-BF.A.2</t>
  </si>
  <si>
    <t>Write arithmetic and geometric sequences both recursively and with an explicit formula, use them to model situations, and translate between the two forms.</t>
  </si>
  <si>
    <t>http://corestandards.org/Math/Content/HSF/BF/A/2/</t>
  </si>
  <si>
    <t>BF.A.2</t>
  </si>
  <si>
    <t>HSF-BF.B.3</t>
  </si>
  <si>
    <t>Identify the effect on the graph of replacing *f*(*x*) by *f*(*x*) + *k*,* k* *f*(*x*), *f*(*kx*), and *f*(*x* + *k*) for specific values of *k* (both positive and negative); find the value of *k* given the graphs. Experiment with cases and illustrate an explanation of the effects on the graph using technology. Include recognizing even and odd functions from their graphs and algebraic expressions for them.</t>
  </si>
  <si>
    <t>http://corestandards.org/Math/Content/HSF/BF/B/3/</t>
  </si>
  <si>
    <t>BF.B.3</t>
  </si>
  <si>
    <t>HSF-BF.B.4</t>
  </si>
  <si>
    <t>Find inverse functions.</t>
  </si>
  <si>
    <t>http://corestandards.org/Math/Content/HSF/BF/B/4/</t>
  </si>
  <si>
    <t>BF.B.4</t>
  </si>
  <si>
    <t>HSF-BF.B.4a</t>
  </si>
  <si>
    <t>Solve an equation of the form f(x) = c for a simple function f that has an inverse and write an expression for the inverse. *For example, f(x) =2 x^3 or f(x) = (x+1)/(x-1) for x &amp;ne; 1*.</t>
  </si>
  <si>
    <t>http://corestandards.org/Math/Content/HSF/BF/B/4/a/</t>
  </si>
  <si>
    <t>BF.B.4a</t>
  </si>
  <si>
    <t>HSF-BF.B.4b</t>
  </si>
  <si>
    <t>(+) Verify by composition that one function is the inverse of another.</t>
  </si>
  <si>
    <t>http://corestandards.org/Math/Content/HSF/BF/B/4/b/</t>
  </si>
  <si>
    <t>BF.B.4b</t>
  </si>
  <si>
    <t>HSF-BF.B.4c</t>
  </si>
  <si>
    <t>(+) Read values of an inverse function from a graph or a table, given that the function has an inverse.</t>
  </si>
  <si>
    <t>http://corestandards.org/Math/Content/HSF/BF/B/4/c/</t>
  </si>
  <si>
    <t>BF.B.4c</t>
  </si>
  <si>
    <t>HSF-BF.B.4d</t>
  </si>
  <si>
    <t>(+) Produce an invertible function from a non-invertible function by restricting the domain.</t>
  </si>
  <si>
    <t>http://corestandards.org/Math/Content/HSF/BF/B/4/d/</t>
  </si>
  <si>
    <t>BF.B.4d</t>
  </si>
  <si>
    <t>HSF-BF.B.5</t>
  </si>
  <si>
    <t>(+) Understand the inverse relationship between exponents and logarithms and use this relationship to solve problems involving logarithms and exponents.</t>
  </si>
  <si>
    <t>http://corestandards.org/Math/Content/HSF/BF/B/5/</t>
  </si>
  <si>
    <t>BF.B.5</t>
  </si>
  <si>
    <t>HSF-IF.A.1</t>
  </si>
  <si>
    <t>Understand that a function from one set (called the domain) to another set (called the range) assigns to each element of the domain exactly one element of the range. If *f* is a function and *x* is an element of its domain, then *f*(*x*) denotes the output of *f* corresponding to the input *x*. The graph of *f* is the graph of the equation *y* = *f*(*x*).</t>
  </si>
  <si>
    <t>Interpreting Functions</t>
  </si>
  <si>
    <t>IF</t>
  </si>
  <si>
    <t>http://corestandards.org/Math/Content/HSF/IF/A/1/</t>
  </si>
  <si>
    <t>IF.A.1</t>
  </si>
  <si>
    <t>HSF-IF.A.2</t>
  </si>
  <si>
    <t>Use function notation, evaluate functions for inputs in their domains, and interpret statements that use function notation in terms of a context.</t>
  </si>
  <si>
    <t>http://corestandards.org/Math/Content/HSF/IF/A/2/</t>
  </si>
  <si>
    <t>IF.A.2</t>
  </si>
  <si>
    <t>HSF-IF.A.3</t>
  </si>
  <si>
    <t>Recognize that sequences are functions, sometimes defined recursively, whose domain is a subset of the integers. *For example, the Fibonacci sequence is defined recursively by f(0) = f(1) = 1, f(n+1) = f(n) + f(n-1) for n &amp;ge; 1*.</t>
  </si>
  <si>
    <t>http://corestandards.org/Math/Content/HSF/IF/A/3/</t>
  </si>
  <si>
    <t>IF.A.3</t>
  </si>
  <si>
    <t>HSF-IF.B.4</t>
  </si>
  <si>
    <t>For a function that models a relationship between two quantities, interpret key features of graphs and tables in terms of the quantities, and sketch graphs showing key features given a verbal description of the relationship. *Key features include: intercepts; intervals where the function is increasing, decreasing, positive, or negative; relative maximums and minimums; symmetries; end behavior; and periodicity*.</t>
  </si>
  <si>
    <t>http://corestandards.org/Math/Content/HSF/IF/B/4/</t>
  </si>
  <si>
    <t>IF.B.4</t>
  </si>
  <si>
    <t>HSF-IF.B.5</t>
  </si>
  <si>
    <t>Relate the domain of a function to its graph and, where applicable, to the quantitative relationship it describes. *For example, if the function h(n) gives the number of person-hours it takes to assemble n engines in a factory, then the positive integers would be an appropriate domain for the function.*^*</t>
  </si>
  <si>
    <t>http://corestandards.org/Math/Content/HSF/IF/B/5/</t>
  </si>
  <si>
    <t>IF.B.5</t>
  </si>
  <si>
    <t>HSF-IF.B.6</t>
  </si>
  <si>
    <t>Calculate and interpret the average rate of change of a function (presented symbolically or as a table) over a specified interval. Estimate the rate of change from a graph.</t>
  </si>
  <si>
    <t>http://corestandards.org/Math/Content/HSF/IF/B/6/</t>
  </si>
  <si>
    <t>IF.B.6</t>
  </si>
  <si>
    <t>HSF-IF.C.7</t>
  </si>
  <si>
    <t>Graph functions expressed symbolically and show key features of the graph, by hand in simple cases and using technology for more complicated cases.</t>
  </si>
  <si>
    <t>http://corestandards.org/Math/Content/HSF/IF/C/7/</t>
  </si>
  <si>
    <t>IF.C.7</t>
  </si>
  <si>
    <t>HSF-IF.C.7a</t>
  </si>
  <si>
    <t>Graph linear and quadratic functions and show intercepts, maxima, and minima.</t>
  </si>
  <si>
    <t>http://corestandards.org/Math/Content/HSF/IF/C/7/a/</t>
  </si>
  <si>
    <t>IF.C.7a</t>
  </si>
  <si>
    <t>HSF-IF.C.7b</t>
  </si>
  <si>
    <t>Graph square root, cube root, and piecewise-defined functions, including step functions and absolute value functions.</t>
  </si>
  <si>
    <t>http://corestandards.org/Math/Content/HSF/IF/C/7/b/</t>
  </si>
  <si>
    <t>IF.C.7b</t>
  </si>
  <si>
    <t>HSF-IF.C.7c</t>
  </si>
  <si>
    <t>Graph polynomial functions, identifying zeros when suitable factorizations are available, and showing end behavior.</t>
  </si>
  <si>
    <t>http://corestandards.org/Math/Content/HSF/IF/C/7/c/</t>
  </si>
  <si>
    <t>IF.C.7c</t>
  </si>
  <si>
    <t>HSF-IF.C.7d</t>
  </si>
  <si>
    <t>(+) Graph rational functions, identifying zeros and asymptotes when suitable factorizations are available, and showing end behavior.</t>
  </si>
  <si>
    <t>http://corestandards.org/Math/Content/HSF/IF/C/7/d/</t>
  </si>
  <si>
    <t>IF.C.7d</t>
  </si>
  <si>
    <t>HSF-IF.C.7e</t>
  </si>
  <si>
    <t>Graph exponential and logarithmic functions, showing intercepts and end behavior, and trigonometric functions, showing period, midline, and amplitude.</t>
  </si>
  <si>
    <t>http://corestandards.org/Math/Content/HSF/IF/C/7/e/</t>
  </si>
  <si>
    <t>IF.C.7e</t>
  </si>
  <si>
    <t>HSF-IF.C.8</t>
  </si>
  <si>
    <t>Write a function defined by an expression in different but equivalent forms to reveal and explain different properties of the function.</t>
  </si>
  <si>
    <t>http://corestandards.org/Math/Content/HSF/IF/C/8/</t>
  </si>
  <si>
    <t>IF.C.8</t>
  </si>
  <si>
    <t>HSF-IF.C.8a</t>
  </si>
  <si>
    <t>Use the process of factoring and completing the square in a quadratic function to show zeros, extreme values, and symmetry of the graph, and interpret these in terms of a context.</t>
  </si>
  <si>
    <t>http://corestandards.org/Math/Content/HSF/IF/C/8/a/</t>
  </si>
  <si>
    <t>IF.C.8a</t>
  </si>
  <si>
    <t>HSF-IF.C.8b</t>
  </si>
  <si>
    <t>Use the properties of exponents to interpret expressions for exponential functions. For example, identify percent rate of change in functions such as y = (1.02)ᵗ, y = (0.97)ᵗ, y = (1.01)12ᵗ, y = (1.2)ᵗ/10, and classify them as representing exponential growth or decay.</t>
  </si>
  <si>
    <t>http://corestandards.org/Math/Content/HSF/IF/C/8/b/</t>
  </si>
  <si>
    <t>IF.C.8b</t>
  </si>
  <si>
    <t>HSF-IF.C.9</t>
  </si>
  <si>
    <t>Compare properties of two functions each represented in a different way (algebraically, graphically, numerically in tables, or by verbal descriptions). *For example, given a graph of one quadratic function and an algebraic expression for another, say which has the larger maximum*.</t>
  </si>
  <si>
    <t>http://corestandards.org/Math/Content/HSF/IF/C/9/</t>
  </si>
  <si>
    <t>IF.C.9</t>
  </si>
  <si>
    <t>HSF-LE.A.1</t>
  </si>
  <si>
    <t>Distinguish between situations that can be modeled with linear functions and with exponential functions.</t>
  </si>
  <si>
    <t>Linear, Quadratic &amp; Exponential Models</t>
  </si>
  <si>
    <t>LE</t>
  </si>
  <si>
    <t>http://corestandards.org/Math/Content/HSF/LE/A/1/</t>
  </si>
  <si>
    <t>LE.A.1</t>
  </si>
  <si>
    <t>HSF-LE.A.1a</t>
  </si>
  <si>
    <t>Prove that linear functions grow by equal differences over equal intervals, and that exponential functions grow by equal factors over equal intervals.</t>
  </si>
  <si>
    <t>http://corestandards.org/Math/Content/HSF/LE/A/1/a/</t>
  </si>
  <si>
    <t>LE.A.1a</t>
  </si>
  <si>
    <t>HSF-LE.A.1b</t>
  </si>
  <si>
    <t>Recognize situations in which one quantity changes at a constant rate per unit interval relative to another.</t>
  </si>
  <si>
    <t>http://corestandards.org/Math/Content/HSF/LE/A/1/b/</t>
  </si>
  <si>
    <t>LE.A.1b</t>
  </si>
  <si>
    <t>HSF-LE.A.1c</t>
  </si>
  <si>
    <t>Recognize situations in which a quantity grows or decays by a constant percent rate per unit interval relative to another.</t>
  </si>
  <si>
    <t>http://corestandards.org/Math/Content/HSF/LE/A/1/c/</t>
  </si>
  <si>
    <t>LE.A.1c</t>
  </si>
  <si>
    <t>HSF-LE.A.2</t>
  </si>
  <si>
    <t>Construct linear and exponential functions, including arithmetic and geometric sequences, given a graph, a description of a relationship, or two input-output pairs (include reading these from a table).</t>
  </si>
  <si>
    <t>http://corestandards.org/Math/Content/HSF/LE/A/2/</t>
  </si>
  <si>
    <t>LE.A.2</t>
  </si>
  <si>
    <t>HSF-LE.A.3</t>
  </si>
  <si>
    <t>Observe using graphs and tables that a quantity increasing exponentially eventually exceeds a quantity increasing linearly, quadratically, or (more generally) as a polynomial function.</t>
  </si>
  <si>
    <t>http://corestandards.org/Math/Content/HSF/LE/A/3/</t>
  </si>
  <si>
    <t>LE.A.3</t>
  </si>
  <si>
    <t>HSF-LE.A.4</t>
  </si>
  <si>
    <t>For exponential models, express as a logarithm the solution to *ab^ct* = *d* where *a*, *c*, and *d* are numbers and the base *b* is 2, 10, or *e*; evaluate the logarithm using technology.</t>
  </si>
  <si>
    <t>http://corestandards.org/Math/Content/HSF/LE/A/4/</t>
  </si>
  <si>
    <t>LE.A.4</t>
  </si>
  <si>
    <t>HSF-LE.B.5</t>
  </si>
  <si>
    <t>Interpret the parameters in a linear or exponential function in terms of a context.</t>
  </si>
  <si>
    <t>http://corestandards.org/Math/Content/HSF/LE/B/5/</t>
  </si>
  <si>
    <t>LE.B.5</t>
  </si>
  <si>
    <t>HSF-TF.A.1</t>
  </si>
  <si>
    <t>Understand radian measure of an angle as the length of the arc on the unit circle subtended by the angle.</t>
  </si>
  <si>
    <t>Trig Functions</t>
  </si>
  <si>
    <t>TF</t>
  </si>
  <si>
    <t>http://corestandards.org/Math/Content/HSF/TF/A/1/</t>
  </si>
  <si>
    <t>TF.A.1</t>
  </si>
  <si>
    <t>HSF-TF.A.2</t>
  </si>
  <si>
    <t>Explain how the unit circle in the coordinate plane enables the extension of trigonometric functions to all real numbers, interpreted as radian measures of angles traversed counterclockwise around the unit circle.</t>
  </si>
  <si>
    <t>http://corestandards.org/Math/Content/HSF/TF/A/2/</t>
  </si>
  <si>
    <t>TF.A.2</t>
  </si>
  <si>
    <t>HSF-TF.A.3</t>
  </si>
  <si>
    <t>(+) Use special triangles to determine geometrically the values of sine, cosine, tangent for &amp;pi;/3, &amp;pi;/4 and &amp;pi;/6, and use the unit circle to express the values of sine, cosine, and tangent for *x*, &amp;pi; + *x*, and 2&amp;pi; - *x* in terms of their values for *x*, where *x* is any real number.</t>
  </si>
  <si>
    <t>http://corestandards.org/Math/Content/HSF/TF/A/3/</t>
  </si>
  <si>
    <t>TF.A.3</t>
  </si>
  <si>
    <t>HSF-TF.A.4</t>
  </si>
  <si>
    <t>(+) Use the unit circle to explain symmetry (odd and even) and periodicity of trigonometric functions.</t>
  </si>
  <si>
    <t>http://corestandards.org/Math/Content/HSF/TF/A/4/</t>
  </si>
  <si>
    <t>TF.A.4</t>
  </si>
  <si>
    <t>HSF-TF.B.5</t>
  </si>
  <si>
    <t>Choose trigonometric functions to model periodic phenomena with specified amplitude, frequency, and midline.</t>
  </si>
  <si>
    <t>http://corestandards.org/Math/Content/HSF/TF/B/5/</t>
  </si>
  <si>
    <t>TF.B.5</t>
  </si>
  <si>
    <t>HSF-TF.B.6</t>
  </si>
  <si>
    <t>(+) Understand that restricting a trigonometric function to a domain on which it is always increasing or always decreasing allows its inverse to be constructed.</t>
  </si>
  <si>
    <t>http://corestandards.org/Math/Content/HSF/TF/B/6/</t>
  </si>
  <si>
    <t>TF.B.6</t>
  </si>
  <si>
    <t>HSF-TF.B.7</t>
  </si>
  <si>
    <t>(+) Use inverse functions to solve trigonometric equations that arise in modeling contexts; evaluate the solutions using technology, and interpret them in terms of the context.</t>
  </si>
  <si>
    <t>http://corestandards.org/Math/Content/HSF/TF/B/7/</t>
  </si>
  <si>
    <t>TF.B.7</t>
  </si>
  <si>
    <t>HSF-TF.C.8</t>
  </si>
  <si>
    <t>Prove the Pythagorean identity sin^2(&amp;theta;) + cos^2(&amp;theta;) = 1 and use it to find sin(&amp;theta;), cos(&amp;theta;), or tan(&amp;theta;) given sin(&amp;theta;), cos(&amp;theta;), or tan(&amp;theta;) and the quadrant of the angle.</t>
  </si>
  <si>
    <t>http://corestandards.org/Math/Content/HSF/TF/C/8/</t>
  </si>
  <si>
    <t>TF.C.8</t>
  </si>
  <si>
    <t>HSF-TF.C.9</t>
  </si>
  <si>
    <t>(+) Prove the addition and subtraction formulas for sine, cosine, and tangent and use them to solve problems.</t>
  </si>
  <si>
    <t>http://corestandards.org/Math/Content/HSF/TF/C/9/</t>
  </si>
  <si>
    <t>TF.C.9</t>
  </si>
  <si>
    <t>HSG-C.A.1</t>
  </si>
  <si>
    <t>Prove that all circles are similar.</t>
  </si>
  <si>
    <t>Circles</t>
  </si>
  <si>
    <t>C</t>
  </si>
  <si>
    <t>http://corestandards.org/Math/Content/HSG/C/A/1/</t>
  </si>
  <si>
    <t>C.A.1</t>
  </si>
  <si>
    <t>HSG-C.A.2</t>
  </si>
  <si>
    <t>Identify and describe relationships among inscribed angles, radii, and chords. *Include the relationship between central, inscribed, and circumscribed angles; inscribed angles on a diameter are right angles; the radius of a circle is perpendicular to the tangent where the radius intersects the circle.</t>
  </si>
  <si>
    <t>http://corestandards.org/Math/Content/HSG/C/A/2/</t>
  </si>
  <si>
    <t>C.A.2</t>
  </si>
  <si>
    <t>HSG-C.A.3</t>
  </si>
  <si>
    <t>*Construct the inscribed and circumscribed circles of a triangle, and prove properties of angles for a quadrilateral inscribed in a circle.*</t>
  </si>
  <si>
    <t>http://corestandards.org/Math/Content/HSG/C/A/3/</t>
  </si>
  <si>
    <t>C.A.3</t>
  </si>
  <si>
    <t>HSG-C.A.4</t>
  </si>
  <si>
    <t>(+) Construct a tangent line from a point outside a given circle to the circle.</t>
  </si>
  <si>
    <t>http://corestandards.org/Math/Content/HSG/C/A/4/</t>
  </si>
  <si>
    <t>C.A.4</t>
  </si>
  <si>
    <t>HSG-C.B.5</t>
  </si>
  <si>
    <t>Derive using similarity the fact that the length of the arc intercepted by an angle is proportional to the radius, and define the radian measure of the angle as the constant of proportionality; derive the formula for the area of a sector.</t>
  </si>
  <si>
    <t>http://corestandards.org/Math/Content/HSG/C/B/5/</t>
  </si>
  <si>
    <t>C.B.5</t>
  </si>
  <si>
    <t>HSG-CO.A.1</t>
  </si>
  <si>
    <t>Know precise definitions of angle, circle, perpendicular line, parallel line, and line segment, based on the undefined notions of point, line, distance along a line, and distance around a circular arc.</t>
  </si>
  <si>
    <t>Congruence</t>
  </si>
  <si>
    <t>CO</t>
  </si>
  <si>
    <t>http://corestandards.org/Math/Content/HSG/CO/A/1/</t>
  </si>
  <si>
    <t>CO.A.1</t>
  </si>
  <si>
    <t>HSG-CO.A.2</t>
  </si>
  <si>
    <t>Represent transformations in the plane using, e.g., transparencies and geometry software; describe transformations as functions that take points in the plane as inputs and give other points as outputs. Compare transformations that preserve distance and angle to those that do not (e.g., translation versus horizontal stretch).</t>
  </si>
  <si>
    <t>http://corestandards.org/Math/Content/HSG/CO/A/2/</t>
  </si>
  <si>
    <t>CO.A.2</t>
  </si>
  <si>
    <t>HSG-CO.A.3</t>
  </si>
  <si>
    <t>Given a rectangle, parallelogram, trapezoid, or regular polygon, describe the rotations and reflections that carry it onto itself.</t>
  </si>
  <si>
    <t>http://corestandards.org/Math/Content/HSG/CO/A/3/</t>
  </si>
  <si>
    <t>CO.A.3</t>
  </si>
  <si>
    <t>HSG-CO.A.4</t>
  </si>
  <si>
    <t>Develop definitions of rotations, reflections, and translations in terms of angles, circles, perpendicular lines, parallel lines, and line segments.</t>
  </si>
  <si>
    <t>http://corestandards.org/Math/Content/HSG/CO/A/4/</t>
  </si>
  <si>
    <t>CO.A.4</t>
  </si>
  <si>
    <t>HSG-CO.A.5</t>
  </si>
  <si>
    <t>Given a geometric figure and a rotation, reflection, or translation, draw the transformed figure using, e.g., graph paper, tracing paper, or geometry software. Specify a sequence of transformations that will carry a given figure onto another.</t>
  </si>
  <si>
    <t>http://corestandards.org/Math/Content/HSG/CO/A/5/</t>
  </si>
  <si>
    <t>CO.A.5</t>
  </si>
  <si>
    <t>HSG-CO.B.6</t>
  </si>
  <si>
    <t>Use geometric descriptions of rigid motions to transform figures and to predict the effect of a given rigid motion on a given figure; given two figures, use the definition of congruence in terms of rigid motions to decide if they are congruent.</t>
  </si>
  <si>
    <t>http://corestandards.org/Math/Content/HSG/CO/B/6/</t>
  </si>
  <si>
    <t>CO.B.6</t>
  </si>
  <si>
    <t>HSG-CO.B.7</t>
  </si>
  <si>
    <t>Use the definition of congruence in terms of rigid motions to show that two triangles are congruent if and only if corresponding pairs of sides and corresponding pairs of angles are congruent.</t>
  </si>
  <si>
    <t>http://corestandards.org/Math/Content/HSG/CO/B/7/</t>
  </si>
  <si>
    <t>CO.B.7</t>
  </si>
  <si>
    <t>HSG-CO.B.8</t>
  </si>
  <si>
    <t>Explain how the criteria for triangle congruence (ASA, SAS, and SSS) follow from the definition of congruence in terms of rigid motions.</t>
  </si>
  <si>
    <t>http://corestandards.org/Math/Content/HSG/CO/B/8/</t>
  </si>
  <si>
    <t>CO.B.8</t>
  </si>
  <si>
    <t>HSG-CO.C.9</t>
  </si>
  <si>
    <t>Prove theorems about lines and angles. *Theorems include: vertical angles are congruent; when a transversal crosses parallel lines, alternate interior angles are congruent and corresponding angles are congruent; points on a perpendicular bisector of a line segment are exactly those equidistant from the segment's endpoints*.</t>
  </si>
  <si>
    <t>http://corestandards.org/Math/Content/HSG/CO/C/9/</t>
  </si>
  <si>
    <t>CO.C.9</t>
  </si>
  <si>
    <t>HSG-CO.C.10</t>
  </si>
  <si>
    <t>Prove theorems about triangles. *Theorems include: measures of interior angles of a triangle sum to 180&amp;deg;; base angles of isosceles triangles are congruent; the segment joining midpoints of two sides of a triangle is parallel to the third side and half the length; the medians of a triangle meet at a point*.</t>
  </si>
  <si>
    <t>http://corestandards.org/Math/Content/HSG/CO/C/10/</t>
  </si>
  <si>
    <t>CO.C.10</t>
  </si>
  <si>
    <t>HSG-CO.C.11</t>
  </si>
  <si>
    <t>Prove theorems about parallelograms. *Theorems include: opposite sides are congruent, opposite angles are congruent, the diagonals of a parallelogram bisect each other, and conversely, rectangles are parallelograms with congruent diagonals*.</t>
  </si>
  <si>
    <t>http://corestandards.org/Math/Content/HSG/CO/C/11/</t>
  </si>
  <si>
    <t>CO.C.11</t>
  </si>
  <si>
    <t>HSG-CO.D.12</t>
  </si>
  <si>
    <t>Make formal geometric constructions with a variety of tools and methods (compass and straightedge, string, reflective devices, paper folding, dynamic geometric software, etc.). *Copying a segment; copying an angle; bisecting a segment; bisecting an angle; constructing perpendicular lines, including the perpendicular bisector of a line segment; and constructing a line parallel to a given line through a point not on the line*.</t>
  </si>
  <si>
    <t>http://corestandards.org/Math/Content/HSG/CO/D/12/</t>
  </si>
  <si>
    <t>CO.D.12</t>
  </si>
  <si>
    <t>HSG-CO.D.13</t>
  </si>
  <si>
    <t>Construct an equilateral triangle, a square, and a regular hexagon inscribed in a circle.</t>
  </si>
  <si>
    <t>http://corestandards.org/Math/Content/HSG/CO/D/13/</t>
  </si>
  <si>
    <t>CO.D.13</t>
  </si>
  <si>
    <t>HSG-GMD.A.1</t>
  </si>
  <si>
    <t>Give an informal argument for the formulas for the circumference of a circle, area of a circle, volume of a cylinder, pyramid, and cone. *Use dissection arguments, Cavalieri's principle, and informal limit arguments*.</t>
  </si>
  <si>
    <t>Geometric Measurement &amp; Dimension</t>
  </si>
  <si>
    <t>GMD</t>
  </si>
  <si>
    <t>http://corestandards.org/Math/Content/HSG/GMD/A/1/</t>
  </si>
  <si>
    <t>GMD.A.1</t>
  </si>
  <si>
    <t>HSG-GMD.A.2</t>
  </si>
  <si>
    <t>*(+) Give an informal argument using Cavalieri's principle for the formulas for the volume of a sphere and other solid figures.*</t>
  </si>
  <si>
    <t>http://corestandards.org/Math/Content/HSG/GMD/A/2/</t>
  </si>
  <si>
    <t>GMD.A.2</t>
  </si>
  <si>
    <t>HSG-GMD.A.3</t>
  </si>
  <si>
    <t>Use volume formulas for cylinders, pyramids, cones, and spheres to solve problems.</t>
  </si>
  <si>
    <t>http://corestandards.org/Math/Content/HSG/GMD/A/3/</t>
  </si>
  <si>
    <t>GMD.A.3</t>
  </si>
  <si>
    <t>HSG-GMD.B.4</t>
  </si>
  <si>
    <t>Identify the shapes of two-dimensional cross-sections of three-dimensional objects, and identify three-dimensional objects generated by rotations of two-dimensional objects.</t>
  </si>
  <si>
    <t>http://corestandards.org/Math/Content/HSG/GMD/B/4/</t>
  </si>
  <si>
    <t>GMD.B.4</t>
  </si>
  <si>
    <t>HSG-GPE.A.1</t>
  </si>
  <si>
    <t>Derive the equation of a circle of given center and radius using the Pythagorean Theorem; complete the square to find the center and radius of a circle given by an equation.</t>
  </si>
  <si>
    <t>Geometric Properties with Equations</t>
  </si>
  <si>
    <t>GPE</t>
  </si>
  <si>
    <t>http://corestandards.org/Math/Content/HSG/GPE/A/1/</t>
  </si>
  <si>
    <t>GPE.A.1</t>
  </si>
  <si>
    <t>HSG-GPE.A.2</t>
  </si>
  <si>
    <t>Derive the equation of a parabola given a focus and directrix.</t>
  </si>
  <si>
    <t>http://corestandards.org/Math/Content/HSG/GPE/A/2/</t>
  </si>
  <si>
    <t>GPE.A.2</t>
  </si>
  <si>
    <t>HSG-GPE.A.3</t>
  </si>
  <si>
    <t>(+) Derive the equations of ellipses and hyperbolas given the foci, using the fact that the sum or difference of distances from the foci is constant.</t>
  </si>
  <si>
    <t>http://corestandards.org/Math/Content/HSG/GPE/A/3/</t>
  </si>
  <si>
    <t>GPE.A.3</t>
  </si>
  <si>
    <t>HSG-GPE.B.4</t>
  </si>
  <si>
    <t>Use coordinates to prove simple geometric theorems algebraically. *For example, prove or disprove that a figure defined by four given points in the coordinate plane is a rectangle; prove or disprove that the point (1, &amp;radic;3) lies on the circle centered at the origin and containing the point (0, 2).</t>
  </si>
  <si>
    <t>http://corestandards.org/Math/Content/HSG/GPE/B/4/</t>
  </si>
  <si>
    <t>GPE.B.4</t>
  </si>
  <si>
    <t>HSG-GPE.B.5</t>
  </si>
  <si>
    <t>*Prove the slope criteria for parallel and perpendicular lines and use them to solve geometric problems (e.g., find the equation of a line parallel or perpendicular to a given line that passes through a given point).*</t>
  </si>
  <si>
    <t>http://corestandards.org/Math/Content/HSG/GPE/B/5/</t>
  </si>
  <si>
    <t>GPE.B.5</t>
  </si>
  <si>
    <t>HSG-GPE.B.6</t>
  </si>
  <si>
    <t>Find the point on a directed line segment between two given points that partitions the segment in a given ratio.</t>
  </si>
  <si>
    <t>http://corestandards.org/Math/Content/HSG/GPE/B/6/</t>
  </si>
  <si>
    <t>GPE.B.6</t>
  </si>
  <si>
    <t>HSG-GPE.B.7</t>
  </si>
  <si>
    <t>Use coordinates to compute perimeters of polygons and areas of triangles and rectangles, e.g., using the distance formula.^*</t>
  </si>
  <si>
    <t>http://corestandards.org/Math/Content/HSG/GPE/B/7/</t>
  </si>
  <si>
    <t>GPE.B.7</t>
  </si>
  <si>
    <t>HSG-MG.A.1</t>
  </si>
  <si>
    <t>Use geometric shapes, their measures, and their properties to describe objects (e.g., modeling a tree trunk or a human torso as a cylinder).</t>
  </si>
  <si>
    <t>Modeling with Geometry</t>
  </si>
  <si>
    <t>MG</t>
  </si>
  <si>
    <t>http://corestandards.org/Math/Content/HSG/MG/A/1/</t>
  </si>
  <si>
    <t>MG.A.1</t>
  </si>
  <si>
    <t>HSG-MG.A.2</t>
  </si>
  <si>
    <t>Apply concepts of density based on area and volume in modeling situations (e.g., persons per square mile, BTUs per cubic foot).</t>
  </si>
  <si>
    <t>http://corestandards.org/Math/Content/HSG/MG/A/2/</t>
  </si>
  <si>
    <t>MG.A.2</t>
  </si>
  <si>
    <t>HSG-MG.A.3</t>
  </si>
  <si>
    <t>Apply geometric methods to solve design problems (e.g., designing an object or structure to satisfy physical constraints or minimize cost; working with typographic grid systems based on ratios).</t>
  </si>
  <si>
    <t>http://corestandards.org/Math/Content/HSG/MG/A/3/</t>
  </si>
  <si>
    <t>MG.A.3</t>
  </si>
  <si>
    <t>HSG-SRT.A.1</t>
  </si>
  <si>
    <t>Verify experimentally the properties of dilations given by a center and a scale factor:</t>
  </si>
  <si>
    <t>Similarity, Right Triangles &amp; Trig</t>
  </si>
  <si>
    <t>SRT</t>
  </si>
  <si>
    <t>http://corestandards.org/Math/Content/HSG/SRT/A/1/</t>
  </si>
  <si>
    <t>SRT.A.1</t>
  </si>
  <si>
    <t>HSG-SRT.A.1a</t>
  </si>
  <si>
    <t>A dilation takes a line not passing through the center of the dilation to a parallel line, and leaves a line passing through the center unchanged.</t>
  </si>
  <si>
    <t>http://corestandards.org/Math/Content/HSG/SRT/A/1/a/</t>
  </si>
  <si>
    <t>SRT.A.1a</t>
  </si>
  <si>
    <t>HSG-SRT.A.1b</t>
  </si>
  <si>
    <t>The dilation of a line segment is longer or shorter in the ratio given by the scale factor.</t>
  </si>
  <si>
    <t>http://corestandards.org/Math/Content/HSG/SRT/A/1/b/</t>
  </si>
  <si>
    <t>SRT.A.1b</t>
  </si>
  <si>
    <t>HSG-SRT.A.2</t>
  </si>
  <si>
    <t>Given two figures, use the definition of similarity in terms of similarity transformations to decide if they are similar; explain using similarity transformations the meaning of similarity for triangles as the equality of all corresponding pairs of angles and the proportionality of all corresponding pairs of sides.</t>
  </si>
  <si>
    <t>http://corestandards.org/Math/Content/HSG/SRT/A/2/</t>
  </si>
  <si>
    <t>SRT.A.2</t>
  </si>
  <si>
    <t>HSG-SRT.A.3</t>
  </si>
  <si>
    <t>Use the properties of similarity transformations to establish the AA criterion for two triangles to be similar.</t>
  </si>
  <si>
    <t>http://corestandards.org/Math/Content/HSG/SRT/A/3/</t>
  </si>
  <si>
    <t>SRT.A.3</t>
  </si>
  <si>
    <t>HSG-SRT.B.4</t>
  </si>
  <si>
    <t>Prove theorems about triangles. *Theorems include: a line parallel to one side of a triangle divides the other two proportionally, and conversely; the Pythagorean Theorem proved using triangle similarity.</t>
  </si>
  <si>
    <t>http://corestandards.org/Math/Content/HSG/SRT/B/4/</t>
  </si>
  <si>
    <t>SRT.B.4</t>
  </si>
  <si>
    <t>HSG-SRT.B.5</t>
  </si>
  <si>
    <t>*Use congruence and similarity criteria for triangles to solve problems and to prove relationships in geometric figures.*</t>
  </si>
  <si>
    <t>http://corestandards.org/Math/Content/HSG/SRT/B/5/</t>
  </si>
  <si>
    <t>SRT.B.5</t>
  </si>
  <si>
    <t>HSG-SRT.C.6</t>
  </si>
  <si>
    <t>Understand that by similarity, side ratios in right triangles are properties of the angles in the triangle, leading to definitions of trigonometric ratios for acute angles.</t>
  </si>
  <si>
    <t>http://corestandards.org/Math/Content/HSG/SRT/C/6/</t>
  </si>
  <si>
    <t>SRT.C.6</t>
  </si>
  <si>
    <t>HSG-SRT.C.7</t>
  </si>
  <si>
    <t>Explain and use the relationship between the sine and cosine of complementary angles.</t>
  </si>
  <si>
    <t>http://corestandards.org/Math/Content/HSG/SRT/C/7/</t>
  </si>
  <si>
    <t>SRT.C.7</t>
  </si>
  <si>
    <t>HSG-SRT.C.8</t>
  </si>
  <si>
    <t>Use trigonometric ratios and the Pythagorean Theorem to solve right triangles in applied problems.</t>
  </si>
  <si>
    <t>http://corestandards.org/Math/Content/HSG/SRT/C/8/</t>
  </si>
  <si>
    <t>SRT.C.8</t>
  </si>
  <si>
    <t>HSG-SRT.D.9</t>
  </si>
  <si>
    <t>(+) Derive the formula *A* = 1/2 *ab* sin(C) for the area of a triangle by drawing an auxiliary line from a vertex perpendicular to the opposite side.</t>
  </si>
  <si>
    <t>http://corestandards.org/Math/Content/HSG/SRT/D/9/</t>
  </si>
  <si>
    <t>SRT.D.9</t>
  </si>
  <si>
    <t>HSG-SRT.D.10</t>
  </si>
  <si>
    <t>(+) Prove the Laws of Sines and Cosines and use them to solve problems.</t>
  </si>
  <si>
    <t>http://corestandards.org/Math/Content/HSG/SRT/D/10/</t>
  </si>
  <si>
    <t>SRT.D.10</t>
  </si>
  <si>
    <t>HSG-SRT.D.11</t>
  </si>
  <si>
    <t>(+) Understand and apply the Law of Sines and the Law of Cosines to find unknown measurements in right and non-right triangles (e.g., surveying problems, resultant forces).</t>
  </si>
  <si>
    <t>http://corestandards.org/Math/Content/HSG/SRT/D/11/</t>
  </si>
  <si>
    <t>SRT.D.11</t>
  </si>
  <si>
    <t>HSN-CN.A.1</t>
  </si>
  <si>
    <t>Know there is a complex number *i* such that *i*^2 = -1, and every complex number has the form *a + bi* with *a* and *b* real.</t>
  </si>
  <si>
    <t>Complex Numbers</t>
  </si>
  <si>
    <t>CN</t>
  </si>
  <si>
    <t>http://corestandards.org/Math/Content/HSN/CN/A/1/</t>
  </si>
  <si>
    <t>CN.A.1</t>
  </si>
  <si>
    <t>HSN-CN.A.2</t>
  </si>
  <si>
    <t>Use the relation *i*^2 = -1 and the commutative, associative, and distributive properties to add, subtract, and multiply complex numbers.</t>
  </si>
  <si>
    <t>http://corestandards.org/Math/Content/HSN/CN/A/2/</t>
  </si>
  <si>
    <t>CN.A.2</t>
  </si>
  <si>
    <t>HSN-CN.A.3</t>
  </si>
  <si>
    <t>(+) Find the conjugate of a complex number; use conjugates to find moduli and quotients of complex numbers.</t>
  </si>
  <si>
    <t>http://corestandards.org/Math/Content/HSN/CN/A/3/</t>
  </si>
  <si>
    <t>CN.A.3</t>
  </si>
  <si>
    <t>HSN-CN.B.4</t>
  </si>
  <si>
    <t>(+) Represent complex numbers on the complex plane in rectangular and polar form (including real and imaginary numbers), and explain why the rectangular and polar forms of a given complex number represent the same number.</t>
  </si>
  <si>
    <t>http://corestandards.org/Math/Content/HSN/CN/B/4/</t>
  </si>
  <si>
    <t>CN.B.4</t>
  </si>
  <si>
    <t>HSN-CN.B.5</t>
  </si>
  <si>
    <t>(+) Represent addition, subtraction, multiplication, and conjugation of complex numbers geometrically on the complex plane; use properties of this representation for computation. *For example, (-1 + &amp;radic;3 i)^3 = 8 because (-1 + &amp;radic;3 i) has modulus 2 and argument 120&amp;deg;.*</t>
  </si>
  <si>
    <t>http://corestandards.org/Math/Content/HSN/CN/B/5/</t>
  </si>
  <si>
    <t>CN.B.5</t>
  </si>
  <si>
    <t>HSN-CN.B.6</t>
  </si>
  <si>
    <t>(+) Calculate the distance between numbers in the complex plane as the modulus of the difference, and the midpoint of a segment as the average of the numbers at its endpoints.</t>
  </si>
  <si>
    <t>http://corestandards.org/Math/Content/HSN/CN/B/6/</t>
  </si>
  <si>
    <t>CN.B.6</t>
  </si>
  <si>
    <t>HSN-CN.C.7</t>
  </si>
  <si>
    <t>Solve quadratic equations with real coefficients that have complex solutions.</t>
  </si>
  <si>
    <t>http://corestandards.org/Math/Content/HSN/CN/C/7/</t>
  </si>
  <si>
    <t>CN.C.7</t>
  </si>
  <si>
    <t>HSN-CN.C.8</t>
  </si>
  <si>
    <t>(+) Extend polynomial identities to the complex numbers. *For example, rewrite x^2 + 4 as (x + 2i)(x - 2i)*.</t>
  </si>
  <si>
    <t>http://corestandards.org/Math/Content/HSN/CN/C/8/</t>
  </si>
  <si>
    <t>CN.C.8</t>
  </si>
  <si>
    <t>HSN-CN.C.9</t>
  </si>
  <si>
    <t>(+) Know the Fundamental Theorem of Algebra; show that it is true for quadratic polynomials.</t>
  </si>
  <si>
    <t>http://corestandards.org/Math/Content/HSN/CN/C/9/</t>
  </si>
  <si>
    <t>CN.C.9</t>
  </si>
  <si>
    <t>HSN-Q.A.1</t>
  </si>
  <si>
    <t>Use units as a way to understand problems and to guide the solution of multi-step problems; choose and interpret units consistently in formulas; choose and interpret the scale and the origin in graphs and data displays.</t>
  </si>
  <si>
    <t>Quantities</t>
  </si>
  <si>
    <t>Q</t>
  </si>
  <si>
    <t>http://corestandards.org/Math/Content/HSN/Q/A/1/</t>
  </si>
  <si>
    <t>Q.A.1</t>
  </si>
  <si>
    <t>HSN-Q.A.2</t>
  </si>
  <si>
    <t>Define appropriate quantities for the purpose of descriptive modeling.</t>
  </si>
  <si>
    <t>http://corestandards.org/Math/Content/HSN/Q/A/2/</t>
  </si>
  <si>
    <t>Q.A.2</t>
  </si>
  <si>
    <t>HSN-Q.A.3</t>
  </si>
  <si>
    <t>Choose a level of accuracy appropriate to limitations on measurement when reporting quantities.</t>
  </si>
  <si>
    <t>http://corestandards.org/Math/Content/HSN/Q/A/3/</t>
  </si>
  <si>
    <t>Q.A.3</t>
  </si>
  <si>
    <t>HSN-RN.A.1</t>
  </si>
  <si>
    <t>Explain how the definition of the meaning of rational exponents follows from extending the properties of integer exponents to those values, allowing for a notation for radicals in terms of rational exponents. *For example, we define 5^1/3 to be the cube root of 5 because we want (5^1/3)^3 = 5^(1/3)3 to hold, so (5^1/3)^3 must equal 5*.</t>
  </si>
  <si>
    <t>Real Numbers</t>
  </si>
  <si>
    <t>RN</t>
  </si>
  <si>
    <t>http://corestandards.org/Math/Content/HSN/RN/A/1/</t>
  </si>
  <si>
    <t>RN.A.1</t>
  </si>
  <si>
    <t>HSN-RN.A.2</t>
  </si>
  <si>
    <t>Rewrite expressions involving radicals and rational exponents using the properties of exponents.</t>
  </si>
  <si>
    <t>http://corestandards.org/Math/Content/HSN/RN/A/2/</t>
  </si>
  <si>
    <t>RN.A.2</t>
  </si>
  <si>
    <t>HSN-RN.B.3</t>
  </si>
  <si>
    <t>Explain why the sum or product of two rational numbers is rational; that the sum of a rational number and an irrational number is irrational; and that the product of a nonzero rational number and an irrational number is irrational.</t>
  </si>
  <si>
    <t>http://corestandards.org/Math/Content/HSN/RN/B/3/</t>
  </si>
  <si>
    <t>RN.B.3</t>
  </si>
  <si>
    <t>HSN-VM.A.1</t>
  </si>
  <si>
    <t>(+) Recognize vector quantities as having both magnitude and direction. Represent vector quantities by directed line segments, and use appropriate symbols for vectors and their magnitudes (e.g., *v*, |*v*|, ||*v*||, *v*).</t>
  </si>
  <si>
    <t>Vector &amp; Matrix Quantities</t>
  </si>
  <si>
    <t>VM</t>
  </si>
  <si>
    <t>http://corestandards.org/Math/Content/HSN/VM/A/1/</t>
  </si>
  <si>
    <t>VM.A.1</t>
  </si>
  <si>
    <t>HSN-VM.A.2</t>
  </si>
  <si>
    <t>(+) Find the components of a vector by subtracting the coordinates of an initial point from the coordinates of a terminal point.</t>
  </si>
  <si>
    <t>http://corestandards.org/Math/Content/HSN/VM/A/2/</t>
  </si>
  <si>
    <t>VM.A.2</t>
  </si>
  <si>
    <t>HSN-VM.A.3</t>
  </si>
  <si>
    <t>(+) Solve problems involving velocity and other quantities that can be represented by vectors.</t>
  </si>
  <si>
    <t>http://corestandards.org/Math/Content/HSN/VM/A/3/</t>
  </si>
  <si>
    <t>VM.A.3</t>
  </si>
  <si>
    <t>HSN-VM.B.4</t>
  </si>
  <si>
    <t>(+) Add and subtract vectors.</t>
  </si>
  <si>
    <t>http://corestandards.org/Math/Content/HSN/VM/B/4/</t>
  </si>
  <si>
    <t>VM.B.4</t>
  </si>
  <si>
    <t>HSN-VM.B.4a</t>
  </si>
  <si>
    <t>Add vectors end-to-end, component-wise, and by the parallelogram rule. Understand that the magnitude of a sum of two vectors is typically not the sum of the magnitudes.</t>
  </si>
  <si>
    <t>http://corestandards.org/Math/Content/HSN/VM/B/4/a/</t>
  </si>
  <si>
    <t>VM.B.4a</t>
  </si>
  <si>
    <t>HSN-VM.B.4b</t>
  </si>
  <si>
    <t>Given two vectors in magnitude and direction form, determine the magnitude and direction of their sum.</t>
  </si>
  <si>
    <t>http://corestandards.org/Math/Content/HSN/VM/B/4/b/</t>
  </si>
  <si>
    <t>VM.B.4b</t>
  </si>
  <si>
    <t>HSN-VM.B.4c</t>
  </si>
  <si>
    <t>Understand vector subtraction *v* - *w* as *v* + (-*w*), where -*w* is the additive inverse of *w*, with the same magnitude as *w* and pointing in the opposite direction. Represent vector subtraction graphically by connecting the tips in the appropriate order, and perform vector subtraction component-wise.</t>
  </si>
  <si>
    <t>http://corestandards.org/Math/Content/HSN/VM/B/4/c/</t>
  </si>
  <si>
    <t>VM.B.4c</t>
  </si>
  <si>
    <t>HSN-VM.B.5</t>
  </si>
  <si>
    <t>(+) Multiply a vector by a scalar.</t>
  </si>
  <si>
    <t>http://corestandards.org/Math/Content/HSN/VM/B/5/</t>
  </si>
  <si>
    <t>VM.B.5</t>
  </si>
  <si>
    <t>HSN-VM.B.5a</t>
  </si>
  <si>
    <t>Represent scalar multiplication graphically by scaling vectors and possibly reversing their direction; perform scalar multiplication component-wise, e.g., as *c*(*v**x*, *v**y*) = (*cv**x*, *cv**y*).</t>
  </si>
  <si>
    <t>http://corestandards.org/Math/Content/HSN/VM/B/5/a/</t>
  </si>
  <si>
    <t>VM.B.5a</t>
  </si>
  <si>
    <t>HSN-VM.B.5b</t>
  </si>
  <si>
    <t>Compute the magnitude of a scalar multiple *c**v* using ||*c**v*|| = |*c*|*v*. Compute the direction of *c**v* knowing that when |*c*|*v* &amp;ne; 0, the direction of *c**v* is either along *v* (for *c* &amp;gt; 0) or against *v* (for *c* &amp;lt; 0).</t>
  </si>
  <si>
    <t>http://corestandards.org/Math/Content/HSN/VM/B/5/b/</t>
  </si>
  <si>
    <t>VM.B.5b</t>
  </si>
  <si>
    <t>HSN-VM.C.6</t>
  </si>
  <si>
    <t>(+) Use matrices to represent and manipulate data, e.g., to represent payoffs or incidence relationships in a network.</t>
  </si>
  <si>
    <t>http://corestandards.org/Math/Content/HSN/VM/C/6/</t>
  </si>
  <si>
    <t>VM.C.6</t>
  </si>
  <si>
    <t>HSN-VM.C.7</t>
  </si>
  <si>
    <t>(+) Multiply matrices by scalars to produce new matrices, e.g., as when all of the payoffs in a game are doubled.</t>
  </si>
  <si>
    <t>http://corestandards.org/Math/Content/HSN/VM/C/7/</t>
  </si>
  <si>
    <t>VM.C.7</t>
  </si>
  <si>
    <t>HSN-VM.C.8</t>
  </si>
  <si>
    <t>(+) Add, subtract, and multiply matrices of appropriate dimensions.</t>
  </si>
  <si>
    <t>http://corestandards.org/Math/Content/HSN/VM/C/8/</t>
  </si>
  <si>
    <t>VM.C.8</t>
  </si>
  <si>
    <t>HSN-VM.C.9</t>
  </si>
  <si>
    <t>(+) Understand that, unlike multiplication of numbers, matrix multiplication for square matrices is not a commutative operation, but still satisfies the associative and distributive properties.</t>
  </si>
  <si>
    <t>http://corestandards.org/Math/Content/HSN/VM/C/9/</t>
  </si>
  <si>
    <t>VM.C.9</t>
  </si>
  <si>
    <t>HSN-VM.C.10</t>
  </si>
  <si>
    <t>(+) Understand that the zero and identity matrices play a role in matrix addition and multiplication similar to the role of 0 and 1 in the real numbers. The determinant of a square matrix is nonzero if and only if the matrix has a multiplicative inverse.</t>
  </si>
  <si>
    <t>http://corestandards.org/Math/Content/HSN/VM/C/10/</t>
  </si>
  <si>
    <t>VM.C.10</t>
  </si>
  <si>
    <t>HSN-VM.C.11</t>
  </si>
  <si>
    <t>(+) Multiply a vector (regarded as a matrix with one column) by a matrix of suitable dimensions to produce another vector. Work with matrices as transformations of vectors.</t>
  </si>
  <si>
    <t>http://corestandards.org/Math/Content/HSN/VM/C/11/</t>
  </si>
  <si>
    <t>VM.C.11</t>
  </si>
  <si>
    <t>HSN-VM.C.12</t>
  </si>
  <si>
    <t>(+) Work with 2 &amp;times; 2 matrices as a transformations of the plane, and interpret the absolute value of the determinant in terms of area.</t>
  </si>
  <si>
    <t>http://corestandards.org/Math/Content/HSN/VM/C/12/</t>
  </si>
  <si>
    <t>VM.C.12</t>
  </si>
  <si>
    <t>HSS-CP.A.1</t>
  </si>
  <si>
    <t>Describe events as subsets of a sample space (the set of outcomes) using characteristics (or categories) of the outcomes, or as unions, intersections, or complements of other events ("or," "and," "not").</t>
  </si>
  <si>
    <t>Conditional Probability</t>
  </si>
  <si>
    <t>CP</t>
  </si>
  <si>
    <t>http://corestandards.org/Math/Content/HSS/CP/A/1/</t>
  </si>
  <si>
    <t>CP.A.1</t>
  </si>
  <si>
    <t>HSS-CP.A.2</t>
  </si>
  <si>
    <t>Understand that two events *A* and *B* are independent if the probability of *A* and *B* occurring together is the product of their probabilities, and use this characterization to determine if they are independent.</t>
  </si>
  <si>
    <t>http://corestandards.org/Math/Content/HSS/CP/A/2/</t>
  </si>
  <si>
    <t>CP.A.2</t>
  </si>
  <si>
    <t>HSS-CP.A.3</t>
  </si>
  <si>
    <t>Understand the conditional probability of *A* given *B* as *P*(*A* and *B*)/*P*(*B*), and interpret independence of *A* and *B* as saying that the conditional probability of *A* given *B* is the same as the probability of *A*, and the conditional probability of *B* given *A* is the same as the probability of *B*.</t>
  </si>
  <si>
    <t>http://corestandards.org/Math/Content/HSS/CP/A/3/</t>
  </si>
  <si>
    <t>CP.A.3</t>
  </si>
  <si>
    <t>HSS-CP.A.4</t>
  </si>
  <si>
    <t>Construct and interpret two-way frequency tables of data when two categories are associated with each object being classified. Use the two-way table as a sample space to decide if events are independent and to approximate conditional probabilities. *For example, collect data from a random sample of students in your school on their favorite subject among math, science, and English. Estimate the probability that a randomly selected student from your school will favor science given that the student is in tenth grade. Do the same for other subjects and compare the results.*</t>
  </si>
  <si>
    <t>http://corestandards.org/Math/Content/HSS/CP/A/4/</t>
  </si>
  <si>
    <t>CP.A.4</t>
  </si>
  <si>
    <t>HSS-CP.A.5</t>
  </si>
  <si>
    <t>Recognize and explain the concepts of conditional probability and independence in everyday language and everyday situations. *For example, compare the chance of having lung cancer if you are a smoker with the chance of being a smoker if you have lung cancer.*</t>
  </si>
  <si>
    <t>http://corestandards.org/Math/Content/HSS/CP/A/5/</t>
  </si>
  <si>
    <t>CP.A.5</t>
  </si>
  <si>
    <t>HSS-CP.B.6</t>
  </si>
  <si>
    <t>Find the conditional probability of *A* given *B* as the fraction of *B*'s outcomes that also belong to *A*, and interpret the answer in terms of the model.</t>
  </si>
  <si>
    <t>http://corestandards.org/Math/Content/HSS/CP/B/6/</t>
  </si>
  <si>
    <t>CP.B.6</t>
  </si>
  <si>
    <t>HSS-CP.B.7</t>
  </si>
  <si>
    <t>Apply the Addition Rule, P(A or B) = P(A) + P(B) - P(A and B), and interpret the answer in terms of the model.</t>
  </si>
  <si>
    <t>http://corestandards.org/Math/Content/HSS/CP/B/7/</t>
  </si>
  <si>
    <t>CP.B.7</t>
  </si>
  <si>
    <t>HSS-CP.B.8</t>
  </si>
  <si>
    <t>(+) Apply the general Multiplication Rule in a uniform probability model, P(A and B) = P(A)P(B|A) = P(B)P(A|B), and interpret the answer in terms of the model.</t>
  </si>
  <si>
    <t>http://corestandards.org/Math/Content/HSS/CP/B/8/</t>
  </si>
  <si>
    <t>CP.B.8</t>
  </si>
  <si>
    <t>HSS-CP.B.9</t>
  </si>
  <si>
    <t>(+) Use permutations and combinations to compute probabilities of compound events and solve problems.</t>
  </si>
  <si>
    <t>http://corestandards.org/Math/Content/HSS/CP/B/9/</t>
  </si>
  <si>
    <t>CP.B.9</t>
  </si>
  <si>
    <t>HSS-IC.A.1</t>
  </si>
  <si>
    <t>Understand statistics as a process for making inferences about population parameters based on a random sample from that population.</t>
  </si>
  <si>
    <t>Inferences &amp; Justifying Conclusions</t>
  </si>
  <si>
    <t>IC</t>
  </si>
  <si>
    <t>http://corestandards.org/Math/Content/HSS/IC/A/1/</t>
  </si>
  <si>
    <t>IC.A.1</t>
  </si>
  <si>
    <t>HSS-IC.A.2</t>
  </si>
  <si>
    <t>Decide if a specified model is consistent with results from a given data-generating process, e.g., using simulation. *For example, a model says a spinning coin falls heads up with probability 0.5. Would a result of 5 tails in a row cause you to question the model*?</t>
  </si>
  <si>
    <t>http://corestandards.org/Math/Content/HSS/IC/A/2/</t>
  </si>
  <si>
    <t>IC.A.2</t>
  </si>
  <si>
    <t>HSS-IC.B.3</t>
  </si>
  <si>
    <t>*Recognize the purposes of and differences among sample surveys, experiments, and observational studies; explain how randomization relates to each.*</t>
  </si>
  <si>
    <t>http://corestandards.org/Math/Content/HSS/IC/B/3/</t>
  </si>
  <si>
    <t>IC.B.3</t>
  </si>
  <si>
    <t>HSS-IC.B.4</t>
  </si>
  <si>
    <t>Use data from a sample survey to estimate a population mean or proportion; develop a margin of error through the use of simulation models for random sampling.</t>
  </si>
  <si>
    <t>http://corestandards.org/Math/Content/HSS/IC/B/4/</t>
  </si>
  <si>
    <t>IC.B.4</t>
  </si>
  <si>
    <t>HSS-IC.B.5</t>
  </si>
  <si>
    <t>Use data from a randomized experiment to compare two treatments; use simulations to decide if differences between parameters are significant.</t>
  </si>
  <si>
    <t>http://corestandards.org/Math/Content/HSS/IC/B/5/</t>
  </si>
  <si>
    <t>IC.B.5</t>
  </si>
  <si>
    <t>HSS-IC.B.6</t>
  </si>
  <si>
    <t>Evaluate reports based on data.</t>
  </si>
  <si>
    <t>http://corestandards.org/Math/Content/HSS/IC/B/6/</t>
  </si>
  <si>
    <t>IC.B.6</t>
  </si>
  <si>
    <t>HSS-ID.A.1</t>
  </si>
  <si>
    <t>Represent data with plots on the real number line (dot plots, histograms, and box plots).</t>
  </si>
  <si>
    <t>Interpreting Categorical &amp; Quantitative Data</t>
  </si>
  <si>
    <t>ID</t>
  </si>
  <si>
    <t>http://corestandards.org/Math/Content/HSS/ID/A/1/</t>
  </si>
  <si>
    <t>ID.A.1</t>
  </si>
  <si>
    <t>HSS-ID.A.2</t>
  </si>
  <si>
    <t>Use statistics appropriate to the shape of the data distribution to compare center (median, mean) and spread (interquartile range, standard deviation) of two or more different data sets.</t>
  </si>
  <si>
    <t>http://corestandards.org/Math/Content/HSS/ID/A/2/</t>
  </si>
  <si>
    <t>ID.A.2</t>
  </si>
  <si>
    <t>HSS-ID.A.3</t>
  </si>
  <si>
    <t>Interpret differences in shape, center, and spread in the context of the data sets, accounting for possible effects of extreme data points (outliers).</t>
  </si>
  <si>
    <t>http://corestandards.org/Math/Content/HSS/ID/A/3/</t>
  </si>
  <si>
    <t>ID.A.3</t>
  </si>
  <si>
    <t>HSS-ID.A.4</t>
  </si>
  <si>
    <t>Use the mean and standard deviation of a data set to fit it to a normal distribution and to estimate population percentages. Recognize that there are data sets for which such a procedure is not appropriate. Use calculators, spreadsheets, and tables to estimate areas under the normal curve.</t>
  </si>
  <si>
    <t>http://corestandards.org/Math/Content/HSS/ID/A/4/</t>
  </si>
  <si>
    <t>ID.A.4</t>
  </si>
  <si>
    <t>HSS-ID.B.5</t>
  </si>
  <si>
    <t>Summarize categorical data for two categories in two-way frequency tables. Interpret relative frequencies in the context of the data (including joint, marginal, and conditional relative frequencies). Recognize possible associations and trends in the data.</t>
  </si>
  <si>
    <t>http://corestandards.org/Math/Content/HSS/ID/B/5/</t>
  </si>
  <si>
    <t>ID.B.5</t>
  </si>
  <si>
    <t>HSS-ID.B.6</t>
  </si>
  <si>
    <t>Represent data on two quantitative variables on a scatter plot, and describe how the variables are related.</t>
  </si>
  <si>
    <t>http://corestandards.org/Math/Content/HSS/ID/B/6/</t>
  </si>
  <si>
    <t>ID.B.6</t>
  </si>
  <si>
    <t>HSS-ID.B.6a</t>
  </si>
  <si>
    <t>Fit a function to the data; use functions fitted to data to solve problems in the context of the data. Use given functions or choose a function suggested by the context. Emphasize linear, quadratic, and exponential models.</t>
  </si>
  <si>
    <t>http://corestandards.org/Math/Content/HSS/ID/B/6/a/</t>
  </si>
  <si>
    <t>ID.B.6a</t>
  </si>
  <si>
    <t>HSS-ID.B.6b</t>
  </si>
  <si>
    <t>Informally assess the fit of a function by plotting and analyzing residuals.</t>
  </si>
  <si>
    <t>http://corestandards.org/Math/Content/HSS/ID/B/6/b/</t>
  </si>
  <si>
    <t>ID.B.6b</t>
  </si>
  <si>
    <t>HSS-ID.B.6c</t>
  </si>
  <si>
    <t>Fit a linear function for a scatter plot that suggests a linear association.</t>
  </si>
  <si>
    <t>http://corestandards.org/Math/Content/HSS/ID/B/6/c/</t>
  </si>
  <si>
    <t>ID.B.6c</t>
  </si>
  <si>
    <t>HSS-ID.C.7</t>
  </si>
  <si>
    <t>Interpret the slope (rate of change) and the intercept (constant term) of a linear model in the context of the data.</t>
  </si>
  <si>
    <t>http://corestandards.org/Math/Content/HSS/ID/C/7/</t>
  </si>
  <si>
    <t>ID.C.7</t>
  </si>
  <si>
    <t>HSS-ID.C.8</t>
  </si>
  <si>
    <t>Compute (using technology) and interpret the correlation coefficient of a linear fit.</t>
  </si>
  <si>
    <t>http://corestandards.org/Math/Content/HSS/ID/C/8/</t>
  </si>
  <si>
    <t>ID.C.8</t>
  </si>
  <si>
    <t>HSS-ID.C.9</t>
  </si>
  <si>
    <t>Distinguish between correlation and causation.</t>
  </si>
  <si>
    <t>http://corestandards.org/Math/Content/HSS/ID/C/9/</t>
  </si>
  <si>
    <t>ID.C.9</t>
  </si>
  <si>
    <t>HSS-MD.A.1</t>
  </si>
  <si>
    <t>(+) Define a random variable for a quantity of interest by assigning a numerical value to each event in a sample space; graph the corresponding probability distribution using the same graphical displays as for data distributions.</t>
  </si>
  <si>
    <t>http://corestandards.org/Math/Content/HSS/MD/A/1/</t>
  </si>
  <si>
    <t>HSS-MD.A.2</t>
  </si>
  <si>
    <t>(+) Calculate the expected value of a random variable; interpret it as the mean of the probability distribution.</t>
  </si>
  <si>
    <t>http://corestandards.org/Math/Content/HSS/MD/A/2/</t>
  </si>
  <si>
    <t>HSS-MD.A.3</t>
  </si>
  <si>
    <t>(+) Develop a probability distribution for a random variable defined for a sample space in which theoretical probabilities can be calculated; find the expected value. *For example, find the theoretical probability distribution for the number of correct answers obtained by guessing on all five questions of a multiple-choice test where each question has four choices, and find the expected grade under various grading schemes.*</t>
  </si>
  <si>
    <t>http://corestandards.org/Math/Content/HSS/MD/A/3/</t>
  </si>
  <si>
    <t>HSS-MD.A.4</t>
  </si>
  <si>
    <t>(+) Develop a probability distribution for a random variable defined for a sample space in which probabilities are assigned empirically; find the expected value. *For example, find a current data distribution on the number of TV sets per household in the United States, and calculate the expected number of sets per household. How many TV sets would you expect to find in 100 randomly selected households?*</t>
  </si>
  <si>
    <t>http://corestandards.org/Math/Content/HSS/MD/A/4/</t>
  </si>
  <si>
    <t>HSS-MD.B.5</t>
  </si>
  <si>
    <t>(+) Weigh the possible outcomes of a decision by assigning probabilities to payoff values and finding expected values.</t>
  </si>
  <si>
    <t>http://corestandards.org/Math/Content/HSS/MD/B/5/</t>
  </si>
  <si>
    <t>HSS-MD.B.5a</t>
  </si>
  <si>
    <t>Find the expected payoff for a game of chance. *For example, find the expected winnings from a state lottery ticket or a game at a fast-food restaurant.*</t>
  </si>
  <si>
    <t>http://corestandards.org/Math/Content/HSS/MD/B/5/a/</t>
  </si>
  <si>
    <t>MD.B.5a</t>
  </si>
  <si>
    <t>HSS-MD.B.5b</t>
  </si>
  <si>
    <t>Evaluate and compare strategies on the basis of expected values. *For example, compare a high-deductible versus a low-deductible automobile insurance policy using various, but reasonable, chances of having a minor or a major accident.*</t>
  </si>
  <si>
    <t>http://corestandards.org/Math/Content/HSS/MD/B/5/b/</t>
  </si>
  <si>
    <t>MD.B.5b</t>
  </si>
  <si>
    <t>HSS-MD.B.6</t>
  </si>
  <si>
    <t>(+) Use probabilities to make fair decisions (e.g., drawing by lots, using a random number generator).</t>
  </si>
  <si>
    <t>http://corestandards.org/Math/Content/HSS/MD/B/6/</t>
  </si>
  <si>
    <t>HSS-MD.B.7</t>
  </si>
  <si>
    <t>(+) Analyze decisions and strategies using probability concepts (e.g., product testing, medical testing, pulling a hockey goalie at the end of a game).</t>
  </si>
  <si>
    <t>http://corestandards.org/Math/Content/HSS/MD/B/7/</t>
  </si>
  <si>
    <t>MD.B.7</t>
  </si>
  <si>
    <t>CCSS.Math.Practice.MP1</t>
  </si>
  <si>
    <t>Mathematically proficient students start by explaining to themselves the meaning of a problem and looking for entry points to its solution. They analyze givens, constraints, relationships, and goals. They make conjectures about the form and meaning of the solution and plan a solution pathway rather than simply jumping into a solution attempt. They consider analogous problems, and try special cases and simpler forms of the original problem in order to gain insight into its solution. They monitor and evaluate their progress and change course if necessary. Older students might, depending on the context of the problem, transform algebraic expressions or change the viewing window on their graphing calculator to get the information they need. Mathematically proficient students can explain correspondences between equations, verbal descriptions, tables, and graphs or draw diagrams of important features and relationships, graph data, and search for regularity or trends. Younger students might rely on using concrete objects or pictures to help conceptualize and solve a problem. Mathematically proficient students check their answers to problems using a different method, and they continually ask themselves, "Does this make sense?" They can understand the approaches of others to solving complex problems and identify correspondences between different approaches.</t>
  </si>
  <si>
    <t>Math Practice Anchor Standards</t>
  </si>
  <si>
    <t>MP</t>
  </si>
  <si>
    <t>http://corestandards.org/Math/Practice/MP1/</t>
  </si>
  <si>
    <t>MP1</t>
  </si>
  <si>
    <t>CCSS.Math.Practice.MP2</t>
  </si>
  <si>
    <t>Mathematically proficient students make sense of quantities and their relationships in problem situations. They bring two complementary abilities to bear on problems involving quantitative relationships: the ability to *decontextualize*&amp;mdash;to abstract a given situation and represent it symbolically and manipulate the representing symbols as if they have a life of their own, without necessarily attending to their referents&amp;mdash;and the ability to *contextualize*, to pause as needed during the manipulation process in order to probe into the referents for the symbols involved. Quantitative reasoning entails habits of creating a coherent representation of the problem at hand; considering the units involved; attending to the meaning of quantities, not just how to compute them; and knowing and flexibly using different properties of operations and objects.</t>
  </si>
  <si>
    <t>http://corestandards.org/Math/Practice/MP2/</t>
  </si>
  <si>
    <t>MP2</t>
  </si>
  <si>
    <t>CCSS.Math.Practice.MP3</t>
  </si>
  <si>
    <t>Mathematically proficient students understand and use stated assumptions, definitions, and previously established results in constructing arguments. They make conjectures and build a logical progression of statements to explore the truth of their conjectures. They are able to analyze situations by breaking them into cases, and can recognize and use counterexamples. They justify their conclusions, communicate them to others, and respond to the arguments of others. They reason inductively about data, making plausible arguments that take into account the context from which the data arose. Mathematically proficient students are also able to compare the effectiveness of two plausible arguments, distinguish correct logic or reasoning from that which is flawed, and&amp;mdash;if there is a flaw in an argument&amp;mdash;explain what it is. Elementary students can construct arguments using concrete referents such as objects, drawings, diagrams, and actions. Such arguments can make sense and be correct, even though they are not generalized or made formal until later grades. Later, students learn to determine domains to which an argument applies. Students at all grades can listen or read the arguments of others, decide whether they make sense, and ask useful questions to clarify or improve the arguments.</t>
  </si>
  <si>
    <t>http://corestandards.org/Math/Practice/MP3/</t>
  </si>
  <si>
    <t>MP3</t>
  </si>
  <si>
    <t>CCSS.Math.Practice.MP4</t>
  </si>
  <si>
    <t>Mathematically proficient students can apply the mathematics they know to solve problems arising in everyday life, society, and the workplace. In early grades, this might be as simple as writing an addition equation to describe a situation. In middle grades, a student might apply proportional reasoning to plan a school event or analyze a problem in the community. By high school, a student might use geometry to solve a design problem or use a function to describe how one quantity of interest depends on another. Mathematically proficient students who can apply what they know are comfortable making assumptions and approximations to simplify a complicated situation, realizing that these may need revision later. They are able to identify important quantities in a practical situation and map their relationships using such tools as diagrams, two-way tables, graphs, flowcharts and formulas. They can analyze those relationships mathematically to draw conclusions. They routinely interpret their mathematical results in the context of the situation and reflect on whether the results make sense, possibly improving the model if it has not served its purpose.</t>
  </si>
  <si>
    <t>http://corestandards.org/Math/Practice/MP4/</t>
  </si>
  <si>
    <t>MP4</t>
  </si>
  <si>
    <t>CCSS.Math.Practice.MP5</t>
  </si>
  <si>
    <t>Mathematically proficient students consider the available tools when solving a mathematical problem. These tools might include pencil and paper, concrete models, a ruler, a protractor, a calculator, a spreadsheet, a computer algebra system, a statistical package, or dynamic geometry software. Proficient students are sufficiently familiar with tools appropriate for their grade or course to make sound decisions about when each of these tools might be helpful, recognizing both the insight to be gained and their limitations. For example, mathematically proficient high school students analyze graphs of functions and solutions generated using a graphing calculator. They detect possible errors by strategically using estimation and other mathematical knowledge. When making mathematical models, they know that technology can enable them to visualize the results of varying assumptions, explore consequences, and compare predictions with data. Mathematically proficient students at various grade levels are able to identify relevant external mathematical resources, such as digital content located on a website, and use them to pose or solve problems. They are able to use technological tools to explore and deepen their understanding of concepts.</t>
  </si>
  <si>
    <t>http://corestandards.org/Math/Practice/MP5/</t>
  </si>
  <si>
    <t>MP5</t>
  </si>
  <si>
    <t>CCSS.Math.Practice.MP6</t>
  </si>
  <si>
    <t>Mathematically proficient students try to communicate precisely to others. They try to use clear definitions in discussion with others and in their own reasoning. They state the meaning of the symbols they choose, including using the equal sign consistently and appropriately. They are careful about specifying units of measure, and labeling axes to clarify the correspondence with quantities in a problem. They calculate accurately and efficiently, express numerical answers with a degree of precision appropriate for the problem context. In the elementary grades, students give carefully formulated explanations to each other. By the time they reach high school they have learned to examine claims and make explicit use of definitions.</t>
  </si>
  <si>
    <t>http://corestandards.org/Math/Practice/MP6/</t>
  </si>
  <si>
    <t>MP6</t>
  </si>
  <si>
    <t>CCSS.Math.Practice.MP7</t>
  </si>
  <si>
    <t>Mathematically proficient students look closely to discern a pattern or structure. Young students, for example, might notice that three and seven more is the same amount as seven and three more, or they may sort a collection of shapes according to how many sides the shapes have. Later, students will see 7 &amp;times; 8 equals the well remembered 7 &amp;times; 5 + 7 &amp;times; 3, in preparation for learning about the distributive property. In the expression *x*^2 + 9*x* + 14, older students can see the 14 as 2 &amp;times; 7 and the 9 as 2 + 7. They recognize the significance of an existing line in a geometric figure and can use the strategy of drawing an auxiliary line for solving problems. They also can step back for an overview and shift perspective. They can see complicated things, such as some algebraic expressions, as single objects or as being composed of several objects. For example, they can see 5 - 3(*x* - *y*)^2 as 5 minus a positive number times a square and use that to realize that its value cannot be more than 5 for any real numbers *x* and *y*.</t>
  </si>
  <si>
    <t>http://corestandards.org/Math/Practice/MP7/</t>
  </si>
  <si>
    <t>MP7</t>
  </si>
  <si>
    <t>CCSS.Math.Practice.MP8</t>
  </si>
  <si>
    <t>Mathematically proficient students notice if calculations are repeated, and look both for general methods and for shortcuts. Upper elementary students might notice when dividing 25 by 11 that they are repeating the same calculations over and over again, and conclude they have a repeating decimal. By paying attention to the calculation of slope as they repeatedly check whether points are on the line through (1, 2) with slope 3, middle school students might abstract the equation (*y* - 2)/(*x* - 1) = 3. Noticing the regularity in the way terms cancel when expanding (*x* - 1)(*x* + 1), (*x* - 1)(*x*^2 + *x* + 1), and (*x* - 1)(*x*^3 + *x*2 + *x* + 1) might lead them to the general formula for the sum of a geometric series. As they work to solve a problem, mathematically proficient students maintain oversight of the process, while attending to the details. They continually evaluate the reasonableness of their intermediate results.
 Connecting the Standards for Mathematical Practice to the Standards for Mathematical Content
 The Standards for Mathematical Practice describe ways in which developing student practitioners of the discipline of mathematics increasingly ought to engage with the subject matter as they grow in mathematical maturity and expertise throughout the elementary, middle and high school years. Designers of curricula, assessments, and professional development should all attend to the need to connect the mathematical practices to mathematical content in mathematics instruction.
 The Standards for Mathematical Content are a balanced combination of procedure and understanding. Expectations that begin with the word "understand" are often especially good opportunities to connect the practices to the content. Students who lack understanding of a topic may rely on procedures too heavily. Without a flexible base from which to work, they may be less likely to consider analogous problems, represent problems coherently, justify conclusions, apply the mathematics to practical situations, use technology mindfully to work with the mathematics, explain the mathematics accurately to other students, step back for an overview, or deviate from a known procedure to find a shortcut. In short, a lack of understanding effectively prevents a student from engaging in the mathematical practices.
 In this respect, those content standards which set an expectation of understanding are potential "points of intersection" between the Standards for Mathematical Content and the Standards for Mathematical Practice. These points of intersection are intended to be weighted toward central and generative concepts in the school mathematics curriculum that most merit the time, resources, innovative energies, and focus necessary to qualitatively improve the curriculum, instruction, assessment, professional development, and student achievement in mathematics.</t>
  </si>
  <si>
    <t>http://corestandards.org/Math/Practice/MP8/</t>
  </si>
  <si>
    <t>MP8</t>
  </si>
  <si>
    <t>AQDP-P1</t>
  </si>
  <si>
    <t>Ask questions based on observations to find more information about the natural and/or designed world(s).</t>
  </si>
  <si>
    <t>NGSS</t>
  </si>
  <si>
    <t>SEP</t>
  </si>
  <si>
    <t>k,1,2</t>
  </si>
  <si>
    <t>Science</t>
  </si>
  <si>
    <t>Science &amp; Engineering Practices</t>
  </si>
  <si>
    <t>Ask Questions &amp; Define Problems</t>
  </si>
  <si>
    <t>AQDP-P2</t>
  </si>
  <si>
    <t>Ask and/or identify questions that can be answered by an investigation.</t>
  </si>
  <si>
    <t>AQDP-P3</t>
  </si>
  <si>
    <t>Define a simple problem that can be solved through the development of a new or improved object or tool.</t>
  </si>
  <si>
    <t>AQDP-E1</t>
  </si>
  <si>
    <t>Ask questions about what would happen if a variable is changed.</t>
  </si>
  <si>
    <t>3,4,5</t>
  </si>
  <si>
    <t>AQDP-E2</t>
  </si>
  <si>
    <t>Identify scientific (testable) and non-scientific (non-testable) questions.</t>
  </si>
  <si>
    <t>AQDP-E3</t>
  </si>
  <si>
    <t>Ask questions that can be investigated and predict reasonable outcomes based on patterns such as cause and effect relationships.</t>
  </si>
  <si>
    <t>AQDP-E4</t>
  </si>
  <si>
    <t>Use prior knowledge to describe problems that can be solved.</t>
  </si>
  <si>
    <t>AQDP-E5</t>
  </si>
  <si>
    <t>Define a simple design problem that can be solved through the development of an object, tool, process, or system and includes several criteria for success and constraints on materials, time, or cost.</t>
  </si>
  <si>
    <t>AQDP-M1</t>
  </si>
  <si>
    <t>Ask questions that arise from careful observation of phenomena, models, or unexpected results, to clarify and/or seek additional information.</t>
  </si>
  <si>
    <t>AQDP-M2</t>
  </si>
  <si>
    <t>Ask questions to identify and/or clarify evidence and/or the premise(s) of an argument.</t>
  </si>
  <si>
    <t>AQDP-M3</t>
  </si>
  <si>
    <t>Ask questions to determine relationships between independent and dependent variables and relationships in models.</t>
  </si>
  <si>
    <t>AQDP-M4</t>
  </si>
  <si>
    <t>Ask questions to clarify and/or refine a model, an explanation, or an engineering problem.</t>
  </si>
  <si>
    <t>AQDP-M5</t>
  </si>
  <si>
    <t>Ask questions that require sufficient and appropriate empirical evidence to answer.</t>
  </si>
  <si>
    <t>AQDP-M6</t>
  </si>
  <si>
    <t>Ask questions that can be investigated within the scope of the classroom, outdoor environment, and museums and other public facilities with available resources and, when appropriate, frame a hypothesis based on observations and scientific principles.</t>
  </si>
  <si>
    <t>AQDP-M7</t>
  </si>
  <si>
    <t>Ask questions that challenge the premise(s) of an argument or the interpretation of a data set.</t>
  </si>
  <si>
    <t>AQDP-M8</t>
  </si>
  <si>
    <t>Define a design problem that can be solved through the development of an object, tool, process or system and includes multiple criteria and constraints, including scientific knowledge that may limit possible solutions.</t>
  </si>
  <si>
    <t>AQDP-H1</t>
  </si>
  <si>
    <t>Ask questions that arise from careful observation of phenomena, or unexpected results, to clarify and/or seek additional information.</t>
  </si>
  <si>
    <t>AQDP-H2</t>
  </si>
  <si>
    <t>Ask questions that arise from examining models or a theory, to clarify and/or seek additional information and relationships.</t>
  </si>
  <si>
    <t>AQDP-H3</t>
  </si>
  <si>
    <t>Ask questions to determine relationships, including quantitative relationships, between independent and dependent variables.</t>
  </si>
  <si>
    <t>AQDP-H4</t>
  </si>
  <si>
    <t>Ask questions to clarify and refine a model, an explanation, or an engineering problem.</t>
  </si>
  <si>
    <t>AQDP-H5</t>
  </si>
  <si>
    <t>Evaluate a question to determine if it is testable and relevant.</t>
  </si>
  <si>
    <t>AQDP-H6</t>
  </si>
  <si>
    <t>Ask questions that can be investigated within the scope of the school laboratory, research facilities, or field (e.g., outdoor environment) with available resources and, when appropriate, frame a hypothesis based on a model or theory.</t>
  </si>
  <si>
    <t>AQDP-H7</t>
  </si>
  <si>
    <t>Ask and/or evaluate questions that challenge the premise(s) of an argument, the interpretation of a data set, or the suitability of the design.</t>
  </si>
  <si>
    <t>AQDP-H8</t>
  </si>
  <si>
    <t>Define a design problem that involves the development of a process or system with interacting components and criteria and constraints that may include social, technical and/or environmental considerations.</t>
  </si>
  <si>
    <t>AQDP-H9</t>
  </si>
  <si>
    <t>Analyze complex real-world problems by specifying criteria and constraints for successful solutions.</t>
  </si>
  <si>
    <t>MOD-P1</t>
  </si>
  <si>
    <t>Distinguish between a model and the actual object, process, and/or events the model represents.</t>
  </si>
  <si>
    <t>Developing &amp; Using Models</t>
  </si>
  <si>
    <t>MOD-P2</t>
  </si>
  <si>
    <t>Compare models to identify common features and differences.</t>
  </si>
  <si>
    <t>MOD-P3</t>
  </si>
  <si>
    <t>Develop and/or use a model to represent amounts, relationships, relative scales (bigger, smaller), and/or patterns in the natural and designed world(s).</t>
  </si>
  <si>
    <t>MOD-P4</t>
  </si>
  <si>
    <t>Develop a simple model based on evidence to represent a proposed object or tool.</t>
  </si>
  <si>
    <t>MOD-E1</t>
  </si>
  <si>
    <t>Identify limitations of models.</t>
  </si>
  <si>
    <t>MOD-E2</t>
  </si>
  <si>
    <t>Collaboratively develop and/or revise a model based on evidence that shows the relationships among variables for frequent and regular occurring events.</t>
  </si>
  <si>
    <t>MOD-E3</t>
  </si>
  <si>
    <t>Develop a model using an analogy, example, or abstract representation to describe a scientific principle or design solution.</t>
  </si>
  <si>
    <t>MOD-E4</t>
  </si>
  <si>
    <t>Develop and/or use models to describe and/or predict phenomena.</t>
  </si>
  <si>
    <t>MOD-E5</t>
  </si>
  <si>
    <t>Develop a diagram or simple physical prototype to convey a proposed object, tool, or process.</t>
  </si>
  <si>
    <t>MOD-E6</t>
  </si>
  <si>
    <t>Use a model to test cause and effect relationships or interactions concerning the functioning of a natural or designed system.</t>
  </si>
  <si>
    <t>MOD-M1</t>
  </si>
  <si>
    <t>Evaluate limitations of a model for a proposed object or tool.</t>
  </si>
  <si>
    <t>MOD-M2</t>
  </si>
  <si>
    <t>Develop or modify a model– based on evidence–to match what happens if a variable or component of a system is changed.</t>
  </si>
  <si>
    <t>MOD-M3</t>
  </si>
  <si>
    <t>Use and/or develop a model of simple systems with uncertain and less predictable factors.</t>
  </si>
  <si>
    <t>MOD-M4</t>
  </si>
  <si>
    <t>Develop and/or revise a model to show the relationships among variables, including those that are not observable but predict observable phenomena.</t>
  </si>
  <si>
    <t>MOD-M5</t>
  </si>
  <si>
    <t>Develop and/or use a model to predict and/or describe phenomena.</t>
  </si>
  <si>
    <t>MOD-M6</t>
  </si>
  <si>
    <t>Develop a model to describe unobservable mechanisms.</t>
  </si>
  <si>
    <t>MOD-M7</t>
  </si>
  <si>
    <t>Develop and/or use a model to generate data to test ideas about phenomena in natural or designed systems, including those representing inputs and outputs, and those at unobservable scales.</t>
  </si>
  <si>
    <t>MOD-H1</t>
  </si>
  <si>
    <t>Evaluate merits and limitations of two different models of the same proposed tool, process, mechanism, or system in order to select or revise a model that best fits the evidence or design criteria.</t>
  </si>
  <si>
    <t>MOD-H2</t>
  </si>
  <si>
    <t>Design a test of a model to ascertain its reliability.</t>
  </si>
  <si>
    <t>MOD-H3</t>
  </si>
  <si>
    <t>Develop, revise, and/or use a model based on evidence to illustrate and/or predict the relationships between systems or between components of a system.</t>
  </si>
  <si>
    <t>MOD-H4</t>
  </si>
  <si>
    <t>Develop and/or use multiple types of models to provide mechanistic accounts and/or predict phenomena, and move flexibly between model types based on merits and limitations.</t>
  </si>
  <si>
    <t>MOD-H5</t>
  </si>
  <si>
    <t>Use a model to provide mechanistic accounts of phenomena.</t>
  </si>
  <si>
    <t>MOD-H6</t>
  </si>
  <si>
    <t>Develop a complex model that allows for manipulation and testing of a proposed process or system.</t>
  </si>
  <si>
    <t>MOD-H7</t>
  </si>
  <si>
    <t>Develop and/or use a model (including mathematical and computational) to generate data to support explanations, predict phenomena, analyze systems, and/or solve problems.</t>
  </si>
  <si>
    <t>INV-P1</t>
  </si>
  <si>
    <t>With guidance, plan and conduct an investigation in collaboration with peers.</t>
  </si>
  <si>
    <t>Planning &amp; Carrying out Investigations</t>
  </si>
  <si>
    <t>INV-P2</t>
  </si>
  <si>
    <t>Plan and conduct an investigation collaboratively to produce data to serve as the basis for evidence to answer a question.</t>
  </si>
  <si>
    <t>INV-P3</t>
  </si>
  <si>
    <t>Evaluate different ways of observing and/or measuring a phenomenon to determine which way can answer a question.</t>
  </si>
  <si>
    <t>INV-P4</t>
  </si>
  <si>
    <t>Make observations (firsthand or from media) to collect data that can be used to make comparisons.</t>
  </si>
  <si>
    <t>INV-P5</t>
  </si>
  <si>
    <t>Make observations (firsthand or from media) and/or measurements of a proposed object or tool or solution to determine if it solves a problem or meets a goal.</t>
  </si>
  <si>
    <t>INV-P6</t>
  </si>
  <si>
    <t>Make predictions based on prior experiences.</t>
  </si>
  <si>
    <t>INV-E1</t>
  </si>
  <si>
    <t>Plan and conduct an investigation collaboratively to produce data to serve as the basis for evidence, using fair tests in which variables are controlled and the number of trials considered.</t>
  </si>
  <si>
    <t>INV-E2</t>
  </si>
  <si>
    <t>Evaluate appropriate methods and/or tools for collecting data.</t>
  </si>
  <si>
    <t>INV-E3</t>
  </si>
  <si>
    <t>Make observations and/or measurements to produce data to serve as the basis for evidence for an explanation of a phenomenon or test a design solution.</t>
  </si>
  <si>
    <t>INV-E4</t>
  </si>
  <si>
    <t>Make predictions about what would happen if a variable changes.</t>
  </si>
  <si>
    <t>INV-E5</t>
  </si>
  <si>
    <t>Test two different models of the same proposed object, tool, or process to determine which better meets criteria for success.</t>
  </si>
  <si>
    <t>INV-M1</t>
  </si>
  <si>
    <t>Plan an investigation individually and collaboratively, and in the design: identify independent and dependent variables and controls, what tools are needed to do the gathering, how measurements will be recorded, and how many data are needed to support a claim.</t>
  </si>
  <si>
    <t>INV-M2</t>
  </si>
  <si>
    <t>Conduct an investigation and/or evaluate and/or revise the experimental design to produce data to serve as the basis for evidence that meet the goals of the investigation.</t>
  </si>
  <si>
    <t>INV-M3</t>
  </si>
  <si>
    <t>Evaluate the accuracy of various methods for collecting data.</t>
  </si>
  <si>
    <t>INV-M4</t>
  </si>
  <si>
    <t>Collect data to produce data to serve as the basis for evidence to answer scientific questions or test design solutions under a range of conditions.</t>
  </si>
  <si>
    <t>INV-M5</t>
  </si>
  <si>
    <t>Collect data about the performance of a proposed object, tool, process, or system under a range of conditions.</t>
  </si>
  <si>
    <t>INV-H1</t>
  </si>
  <si>
    <t>Plan an investigation or test a design individually and collaboratively to produce data to serve as the basis for evidence as part of building and revising models, supporting explanations for phenomena, or testing solutions to problems. Consider possible variables or effects and evaluate the confounding investigation’s design to ensure variables are controlled.</t>
  </si>
  <si>
    <t>INV-H2</t>
  </si>
  <si>
    <t>Plan and conduct an investigation individually and collaboratively to produce data to serve as the basis for evidence, and in the design: decide on types, how much, and accuracy of data needed to produce reliable measurements and consider limitations on the precision of the data (e.g., number of trials, cost, risk, time), and refine the design accordingly.</t>
  </si>
  <si>
    <t>INV-H3</t>
  </si>
  <si>
    <t>Plan and conduct an investigation or test a design solution in a safe and ethical manner including considerations of environmental, social, and personal impacts.</t>
  </si>
  <si>
    <t>INV-H4</t>
  </si>
  <si>
    <t>Select appropriate tools to collect, record, analyze, and evaluate data.</t>
  </si>
  <si>
    <t>INV-H5</t>
  </si>
  <si>
    <t>Make directional hypotheses that specify what happens to a dependent variable when an independent variable is manipulated.</t>
  </si>
  <si>
    <t>INV-H6</t>
  </si>
  <si>
    <t>Manipulate variables and collect data about a complex model of a proposed process or system to identify failure points or improve performance relative to criteria for success or other variables.</t>
  </si>
  <si>
    <t>DATA-P1</t>
  </si>
  <si>
    <t>Record information (observations, thoughts, and ideas).</t>
  </si>
  <si>
    <t>Analyzing Data</t>
  </si>
  <si>
    <t>DATA-P2</t>
  </si>
  <si>
    <t>Use and share pictures, drawings, and/or writings of observations.</t>
  </si>
  <si>
    <t>DATA-P3</t>
  </si>
  <si>
    <t>Use observations (firsthand or from media) to describe patterns and/or relationships in the natural and designed world(s) in order to answer scientific questions and solve problems.</t>
  </si>
  <si>
    <t>DATA-P4</t>
  </si>
  <si>
    <t>Compare predictions (based on prior experiences) to what occurred (observable events).</t>
  </si>
  <si>
    <t>DATA-P5</t>
  </si>
  <si>
    <t>Analyze data from tests of an object or tool to determine if it works as intended.</t>
  </si>
  <si>
    <t>DATA-E1</t>
  </si>
  <si>
    <t>Represent data in tables and/or various graphical displays (bar graphs, pictographs, and/or pie charts) to reveal patterns that indicate relationships.</t>
  </si>
  <si>
    <t>DATA-E2</t>
  </si>
  <si>
    <t>Analyze and interpret data to make sense of phenomena, using logical reasoning, mathematics, and/or computation.</t>
  </si>
  <si>
    <t>DATA-E3</t>
  </si>
  <si>
    <t>Compare and contrast data collected by different groups in order to discuss similarities and differences in their findings.</t>
  </si>
  <si>
    <t>DATA-E4</t>
  </si>
  <si>
    <t>Analyze data to refine a problem statement or the design of a proposed object, tool, or process.</t>
  </si>
  <si>
    <t>DATA-E5</t>
  </si>
  <si>
    <t>Use data to evaluate and refine design solutions.</t>
  </si>
  <si>
    <t>DATA-M1</t>
  </si>
  <si>
    <t>Construct, analyze, and/or interpret graphical displays of data and/or large data sets to identify linear and nonlinear relationships.</t>
  </si>
  <si>
    <t>DATA-M2</t>
  </si>
  <si>
    <t>Use graphical displays (e.g., maps, charts, graphs, and/or tables) of large data sets to identify temporal and spatial relationships.</t>
  </si>
  <si>
    <t>DATA-M3</t>
  </si>
  <si>
    <t>Distinguish between causal and correlational relationships in data.</t>
  </si>
  <si>
    <t>DATA-M4</t>
  </si>
  <si>
    <t>Analyze and interpret data to provide evidence for phenomena.</t>
  </si>
  <si>
    <t>DATA-M5</t>
  </si>
  <si>
    <t>Apply concepts of statistics and probability (including mean, median, mode, and variability) to analyze and characterize data, using digital tools when feasible.</t>
  </si>
  <si>
    <t>DATA-M6</t>
  </si>
  <si>
    <t>Consider limitations of data analysis (e.g., measurement error), and/or seek to improve precision and accuracy of data with better technological tools and methods (e.g., multiple trials).</t>
  </si>
  <si>
    <t>DATA-M7</t>
  </si>
  <si>
    <t>Analyze and interpret data to determine similarities and differences in findings.</t>
  </si>
  <si>
    <t>DATA-M8</t>
  </si>
  <si>
    <t>Analyze data to define an optimal operational range for a proposed object, tool, process or system that best meets criteria for success.</t>
  </si>
  <si>
    <t>DATA-H1</t>
  </si>
  <si>
    <t>Analyze data using tools, technologies, and/or models (e.g., computational, mathematical) in order to make valid and reliable scientific claims or determine an optimal design solution.</t>
  </si>
  <si>
    <t>DATA-H2</t>
  </si>
  <si>
    <t>Apply concepts of statistics and probability (including determining function fits to data, slope, intercept, and correlation coefficient for linear fits) to scientific and engineering questions and problems, using digital tools when feasible.</t>
  </si>
  <si>
    <t>DATA-H3</t>
  </si>
  <si>
    <t>Consider limitations of data analysis (e.g., measurement error, sample selection) when analyzing and interpreting data.</t>
  </si>
  <si>
    <t>DATA-H4</t>
  </si>
  <si>
    <t>Compare and contrast various types of data sets (e.g., self-generated, archival) to examine consistency of measurements and observations.</t>
  </si>
  <si>
    <t>DATA-H5</t>
  </si>
  <si>
    <t>Evaluate the impact of new data on a working explanation and/or model of a proposed process or system.</t>
  </si>
  <si>
    <t>DATA-H6</t>
  </si>
  <si>
    <t>Analyze data to identify design features or characteristics of the components of a proposed process or system to optimize it relative to criteria for success.</t>
  </si>
  <si>
    <t>MATH-P1</t>
  </si>
  <si>
    <t>Decide when to use qualitative vs. quantitative data.</t>
  </si>
  <si>
    <t>Using Mathematics &amp; Computational Thinking</t>
  </si>
  <si>
    <t>MATH-P2</t>
  </si>
  <si>
    <t>Use counting and numbers to identify and describe patterns in the natural and designed world(s).</t>
  </si>
  <si>
    <t>MATH-P3</t>
  </si>
  <si>
    <t>Describe, measure, and/or compare quantitative attributes of different objects and display the data using simple graphs.</t>
  </si>
  <si>
    <t>MATH-P4</t>
  </si>
  <si>
    <t>Use quantitative data to compare two alternative solutions to a problem.</t>
  </si>
  <si>
    <t>MATH-E1</t>
  </si>
  <si>
    <t>Decide if qualitative or quantitative data are best to determine whether a proposed object or tool meets criteria for success.</t>
  </si>
  <si>
    <t>MATH-E2</t>
  </si>
  <si>
    <t>Organize simple data sets to reveal patterns that suggest relationships.</t>
  </si>
  <si>
    <t>MATH-E3</t>
  </si>
  <si>
    <t>Describe, measure, estimate, and/or graph quantities such as area, volume, weight, and time to address scientific and engineering questions and problems.</t>
  </si>
  <si>
    <t>MATH-E4</t>
  </si>
  <si>
    <t>Create and/or use graphs and/or charts generated from simple algorithms to compare alternative solutions to an engineering problem.</t>
  </si>
  <si>
    <t>MATH-M1</t>
  </si>
  <si>
    <t>Use digital tools (e.g., computers) to analyze very large data sets for patterns and trends.</t>
  </si>
  <si>
    <t>MATH-M2</t>
  </si>
  <si>
    <t>Use mathematical representations to describe and/or support scientific conclusions and design solutions.</t>
  </si>
  <si>
    <t>MATH-M3</t>
  </si>
  <si>
    <t>Create algorithms (a series of ordered steps) to solve a problem.</t>
  </si>
  <si>
    <t>MATH-M4</t>
  </si>
  <si>
    <t>Apply mathematical concepts and/or processes (such as ratio, rate, percent, basic operations, and simple algebra) to scientific and engineering questions and problems.</t>
  </si>
  <si>
    <t>MATH-M5</t>
  </si>
  <si>
    <t>Use digital tools and/or mathematical concepts and arguments to test and compare proposed solutions to an engineering design problem.</t>
  </si>
  <si>
    <t>MATH-H1</t>
  </si>
  <si>
    <t>Create and/or revise a computational model or simulation of a phenomenon, designed device, process, or system.</t>
  </si>
  <si>
    <t>MATH-H2</t>
  </si>
  <si>
    <t>Use mathematical, computational, and/or algorithmic representations of phenomena or design solutions to describe and/or support claims and/or explanations.</t>
  </si>
  <si>
    <t>MATH-H3</t>
  </si>
  <si>
    <t>Apply techniques of algebra and functions to represent and solve scientific and engineering problems.</t>
  </si>
  <si>
    <t>MATH-H4</t>
  </si>
  <si>
    <t>Use simple limit cases to test mathematical expressions, computer programs, algorithms, or simulations of a process or system to see if a model “makes sense” by comparing the outcomes with what is known about the real world.</t>
  </si>
  <si>
    <t>MATH-H5</t>
  </si>
  <si>
    <t>Apply ratios, rates, percentages, and unit conversions in the context of complicated measurement problems involving quantities with derived or compound units (such as mg/mL, kg/m3, acre-feet, etc.).</t>
  </si>
  <si>
    <t>MATH-H6</t>
  </si>
  <si>
    <t>Use mathematical models and/or computer simulations to predict the effects of a design solution on systems and/or the interactions between systems.</t>
  </si>
  <si>
    <t>CEDS-P1</t>
  </si>
  <si>
    <t>Use information from observations (firsthand and from media) to construct an evidence-based account for natural phenomena.</t>
  </si>
  <si>
    <t>Constructing Explanations &amp; Designing Solutions</t>
  </si>
  <si>
    <t>CEDS-P2</t>
  </si>
  <si>
    <t>Use tools and/or materials to design and/or build a device that solves a specific problem or a solution to a specific problem.</t>
  </si>
  <si>
    <t>CEDS-P3</t>
  </si>
  <si>
    <t>Generate and/or compare multiple solutions to a problem.</t>
  </si>
  <si>
    <t>CEDS-E1</t>
  </si>
  <si>
    <t>Construct an explanation of observed relationships (e.g., the distribution of plants in the back yard).</t>
  </si>
  <si>
    <t>CEDS-E2</t>
  </si>
  <si>
    <t>Use evidence (e.g., measurements, observations, patterns) to construct or support an explanation or design a solution to a problem.</t>
  </si>
  <si>
    <t>CEDS-E3</t>
  </si>
  <si>
    <t>Identify the evidence that supports particular points in an explanation.</t>
  </si>
  <si>
    <t>CEDS-E4</t>
  </si>
  <si>
    <t>Apply scientific ideas to solve design problems.</t>
  </si>
  <si>
    <t>CEDS-E5</t>
  </si>
  <si>
    <t>Generate and compare multiple solutions to a problem based on how well they meet the criteria and constraints of the design solution.</t>
  </si>
  <si>
    <t>CEDS-M1</t>
  </si>
  <si>
    <t>Construct an explanation that includes qualitative or quantitative relationships between variables that predict(s) and/or describe(s) phenomena.</t>
  </si>
  <si>
    <t>CEDS-M2</t>
  </si>
  <si>
    <t>Construct an explanation using models or representations.</t>
  </si>
  <si>
    <t>CEDS-M3</t>
  </si>
  <si>
    <t>Construct a scientific explanation based on valid and reliable evidence obtained from sources (including the students’ own experiments) and the assumption that theories and laws that describe the natural world operate today as they did in the past and will continue to do so in the future.</t>
  </si>
  <si>
    <t>CEDS-M4</t>
  </si>
  <si>
    <t>Apply scientific ideas, principles, and/or evidence to construct, revise and/or use an explanation for real-world phenomena, examples, or events.</t>
  </si>
  <si>
    <t>CEDS-M5</t>
  </si>
  <si>
    <t>Apply scientific reasoning to show why the data or evidence is adequate for the explanation or conclusion.</t>
  </si>
  <si>
    <t>CEDS-M6</t>
  </si>
  <si>
    <t>Apply scientific ideas or principles to design, construct, and/or test a design of an object, tool, process or system.</t>
  </si>
  <si>
    <t>CEDS-M7</t>
  </si>
  <si>
    <t>Undertake a design project, engaging in the design cycle, to construct and/or implement a solution that meets specific design criteria and constraints.</t>
  </si>
  <si>
    <t>CEDS-M8</t>
  </si>
  <si>
    <t>Optimize performance of a design by prioritizing criteria, making tradeoffs, testing, revising, and re-testing.</t>
  </si>
  <si>
    <t>CEDS-H1</t>
  </si>
  <si>
    <t>Make a quantitative and/or qualitative claim regarding the relationship between dependent and independent variables.</t>
  </si>
  <si>
    <t>CEDS-H2</t>
  </si>
  <si>
    <t>Construct and revise an explanation based on valid and reliable evidence obtained from a variety of sources (including students’ own investigations, models, theories, simulations, peer review) and the assumption that theories and laws that describe the natural world operate today as they did in the past and will continue to do so in the future.</t>
  </si>
  <si>
    <t>CEDS-H3</t>
  </si>
  <si>
    <t>Apply scientific ideas, principles, and/or evidence to provide an explanation of phenomena and solve design problems, taking into account possible unanticipated effects.</t>
  </si>
  <si>
    <t>CEDS-H4</t>
  </si>
  <si>
    <t>Apply scientific reasoning, theory, and/or models to link evidence to the claims to assess the extent to which the reasoning and data support the explanation or conclusion.</t>
  </si>
  <si>
    <t>CEDS-H5</t>
  </si>
  <si>
    <t>Design, evaluate, and/or refine a solution to a complex real-world problem, based on scientific knowledge, student-generated sources of evidence, prioritized criteria, and tradeoff considerations.</t>
  </si>
  <si>
    <t>ARG-P1</t>
  </si>
  <si>
    <t>Identify arguments that are supported by evidence.</t>
  </si>
  <si>
    <t>Engaging in Argument from Evidence</t>
  </si>
  <si>
    <t>ARG-P2</t>
  </si>
  <si>
    <t>Distinguish between explanations that account for all gathered evidence and those that do not.</t>
  </si>
  <si>
    <t>ARG-P3</t>
  </si>
  <si>
    <t>Analyze why some evidence is relevant to a scientific question and some is not.</t>
  </si>
  <si>
    <t>ARG-P4</t>
  </si>
  <si>
    <t>Distinguish between opinions and evidence in one’s own explanations.</t>
  </si>
  <si>
    <t>ARG-P5</t>
  </si>
  <si>
    <t>Listen actively to arguments to indicate agreement or disagreement based on evidence, and/or to retell the main points of the argument.</t>
  </si>
  <si>
    <t>ARG-P6</t>
  </si>
  <si>
    <t>Construct an argument with evidence to support a claim.</t>
  </si>
  <si>
    <t>ARG-P7</t>
  </si>
  <si>
    <t>Make a claim about the effectiveness of an object, tool, or solution that is supported by relevant evidence.</t>
  </si>
  <si>
    <t>ARG-E1</t>
  </si>
  <si>
    <t>Compare and refine arguments based on an evaluation of the evidence presented.</t>
  </si>
  <si>
    <t>ARG-E2</t>
  </si>
  <si>
    <t>Distinguish among facts, reasoned judgment based on research findings, and speculation in an explanation.</t>
  </si>
  <si>
    <t>ARG-E3</t>
  </si>
  <si>
    <t>Respectfully provide and receive critiques from peers about a proposed procedure, explanation or model by citing relevant evidence and posing specific questions.</t>
  </si>
  <si>
    <t>ARG-E4</t>
  </si>
  <si>
    <t>Construct and/or support an argument with evidence, data, and/or a model.</t>
  </si>
  <si>
    <t>ARG-E5</t>
  </si>
  <si>
    <t>Use data to evaluate claims about cause and effect.</t>
  </si>
  <si>
    <t>ARG-E6</t>
  </si>
  <si>
    <t>Make a claim about the merit of a solution to a problem by citing relevant evidence about how it meets the criteria and constraints of the problem.</t>
  </si>
  <si>
    <t>ARG-M1</t>
  </si>
  <si>
    <t>Compare and critique two arguments on the same topic and analyze whether they emphasize similar or different evidence and/or interpretations of facts.</t>
  </si>
  <si>
    <t>ARG-M2</t>
  </si>
  <si>
    <t>Respectfully provide and receive critiques about one’s explanations, procedures, models and questions by citing relevant evidence and posing and responding to questions that elicit pertinent elaboration and detail.</t>
  </si>
  <si>
    <t>ARG-M3</t>
  </si>
  <si>
    <t>Construct, use, and/or present an oral and written argument supported by empirical evidence and scientific reasoning to support or refute an explanation or a model for a phenomenon or a solution to a problem.</t>
  </si>
  <si>
    <t>ARG-M4</t>
  </si>
  <si>
    <t>Make an oral or written argument that supports or refutes the advertised performance of a device, process, or system, based on empirical evidence concerning whether or not the technology meets relevant criteria and constraints.</t>
  </si>
  <si>
    <t>ARG-M5</t>
  </si>
  <si>
    <t>Evaluate competing design solutions based on jointly developed and agreed-upon design criteria.</t>
  </si>
  <si>
    <t>ARG-H1</t>
  </si>
  <si>
    <t>Compare and evaluate competing arguments or design solutions in light of currently accepted explanations, new evidence, limitations (e.g., trade-offs), constraints, and ethical issues.</t>
  </si>
  <si>
    <t>ARG-H2</t>
  </si>
  <si>
    <t>Evaluate the claims, evidence, and/or reasoning behind currently accepted explanations or solutions to determine the merits of arguments.</t>
  </si>
  <si>
    <t>ARG-H3</t>
  </si>
  <si>
    <t>Respectfully provide and/or receive critiques on scientific arguments by probing reasoning and evidence and challenging ideas and conclusions, responding thoughtfully to diverse perspectives, and determining what additional information is required to resolve contradictions.</t>
  </si>
  <si>
    <t>ARG-H4</t>
  </si>
  <si>
    <t>Construct, use, and/or present an oral and written argument or counter- arguments based on data and evidence.</t>
  </si>
  <si>
    <t>ARG-H5</t>
  </si>
  <si>
    <t>Make and defend a claim based on evidence about the natural world or the effectiveness of a design solution that reflects scientific knowledge, and student-generated evidence.</t>
  </si>
  <si>
    <t>ARG-H6</t>
  </si>
  <si>
    <t>Evaluate competing design solutions to a real-world problem based on scientific ideas and principles, empirical evidence, and logical arguments regarding relevant factors (e.g., economic, societal, environmental, ethical considerations).</t>
  </si>
  <si>
    <t>INFO-P1</t>
  </si>
  <si>
    <t>Read grade-appropriate texts and/or use media to obtain scientific and/or technical information to determine patterns in and/or evidence about the natural and designed world(s).</t>
  </si>
  <si>
    <t>Obtaining, Evaluating, &amp; Communicating Information</t>
  </si>
  <si>
    <t>INFO-P2</t>
  </si>
  <si>
    <t>Describe how specific images (e.g., a diagram showing how a machine works) support a scientific or engineering idea.</t>
  </si>
  <si>
    <t>INFO-P3</t>
  </si>
  <si>
    <t>Obtain information using various texts, text features (e.g., headings, tables of contents, glossaries, electronic menus, icons), and other media that will be useful in answering a scientific question and/or supporting a scientific claim.</t>
  </si>
  <si>
    <t>INFO-P4</t>
  </si>
  <si>
    <t>Communicate information or design ideas and/or solutions with others in oral and/or written forms using models, drawings, writing, or numbers that provide detail about scientific ideas, practices, and/or design ideas.</t>
  </si>
  <si>
    <t>INFO-E1</t>
  </si>
  <si>
    <t>Read and comprehend grade-appropriate complex texts and/or other reliable media to summarize and obtain scientific and technical ideas and describe how they are supported by evidence.</t>
  </si>
  <si>
    <t>INFO-E2</t>
  </si>
  <si>
    <t>Compare and/or combine across complex texts and/or other reliable media to support the engagement in other scientific and/or engineering practices.</t>
  </si>
  <si>
    <t>INFO-E3</t>
  </si>
  <si>
    <t>Combine information in written text with that contained in corresponding tables, diagrams, and/or charts to support the engagement in other scientific and/or engineering practices.</t>
  </si>
  <si>
    <t>INFO-E4</t>
  </si>
  <si>
    <t>Obtain and combine information from books and/or other reliable media to explain phenomena or solutions to a design problem.</t>
  </si>
  <si>
    <t>INFO-E5</t>
  </si>
  <si>
    <t>Communicate scientific and/or technical information orally and/or in written formats, including various forms of media and may include tables, diagrams, and charts.</t>
  </si>
  <si>
    <t>INFO-M1</t>
  </si>
  <si>
    <t>Critically read scientific texts adapted for classroom use to determine the central ideas and/or obtain scientific and/or technical information to describe patterns in and/or evidence about the natural and designed world(s).</t>
  </si>
  <si>
    <t>INFO-M2</t>
  </si>
  <si>
    <t>Integrate qualitative and/or quantitative scientific and/or technical information in written text with that contained in media and visual displays to clarify claims and findings.</t>
  </si>
  <si>
    <t>INFO-M3</t>
  </si>
  <si>
    <t>Gather, read, synthesize information from multiple appropriate sources and assess the credibility, accuracy, and possible bias of each publication and methods used, and describe how they are supported or not supported by evidence.</t>
  </si>
  <si>
    <t>INFO-M4</t>
  </si>
  <si>
    <t>Evaluate data, hypotheses, and/or conclusions in scientific and technical texts in light of competing information or accounts.</t>
  </si>
  <si>
    <t>INFO-M5</t>
  </si>
  <si>
    <t>Communicate scientific and/or technical information (e.g., about a proposed object, tool, process, system) in writing and/or through oral presentations.</t>
  </si>
  <si>
    <t>INFO-H1</t>
  </si>
  <si>
    <t>Critically read scientific literature adapted for classroom use to determine the central ideas or conclusions and/or to obtain scientific and/or technical information to summarize complex evidence, concepts, processes, or information presented in a text by paraphrasing them in simpler but still accurate terms.</t>
  </si>
  <si>
    <t>INFO-H2</t>
  </si>
  <si>
    <t>Compare, integrate and evaluate sources of information presented in different media or formats (e.g., visually, quantitatively) as well as in words in order to address a scientific question or solve a problem.</t>
  </si>
  <si>
    <t>INFO-H3</t>
  </si>
  <si>
    <t>Gather, read, and evaluate scientific and/or technical information from multiple authoritative sources, assessing the evidence and usefulness of each source.</t>
  </si>
  <si>
    <t>INFO-H4</t>
  </si>
  <si>
    <t>Evaluate the validity and reliability of and/or synthesize multiple claims, methods, and/or designs that appear in scientific and technical texts or media reports, verifying the data when possible.</t>
  </si>
  <si>
    <t>INFO-H5</t>
  </si>
  <si>
    <t>Communicate scientific and/or technical information or ideas (e.g. about phenomena and/or the process of development and the design and performance of a proposed process or system) in multiple formats (including orally, graphically, textually, and mathematically).</t>
  </si>
  <si>
    <t>PS1.A-P1</t>
  </si>
  <si>
    <t>Different kinds of matter exist and many of them can be either solid or liquid, depending on temperature. Matter can be described and classified by its observable properties.</t>
  </si>
  <si>
    <t>DCI</t>
  </si>
  <si>
    <t>Disciplinary Core ideas</t>
  </si>
  <si>
    <t>Structure &amp; Properties of Matter</t>
  </si>
  <si>
    <t>2-PS1-1</t>
  </si>
  <si>
    <t>Plan and conduct an investigation to describe and classify different kinds of materials by their observable properties.</t>
  </si>
  <si>
    <t>Observations could include color, texture, hardness, and flexibility. Patterns could include the similar properties that different materials share.</t>
  </si>
  <si>
    <t>PS1.A-P2</t>
  </si>
  <si>
    <t>Different properties are suited to different purposes.</t>
  </si>
  <si>
    <t>2-PS1-3</t>
  </si>
  <si>
    <t>Make observations to construct an evidence-based account of how an object made of a small set of pieces can be disassembled and made into a new object.</t>
  </si>
  <si>
    <t>Examples of pieces could include blocks, building bricks, or other assorted small objects.</t>
  </si>
  <si>
    <t>PS1.A-P3</t>
  </si>
  <si>
    <t>A great variety of objects can be built up from a small set of pieces.</t>
  </si>
  <si>
    <t>PS1.A-E1</t>
  </si>
  <si>
    <t>Matter of any type can be subdivided into particles that are too small to see, but even then the matter still exists and can be detected by other means. A model showing that gases are made from matter particles that are too small to see and are moving freely around in space can explain many observations, including the inflation and shape of a balloon and the effects of air on larger particles or objects.</t>
  </si>
  <si>
    <t>5-PS1-1</t>
  </si>
  <si>
    <t>Develop a model to describe that matter is made of particles too small to be seen.</t>
  </si>
  <si>
    <t>Examples of evidence could include adding air to expand a basketball, compressing air in a syringe, dissolving sugar in water, and evaporating salt water.</t>
  </si>
  <si>
    <t>Assessment does not include the atomic-scale mechanism of evaporation and condensation or defining the unseen particles.</t>
  </si>
  <si>
    <t>PS1.A-E2</t>
  </si>
  <si>
    <t>The amount (weight) of matter is conserved when it changes form, even in transitions in which it seems to vanish.</t>
  </si>
  <si>
    <t>5-PS1-2</t>
  </si>
  <si>
    <t>Measure and graph quantities to provide evidence that regardless of the type of change that occurs when heating, cooling, or mixing substances, the total weight of matter is conserved.</t>
  </si>
  <si>
    <t>Examples of reactions or changes could include phase changes, dissolving, and mixing that form new substances.</t>
  </si>
  <si>
    <t>Assessment does not include distinguishing mass and weight.</t>
  </si>
  <si>
    <t>PS1.A-E3</t>
  </si>
  <si>
    <t>Measurements of a variety of properties can be used to identify materials. (Boundary: At this grade level, mass and weight are not distinguished, and no attempt is made to define the unseen particles or explain the atomic-scale mechanism of evaporation and condensation.)</t>
  </si>
  <si>
    <t>5-PS1-3</t>
  </si>
  <si>
    <t>Make observations and measurements to identify materials based on their properties.</t>
  </si>
  <si>
    <t>Examples of materials to be identified could include baking soda and other powders, metals, minerals, and liquids. Examples of properties could include color, hardness, reflectivity, electrical conductivity, thermal conductivity, response to magnetic forces, and solubility; density is not intended as an identifiable property.</t>
  </si>
  <si>
    <t>Assessment does not include density or distinguishing mass and weight.</t>
  </si>
  <si>
    <t>PS1.A-M1</t>
  </si>
  <si>
    <t>Substances are made from different types of atoms, which combine with one another in various ways. Atoms form molecules that range in size from two to thousands of atoms.</t>
  </si>
  <si>
    <t>MS-PS1-1</t>
  </si>
  <si>
    <t>Develop models to describe the atomic composition of simple molecules and extended structures.</t>
  </si>
  <si>
    <t>Emphasis is on developing models of molecules that vary in complexity. Examples of simple molecules could include ammonia and methanol. Examples of extended structures could include sodium chloride or diamonds. Examples of molecular-level models could include drawings, 3D ball and stick structures, or computer representations showing different molecules with different types of atoms.</t>
  </si>
  <si>
    <t>Assessment does not include valence electrons and bonding energy, discussing the ionic nature of subunits of complex structures, or a complete description of all individual atoms in a complex molecule or extended structure is not required.</t>
  </si>
  <si>
    <t>PS1.A-M2</t>
  </si>
  <si>
    <t>Each pure substance has characteristic physical and chemical properties (for any bulk quantity under given conditions) that can be used to identify it.</t>
  </si>
  <si>
    <t>MS-PS1-2</t>
  </si>
  <si>
    <t>Analyze and interpret data on the properties of substances before and after the substances interact to determine if a chemical reaction has occurred.</t>
  </si>
  <si>
    <t>Examples of reactions could include burning sugar or steel wool, fat reacting with sodium hydroxide, and mixing zinc with hydrogen chloride.</t>
  </si>
  <si>
    <t>Assessment is limited to analysis of the following properties: density, melting point, boiling point, solubility, flammability, and odor.</t>
  </si>
  <si>
    <t>PS1.A-M3</t>
  </si>
  <si>
    <t>Gases and liquids are made of molecules or inert atoms that are moving about relative to each other.</t>
  </si>
  <si>
    <t>MS-PS1-4</t>
  </si>
  <si>
    <t>Develop a model that predicts and describes changes in particle motion, temperature, and state of a pure substance when thermal energy is added or removed.</t>
  </si>
  <si>
    <t>Emphasis is on qualitative molecular-level models of solids, liquids, and gases to show that adding or removing thermal energy increases or decreases kinetic energy of the particles until a change of state occurs. Examples of models could include drawing and diagrams. Examples of particles could include molecules or inert atoms. Examples of pure substances could include water, carbon dioxide, and helium.</t>
  </si>
  <si>
    <t>PS1.A-M4</t>
  </si>
  <si>
    <t>In a liquid, the molecules are constantly in contact with others; in a gas, they are widely spaced except when they happen to collide. In a solid, atoms are closely spaced and may vibrate in position but do not change relative locations.</t>
  </si>
  <si>
    <t>PS1.A-M5</t>
  </si>
  <si>
    <t>Solids may be formed from molecules, or they may be extended structures with repeating subunits (e.g., crystals).</t>
  </si>
  <si>
    <t>PS1.A-M6</t>
  </si>
  <si>
    <t>The changes of state that occur with variations in temperature or pressure can be described and predicted using these models of matter.</t>
  </si>
  <si>
    <t>PS1.A-H1</t>
  </si>
  <si>
    <t>Each atom has a charged substructure consisting of a nucleus, which is made of protons and neutrons, surrounded by electrons.</t>
  </si>
  <si>
    <t>HS-PS1-1</t>
  </si>
  <si>
    <t>Use the periodic table as a model to predict the relative properties of elements based on the patterns of electrons in the outermost energy level of atoms.</t>
  </si>
  <si>
    <t>Examples of properties that could be predicted from patterns could include reactivity of metals, types of bonds formed, numbers of bonds formed, and reactions with oxygen.</t>
  </si>
  <si>
    <t>Assessment is limited to main group elements. Assessment does not include quantitative understanding of ionization energy beyond relative trends.</t>
  </si>
  <si>
    <t>PS1.A-H2</t>
  </si>
  <si>
    <t>The periodic table orders elements horizontally by the number of protons in the atom's nucleus and places those with similar chemical properties in columns. The repeating patterns of this table reflect patterns of outer electron states.</t>
  </si>
  <si>
    <t>PS1.A-H3</t>
  </si>
  <si>
    <t>The structure and interactions of matter at the bulk scale are determined by electrical forces within and between atoms.</t>
  </si>
  <si>
    <t>HS-PS1-3</t>
  </si>
  <si>
    <t>Plan and conduct an investigation to gather evidence to compare the structure of substances at the bulk scale to infer the strength of electrical forces between particles.</t>
  </si>
  <si>
    <t>Emphasis is on understanding the strengths of forces between particles, not on naming specific intermolecular forces (such as dipole-dipole). Examples of particles could include ions, atoms, molecules, and networked materials (such as graphite). Examples of bulk properties of substances could include the melting point and boiling point, vapor pressure, and surface tension.</t>
  </si>
  <si>
    <t>Assessment does not include Raoult’s law calculations of vapor pressure.</t>
  </si>
  <si>
    <t>PS1.A-H4</t>
  </si>
  <si>
    <t>Stable forms of matter are those in which the electric and magnetic field energy is minimized. A stable molecule has less energy, by an amount known as the binding energy, than the same set of atoms separated; one must provide at least this energy in order to take the molecule apart.</t>
  </si>
  <si>
    <t>HS-PS1-4</t>
  </si>
  <si>
    <t>Develop a model to illustrate that the release or absorption of energy from a chemical reaction system depends upon the changes in total bond energy.</t>
  </si>
  <si>
    <t>Emphasis is on the idea that a chemical reaction is a system that affects the energy change. Examples of models could include molecular-level drawings and diagrams of reactions, graphs showing the relative energies of reactants and products, and representations showing energy is conserved.</t>
  </si>
  <si>
    <t>Assessment does not include calculating the total bond energy changes during a chemical reaction from the bond energies of reactants and products.</t>
  </si>
  <si>
    <t>PS1.B-P1</t>
  </si>
  <si>
    <t>Heating or cooling a substance may cause changes that can be observed. Sometimes these changes are reversible, and sometimes they are not.</t>
  </si>
  <si>
    <t>Chemical Reactions</t>
  </si>
  <si>
    <t>2-PS1-4</t>
  </si>
  <si>
    <t>Construct an argument with evidence that some changes caused by heating or cooling can be reversed and some cannot.</t>
  </si>
  <si>
    <t>Examples of reversible changes could include materials such as water and butter at different temperatures. Examples of irreversible changes could include cooking an egg, freezing a plant leaf, and heating paper.</t>
  </si>
  <si>
    <t>PS1.B-E1</t>
  </si>
  <si>
    <t>When two or more different substances are mixed, a new substance with different properties may be formed.</t>
  </si>
  <si>
    <t>PS1.B-E2</t>
  </si>
  <si>
    <t>No matter what reaction or change in properties occurs, the total weight of the substances does not change. (Boundary: Mass and weight are not distinguished at this grade level.)</t>
  </si>
  <si>
    <t>PS1.B-M1</t>
  </si>
  <si>
    <t>Substances react chemically in characteristic ways. In a chemical process, the atoms that make up the original substances are regrouped into different molecules, and these new substances have different properties from those of the reactants.</t>
  </si>
  <si>
    <t>MS-PS1-5</t>
  </si>
  <si>
    <t>Develop and use a model to describe how the total number of atoms does not change in a chemical reaction and thus mass is conserved.</t>
  </si>
  <si>
    <t>Emphasis is on law of conservation of matter and on physical models or drawings, including digital forms, that represent atoms.</t>
  </si>
  <si>
    <t>Assessment does not include the use of atomic masses, balancing symbolic equations, or intermolecular forces.</t>
  </si>
  <si>
    <t>PS1.B-M2</t>
  </si>
  <si>
    <t>The total number of each type of atom is conserved, and thus the mass does not change.</t>
  </si>
  <si>
    <t>MS-PS1-6</t>
  </si>
  <si>
    <t>Undertake a design project to construct, test, and modify a device that either releases or absorbs thermal energy by chemical processes.</t>
  </si>
  <si>
    <t>Emphasis is on the design, controlling the transfer of energy to the environment, and modification of a device using factors such as type and concentration of a substance. Examples of designs could involve chemical reactions such as dissolving ammonium chloride or calcium chloride.</t>
  </si>
  <si>
    <t>Assessment is limited to the criteria of amount, time, and temperature of substance in testing the device.</t>
  </si>
  <si>
    <t>PS1.B-M3</t>
  </si>
  <si>
    <t>Some chemical reactions release energy, others store energy.</t>
  </si>
  <si>
    <t>PS1.B-H1</t>
  </si>
  <si>
    <t>Chemical processes, their rates, and whether or not energy is stored or released can be understood in terms of the collisions of molecules and the rearrangements of atoms into new molecules, with consequent changes in the sum of all bond energies in the set of molecules that are matched by changes in kinetic energy.</t>
  </si>
  <si>
    <t>HS-PS1-6</t>
  </si>
  <si>
    <t>Refine the design of a chemical system by specifying a change in conditions that would produce increased amounts of products at equilibrium.</t>
  </si>
  <si>
    <t>Emphasis is on the application of Le Chatlier’s Principle and on refining designs of chemical reaction systems, including descriptions of the connection between changes made at the macroscopic level and what happens at the molecular level. Examples of designs could include different ways to increase product formation including adding reactants or removing products.</t>
  </si>
  <si>
    <t>Assessment is limited to specifying the change in only one variable at a time. Assessment does not include calculating equilibrium constants and concentrations.</t>
  </si>
  <si>
    <t>PS1.B-H2</t>
  </si>
  <si>
    <t>In many situations, a dynamic and condition-dependent balance between a reaction and the reverse reaction determines the numbers of all types of molecules present.</t>
  </si>
  <si>
    <t>HS-PS1-7</t>
  </si>
  <si>
    <t>Use mathematical representations to support the claim that atoms, and therefore mass, are conserved during a chemical reaction.</t>
  </si>
  <si>
    <t>Emphasis is on using mathematical ideas to communicate the proportional relationships between masses of atoms in the reactants and the products, and the translation of these relationships to the macroscopic scale using the mole as the conversion from the atomic to the macroscopic scale. Emphasis is on assessing students’ use of mathematical thinking and not on memorization and rote application of problem-solving techniques</t>
  </si>
  <si>
    <t>Assessment does not include complex chemical reactions.]</t>
  </si>
  <si>
    <t>PS1.B-H3</t>
  </si>
  <si>
    <t>The fact that atoms are conserved, together with knowledge of the chemical properties of the elements involved, can be used to describe and predict chemical reactions.</t>
  </si>
  <si>
    <t>HS-PS1-8</t>
  </si>
  <si>
    <t>Develop models to illustrate the changes in the composition of the nucleus of the atom and the energy released during the processes of fission, fusion, and radioactive decay.</t>
  </si>
  <si>
    <t>Emphasis is on simple qualitative models, such as pictures or diagrams, and on the scale of energy released in nuclear processes relative to other kinds of transformations.</t>
  </si>
  <si>
    <t>Assessment does not include quantitative calculation of energy released. Assessment is limited to alpha, beta, and gamma radioactive decays.</t>
  </si>
  <si>
    <t>PS1.C-H1</t>
  </si>
  <si>
    <t>Nuclear processes, including fusion, fission, and radioactive decays of unstable nuclei, involve release or absorption of energy. The total number of neutrons plus protons does not change in any nuclear process.</t>
  </si>
  <si>
    <t>Nuclear Processes</t>
  </si>
  <si>
    <t>HS-ESS1-5</t>
  </si>
  <si>
    <t>Evaluate evidence of the past and current movements of continental and oceanic crust and the theory of plate tectonics to explain the ages of crustal rocks.</t>
  </si>
  <si>
    <t>Emphasis is on the ability of plate tectonics to explain the ages of crustal rocks. Examples include evidence of the ages oceanic crust increasing with distance from mid-ocean ridges (a result of plate spreading) and the ages of North American continental crust increasing with distance away from a central ancient core (a result of past plate interactions).</t>
  </si>
  <si>
    <t>PS1.C-H2</t>
  </si>
  <si>
    <t>Spontaneous radioactive decays follow a characteristic exponential decay law. Nuclear lifetimes allow radiometric dating to be used to determine the ages of rocks and other materials.</t>
  </si>
  <si>
    <t>HS-ESS1-6</t>
  </si>
  <si>
    <t>Apply scientific reasoning and evidence from ancient Earth materials, meteorites, and other planetary surfaces to construct an account of Earth’s formation and early history.</t>
  </si>
  <si>
    <t>Emphasis is on using available evidence within the solar system to reconstruct the early history of Earth, which formed along with the rest of the solar system 4.6 billion years ago. Examples of evidence include the absolute ages of ancient materials (obtained by radiometric dating of meteorites, moon rocks, and Earth’s oldest minerals), the sizes and compositions of solar system objects, and the impact cratering record of planetary surfaces.</t>
  </si>
  <si>
    <t>PS2.A-P1</t>
  </si>
  <si>
    <t>Pushes and pulls can have different strengths and directions.</t>
  </si>
  <si>
    <t>Forces &amp; Motion</t>
  </si>
  <si>
    <t>3-PS2-1</t>
  </si>
  <si>
    <t>Plan and conduct an investigation to provide evidence of the effects of balanced and unbalanced forces on the motion of an object.</t>
  </si>
  <si>
    <t>Examples could include an unbalanced force on one side of a ball can make it start moving; and, balanced forces pushing on a box from both sides will not produce any motion at all.</t>
  </si>
  <si>
    <t>Assessment is limited to one variable at a time: number, size, or direction of forces. Assessment does not include quantitative force size, only qualitative and relative. Assessment is limited to gravity being addressed as a force that pulls objects down.</t>
  </si>
  <si>
    <t>PS2.A-P2</t>
  </si>
  <si>
    <t>Pushing or pulling on an object can change the speed or direction of its motion and can start or stop it.</t>
  </si>
  <si>
    <t>3-PS2-2</t>
  </si>
  <si>
    <t>Make observations and/or measurements of an object’s motion to provide evidence that a pattern can be used to predict future motion.</t>
  </si>
  <si>
    <t>Examples of motion with a predictable pattern could include a child swinging in a swing, a ball rolling back and forth in a bowl, and two children on a see-saw.</t>
  </si>
  <si>
    <t>Assessment does not include technical terms such as period and frequency.</t>
  </si>
  <si>
    <t>PS2.A-E1</t>
  </si>
  <si>
    <t>Each force acts on one particular object and has both strength and a direction. An object at rest typically has multiple forces acting on it, but they add to give zero net force on the object. Forces that do not sum to zero can cause changes in the object’s speed or direction of motion. (Boundary: Qualitative and conceptual, but not quantitative addition of forces are used at this level.)</t>
  </si>
  <si>
    <t>K-PS2-1</t>
  </si>
  <si>
    <t>Plan and conduct an investigation to compare the effects of different strengths or different directions of pushes and pulls on the motion of an object.</t>
  </si>
  <si>
    <t>Examples of pushes or pulls could include a string attached to an object being pulled, a person pushing an object, a person stopping a rolling ball, and two objects colliding and pushing on each other.</t>
  </si>
  <si>
    <t>Assessment is limited to different relative strengths or different directions, but not both at the same time. Assessment does not include non-contact pushes or pulls such as those produced by magnets.</t>
  </si>
  <si>
    <t>PS2.A-E2</t>
  </si>
  <si>
    <t>The patterns of an object’s motion in various situations can be observed and measured; when that past motion exhibits a regular pattern, future motion can be predicted from it. (Boundary: Technical terms, such as magnitude, velocity, momentum, and vector quantity, are not introduced at this level, but the concept that some quantities need both size and direction to be described is developed.)</t>
  </si>
  <si>
    <t>PS2.A-M1</t>
  </si>
  <si>
    <t>For any pair of interacting objects, the force exerted by the first object on the second object is equal in strength to the force that the second object exerts on the first, but in the opposite direction (Newton’s third law).</t>
  </si>
  <si>
    <t>MS-PS2-1</t>
  </si>
  <si>
    <t>Apply Newton’s Third Law to design a solution to a problem involving the motion of two colliding objects.</t>
  </si>
  <si>
    <t>Examples of practical problems could include the impact of collisions between two cars, between a car and stationary objects, and between a meteor and a space vehicle.</t>
  </si>
  <si>
    <t>Assessment is limited to vertical or horizontal interactions in one dimension.</t>
  </si>
  <si>
    <t>PS2.A-M2</t>
  </si>
  <si>
    <t>The motion of an object is determined by the sum of the forces acting on it; if the total force on the object is not zero, its motion will change. The greater the mass of the object, the greater the force needed to achieve the same change in motion. For any given object, a larger force causes a larger change in motion.</t>
  </si>
  <si>
    <t>MS-PS2-2</t>
  </si>
  <si>
    <t>Plan an investigation to provide evidence that the change in an object’s motion depends on the sum of the forces on the object and the mass of the object.</t>
  </si>
  <si>
    <t>Emphasis is on balanced (Newton’s First Law) and unbalanced forces in a system, qualitative comparisons of forces, mass and changes in motion (Newton’s Second Law), frame of reference, and specification of units.</t>
  </si>
  <si>
    <t>Assessment is limited to forces and changes in motion in one-dimension in an inertial reference frame and to change in one variable at a time. Assessment does not include the use of trigonometry.</t>
  </si>
  <si>
    <t>PS2.A-M3</t>
  </si>
  <si>
    <t>All positions of objects and the directions of forces and motions must be described in an arbitrarily chosen reference frame and arbitrarily chosen units of size. In order to share information with other people, these choices must also be shared.</t>
  </si>
  <si>
    <t>PS2.A-H1</t>
  </si>
  <si>
    <t>Newton’s second law accurately predicts changes in the motion of macroscopic objects.</t>
  </si>
  <si>
    <t>HS-PS2-1</t>
  </si>
  <si>
    <t>Analyze data to support the claim that Newton’s second law of motion describes the mathematical relationship among the net force on a macroscopic object, its mass, and its acceleration.</t>
  </si>
  <si>
    <t>Examples of data could include tables or graphs of position or velocity as a function of time for objects subject to a net unbalanced force, such as a falling object, an object rolling down a ramp, or a moving object being pulled by a constant force.</t>
  </si>
  <si>
    <t>Assessment is limited to one-dimensional motion and to macroscopic objects moving at non-relativistic speeds.</t>
  </si>
  <si>
    <t>PS2.A-H2</t>
  </si>
  <si>
    <t>Momentum is defined for a particular frame of reference; it is the mass times the velocity of the object. In any system, total momentum is always conserved.</t>
  </si>
  <si>
    <t>HS-PS2-2</t>
  </si>
  <si>
    <t>Use mathematical representations to support the claim that the total momentum of a system of objects is conserved when there is no net force on the system.</t>
  </si>
  <si>
    <t>Emphasis is on the quantitative conservation of momentum in interactions and the qualitative meaning of this principle.</t>
  </si>
  <si>
    <t>Assessment is limited to systems of two macroscopic bodies moving in one dimension.</t>
  </si>
  <si>
    <t>PS2.A-H3</t>
  </si>
  <si>
    <t>If a system interacts with objects outside itself, the total momentum of the system can change; however, any such change is balanced by changes in the momentum of objects outside the system.</t>
  </si>
  <si>
    <t>PS2.B-P1</t>
  </si>
  <si>
    <t>When objects touch or collide, they push on one another and can change motion.</t>
  </si>
  <si>
    <t>Types of Interactions</t>
  </si>
  <si>
    <t>PS2.B-E1</t>
  </si>
  <si>
    <t>Objects in contact exert forces on each other.</t>
  </si>
  <si>
    <t>PS2.B-E2</t>
  </si>
  <si>
    <t>Electric and magnetic forces between a pair of objects do not require that the objects be in contact. The sizes of the forces in each situation depend on the properties of the objects and their distances apart and, for forces between two magnets, on their orientation relative to each other.</t>
  </si>
  <si>
    <t>PS2.B-E3</t>
  </si>
  <si>
    <t>The gravitational force of Earth acting on an object near Earth's surface pulls that object toward the planet's center.</t>
  </si>
  <si>
    <t>5-PS2-1</t>
  </si>
  <si>
    <t>Support an argument that the gravitational force exerted by Earth on objects is directed down.</t>
  </si>
  <si>
    <t>“Down” is a local description of the direction that points toward the center of the spherical Earth.</t>
  </si>
  <si>
    <t>Assessment does not include mathematical representation of gravitational force.</t>
  </si>
  <si>
    <t>PS2.B-M1</t>
  </si>
  <si>
    <t>Electric and magnetic (electromagnetic) forces can be attractive or repulsive, and their sizes depend on the magnitudes of the charges, currents, or magnetic strengths involved and on the distances between the interacting objects..</t>
  </si>
  <si>
    <t>MS-PS2-3</t>
  </si>
  <si>
    <t>Ask questions about data to determine the factors that affect the strength of electric and magnetic forces.</t>
  </si>
  <si>
    <t>Examples of devices that use electric and magnetic forces could include electromagnets, electric motors, or generators. Examples of data could include the effect of the number of turns of wire on the strength of an electromagnet, or the effect of increasing the number or strength of magnets on the speed of an electric motor.</t>
  </si>
  <si>
    <t>Assessment about questions that require quantitative answers is limited to proportional reasoning and algebraic thinking.</t>
  </si>
  <si>
    <t>PS2.B-M2</t>
  </si>
  <si>
    <t>Gravitational forces are always attractive. There is a gravitational force between any two masses, but it is very small except when one or both of the objects have large mass (e.g., Earth and the Sun).</t>
  </si>
  <si>
    <t>MS-PS2-4</t>
  </si>
  <si>
    <t>Construct and present arguments using evidence to support the claim that gravitational interactions are attractive and depend on the masses of interacting objects.</t>
  </si>
  <si>
    <t>Examples of evidence for arguments could include data generated from simulations or digital tools; and charts displaying mass, strength of interaction, distance from the Sun, and orbital periods of objects within the solar system.</t>
  </si>
  <si>
    <t>Assessment does not include Newton’s Law of Gravitation or Kepler’s Laws.</t>
  </si>
  <si>
    <t>PS2.B-M3</t>
  </si>
  <si>
    <t>Forces that act at a distance (electric, magnetic, and gravitational) can be explained by fields that extend through space and can be mapped by their effect on a test object (a charged object, a magnet, or a ball, respectively).</t>
  </si>
  <si>
    <t>MS-PS2-5</t>
  </si>
  <si>
    <t>Conduct an investigation and evaluate the experimental design to provide evidence that fields exist between objects exerting forces on each other even though the objects are not in contact.</t>
  </si>
  <si>
    <t>Examples of this phenomenon could include the interactions of magnets, electrically-charged strips of tape, and electrically-charged pith balls. Examples of investigations could include first-hand experiences or simulations.</t>
  </si>
  <si>
    <t>Assessment is limited to electric and magnetic fields, and limited to qualitative evidence for the existence of fields.</t>
  </si>
  <si>
    <t>PS2.B-H1</t>
  </si>
  <si>
    <t>Newton's law of universal gravitation and Coulomb's law provide the mathematical models to describe and predict the effects of gravitational and electrostatic forces between distant objects.</t>
  </si>
  <si>
    <t>HS-PS2-4</t>
  </si>
  <si>
    <t>Use mathematical representations of Newton’s Law of Gravitation and Coulomb’s Law to describe and predict the gravitational and electrostatic forces between objects.</t>
  </si>
  <si>
    <t>Emphasis is on both quantitative and conceptual descriptions of gravitational and electric fields.</t>
  </si>
  <si>
    <t>Assessment is limited to systems with two objects.</t>
  </si>
  <si>
    <t>PS2.B-H2</t>
  </si>
  <si>
    <t>Forces at a distance are explained by fields (gravitational, electric, and magnetic) permeating space that can transfer energy through space. Magnets or electric currents cause magnetic fields; electric charges or changing magnetic fields cause electric fields.</t>
  </si>
  <si>
    <t>PS2.B-H3</t>
  </si>
  <si>
    <t>Attraction and repulsion between electric charges at the atomic scale explain the structure, properties, and transformations of matter, as well as the contact forces between material objects.</t>
  </si>
  <si>
    <t>HS-PS2-6</t>
  </si>
  <si>
    <t>Communicate scientific and technical information about why the molecular-level structure is important in the functioning of designed materials.</t>
  </si>
  <si>
    <t>Emphasis is on the attractive and repulsive forces that determine the functioning of the material. Examples could include why electrically conductive materials are often made of metal, flexible but durable materials are made up of long chained molecules, and pharmaceuticals are designed to interact with specific receptors.</t>
  </si>
  <si>
    <t>Assessment is limited to provided molecular structures of specific designed materials.</t>
  </si>
  <si>
    <t>PS3.A-E1</t>
  </si>
  <si>
    <t>The faster a given object is moving, the more energy it possesses.</t>
  </si>
  <si>
    <t>Definitions of Energy</t>
  </si>
  <si>
    <t>4-PS3-1</t>
  </si>
  <si>
    <t>Use evidence to construct an explanation relating the speed of an object to the energy of that object.</t>
  </si>
  <si>
    <t>Assessment does not include quantitative measures of changes in the speed of an object or on any precise or quantitative definition of energy.</t>
  </si>
  <si>
    <t>PS3.A-E2</t>
  </si>
  <si>
    <t>Energy can be moved from place to place by moving objects or through sound, light, or electric currents.</t>
  </si>
  <si>
    <t>4-PS3-2</t>
  </si>
  <si>
    <t>Make observations to provide evidence that energy can be transferred from place to place by sound, light, heat, and electric currents.</t>
  </si>
  <si>
    <t>Assessment does not include quantitative measurements of energy.</t>
  </si>
  <si>
    <t>PS3.A-M1</t>
  </si>
  <si>
    <t>Motion energy is properly called kinetic energy; it is proportional to the mass of the moving object and grows with the square of its speed.</t>
  </si>
  <si>
    <t>MS-PS3-1</t>
  </si>
  <si>
    <t>Construct and interpret graphical displays of data to describe the relationships of kinetic energy to the mass of an object and to the speed of an object.</t>
  </si>
  <si>
    <t>Emphasis is on descriptive relationships between kinetic energy and mass separately from kinetic energy and speed. Examples could include riding a bicycle at different speeds, rolling different sizes of rocks downhill, and getting hit by a wiffle ball versus a tennis ball.</t>
  </si>
  <si>
    <t>PS3.A-M2</t>
  </si>
  <si>
    <t>A system of objects may also contain stored (potential) energy, depending on their relative positions.</t>
  </si>
  <si>
    <t>MS-PS3-2</t>
  </si>
  <si>
    <t>Develop a model to describe that when the arrangement of objects interacting at a distance changes, different amounts of potential energy are stored in the system.</t>
  </si>
  <si>
    <t>Emphasis is on relative amounts of potential energy, not on calculations of potential energy. Examples of objects within systems interacting at varying distances could include: the Earth and either a roller coaster cart at varying positions on a hill or objects at varying heights on shelves, changing the direction/orientation of a magnet, and a balloon with static electrical charge being brought closer to a classmate’s hair. Examples of models could include representations, diagrams, pictures, and written descriptions of systems.</t>
  </si>
  <si>
    <t>Assessment is limited to two objects and electric, magnetic, and gravitational interactions.</t>
  </si>
  <si>
    <t>PS3.A-M3</t>
  </si>
  <si>
    <t>The term “heat” as used in everyday language refers both to thermal energy (the motion of atoms or molecules within a substance) and the transfer of that thermal energy from one object to another. In science, heat is used only for this second meaning; it refers to the energy transferred due to the temperature difference between two objects.</t>
  </si>
  <si>
    <t>PS3.A-M4</t>
  </si>
  <si>
    <t>The temperature of a system is proportional to the average internal kinetic energy and potential energy per atom or molecule (whichever is the appropriate building block for the system’s material). The details of that relationship depend on the type of atom or molecule and the interactions among the atoms in the material. Temperature is not a direct measure of a system's total thermal energy. The total thermal energy (sometimes called the total internal energy) of a system depends jointly on the temperature, the total number of atoms in the system, and the state of the material.</t>
  </si>
  <si>
    <t>MS-PS3-3</t>
  </si>
  <si>
    <t>Apply scientific principles to design, construct, and test a device that either minimizes or maximizes thermal energy transfer.</t>
  </si>
  <si>
    <t>Examples of devices could include an insulated box, a solar cooker, and a Styrofoam cup.</t>
  </si>
  <si>
    <t>Assessment does not include calculating the total amount of thermal energy transferred.</t>
  </si>
  <si>
    <t>PS3.A-H1</t>
  </si>
  <si>
    <t>Energy is a quantitative property of a system that depends on the motion and interactions of matter and radiation within that system. That there is a single quantity called energy is due to the fact that a system’s total energy is conserved, even as, within the system, energy is continually transferred from one object to another and between its various possible forms.</t>
  </si>
  <si>
    <t>HS-PS3-1</t>
  </si>
  <si>
    <t>Create a computational model to calculate the change in the energy of one component in a system when the change in energy of the other component(s) and energy flows in and out of the system are known.</t>
  </si>
  <si>
    <t>Emphasis is on explaining the meaning of mathematical expressions used in the model.</t>
  </si>
  <si>
    <t>Assessment is limited to basic algebraic expressions or computations; to systems of two or three components; and to thermal energy, kinetic energy, and/or the energies in gravitational, magnetic, or electric fields.</t>
  </si>
  <si>
    <t>PS3.A-H2</t>
  </si>
  <si>
    <t>At the macroscopic scale, energy manifests itself in multiple ways, such as in motion, sound, light, and thermal energy.</t>
  </si>
  <si>
    <t>HS-PS3-2</t>
  </si>
  <si>
    <t>Develop and use models to illustrate that energy at the macroscopic scale can be accounted for as a combination of energy associated with the motions of particles (objects) and energy associated with the relative positions of particles (objects).</t>
  </si>
  <si>
    <t>Examples of phenomena at the macroscopic scale could include the conversion of kinetic energy to thermal energy, the energy stored due to position of an object above the earth, and the energy stored between two electrically-charged plates. Examples of models could include diagrams, drawings, descriptions, and computer simulations.</t>
  </si>
  <si>
    <t>PS3.A-H3</t>
  </si>
  <si>
    <t>“Electrical energy” may mean energy stored in a battery or energy transmitted by electrical currents..</t>
  </si>
  <si>
    <t>HS-PS2-5</t>
  </si>
  <si>
    <t>Plan and conduct an investigation to provide evidence that an electric current can produce a magnetic field and that a changing magnetic field can produce an electric current.</t>
  </si>
  <si>
    <t>Assessment is limited to designing and conducting investigations with provided materials and tools.</t>
  </si>
  <si>
    <t>PS3.A-H4</t>
  </si>
  <si>
    <t>These relationships are better understood at the microscopic scale, at which all of the different manifestations of energy can be modeled as a combination of energy associated with the motion of particles and energy associated with the configuration (relative position of the particles). In some cases the relative position energy can be thought of as stored in fields (which mediate interactions between particles). This last concept includes radiation, a phenomenon in which energy stored in fields moves across space.</t>
  </si>
  <si>
    <t>PS3.B-P1</t>
  </si>
  <si>
    <t>Sunlight warms Earth’s surface.</t>
  </si>
  <si>
    <t>Conservation of Energy &amp; Energy Transfer</t>
  </si>
  <si>
    <t>K-PS3-1</t>
  </si>
  <si>
    <t>Make observations to determine the effect of sunlight on Earth’s surface.</t>
  </si>
  <si>
    <t>Examples of Earth’s surface could include sand, soil, rocks, and water</t>
  </si>
  <si>
    <t>Assessment of temperature is limited to relative measures such as warmer/cooler.</t>
  </si>
  <si>
    <t>PS3.B-E1</t>
  </si>
  <si>
    <t>Energy is present whenever there are moving objects, sound, light, or heat. When objects collide, energy can be transferred from one object to another, thereby changing their motion. In such collisions, some energy is typically also transferred to the surrounding air; as a result, the air gets heated and sound is produced.</t>
  </si>
  <si>
    <t>PS3.B-E2</t>
  </si>
  <si>
    <t>Light also transfers energy from place to place.</t>
  </si>
  <si>
    <t>PS3.B-E3</t>
  </si>
  <si>
    <t>Energy can also be transferred from place to place by electric currents, which can then be used locally to produce motion, sound, heat, or light. The currents may have been produced to begin with by transforming the energy of motion into electrical energy.</t>
  </si>
  <si>
    <t>PS3.B-M1</t>
  </si>
  <si>
    <t>When the motion energy of an object changes, there is inevitably some other change in energy at the same time.</t>
  </si>
  <si>
    <t>PS3.B-M2</t>
  </si>
  <si>
    <t>The amount of energy transfer needed to change the temperature of a matter sample by a given amount depends on the nature of the matter, the size of the sample, and the environment.</t>
  </si>
  <si>
    <t>MS-PS3-4</t>
  </si>
  <si>
    <t>Plan an investigation to determine the relationships among the energy transferred, the type of matter, the mass, and the change in the average kinetic energy of the particles as measured by the temperature of the sample.</t>
  </si>
  <si>
    <t>Examples of experiments could include comparing final water temperatures after different masses of ice melted in the same volume of water with the same initial temperature, the temperature change of samples of different materials with the same mass as they cool or heat in the environment, or the same material with different masses when a specific amount of energy is added.</t>
  </si>
  <si>
    <t>PS3.B-M3</t>
  </si>
  <si>
    <t>Energy is spontaneously transferred out of hotter regions or objects and into colder ones.</t>
  </si>
  <si>
    <t>PS3.B-H1</t>
  </si>
  <si>
    <t>Conservation of energy means that the total change of energy in any system is always equal to the total energy transferred into or out of the system.</t>
  </si>
  <si>
    <t>PS3.B-H2</t>
  </si>
  <si>
    <t>Energy cannot be created or destroyed, but it can be transported from one place to another and transferred between systems.</t>
  </si>
  <si>
    <t>PS3.B-H3</t>
  </si>
  <si>
    <t>Mathematical expressions, which quantify how the stored energy in a system depends on its configuration (e.g. relative positions of charged particles, compression of a spring) and how kinetic energy depends on mass and speed, allow the concept of conservation of energy to be used to predict and describe system behavior.</t>
  </si>
  <si>
    <t>PS3.B-H4</t>
  </si>
  <si>
    <t>The availability of energy limits what can occur in any system.</t>
  </si>
  <si>
    <t>PS3.B-H5</t>
  </si>
  <si>
    <t>Uncontrolled systems always evolve toward more stable states–that is, toward more uniform energy distribution (e.g., water flows downhill, objects hotter than their surrounding environment cool down).</t>
  </si>
  <si>
    <t>HS-PS3-4</t>
  </si>
  <si>
    <t>Plan and conduct an investigation to provide evidence that the transfer of thermal energy when two components of different temperature are combined within a closed system results in a more uniform energy distribution among the components in the system (second law of thermodynamics).</t>
  </si>
  <si>
    <t>Emphasis is on analyzing data from student investigations and using mathematical thinking to describe the energy changes both quantitatively and conceptually. Examples of investigations could include mixing liquids at different initial temperatures or adding objects at different temperatures to water.</t>
  </si>
  <si>
    <t>Assessment is limited to investigations based on materials and tools provided to students.</t>
  </si>
  <si>
    <t>PS3.C-P1</t>
  </si>
  <si>
    <t>A bigger push or pull makes things speed up or slow down more quickly.</t>
  </si>
  <si>
    <t>Relationship Between Energy &amp; Forces</t>
  </si>
  <si>
    <t>PS3.C-E1</t>
  </si>
  <si>
    <t>When objects collide, the contact forces transfer energy so as to change the objects’ motions.</t>
  </si>
  <si>
    <t>4-PS3-3</t>
  </si>
  <si>
    <t>Ask questions and predict outcomes about the changes in energy that occur when objects collide.</t>
  </si>
  <si>
    <t>Emphasis is on the change in the energy due to the change in speed, not on the forces, as objects interact.</t>
  </si>
  <si>
    <t>PS3.C-M1</t>
  </si>
  <si>
    <t>When two objects interact, each one exerts a force on the other that can cause energy to be transferred to or from the object.</t>
  </si>
  <si>
    <t>PS3.C-H1</t>
  </si>
  <si>
    <t>When two objects interacting through a field change relative position, the energy stored in the field is changed.</t>
  </si>
  <si>
    <t>HS-PS3-5</t>
  </si>
  <si>
    <t>Develop and use a model of two objects interacting through electric or magnetic fields to illustrate the forces between objects and the changes in energy of the objects due to the interaction.</t>
  </si>
  <si>
    <t>Examples of models could include drawings, diagrams, and texts, such as drawings of what happens when two charges of opposite polarity are near each other.</t>
  </si>
  <si>
    <t>Assessment is limited to systems containing two objects.</t>
  </si>
  <si>
    <t>PS3.D-E1</t>
  </si>
  <si>
    <t>The expression “produce energy” typically refers to the conversion of stored energy into a desired form for practical use.</t>
  </si>
  <si>
    <t>Energy in Chemical Processes &amp; Everyday Life</t>
  </si>
  <si>
    <t>4-PS3-4</t>
  </si>
  <si>
    <t>Apply scientific ideas to design, test, and refine a device that converts energy from one form to another.</t>
  </si>
  <si>
    <t>Examples of devices could include electric circuits that convert electrical energy into motion energy of a vehicle, light, or sound; and, a passive solar heater that converts light into heat. Examples of constraints could include the materials, cost, or time to design the device.</t>
  </si>
  <si>
    <t>Devices should be limited to those that convert motion energy to electric energy or use stored energy to cause motion or produce light or sound.</t>
  </si>
  <si>
    <t>PS3.D-E2</t>
  </si>
  <si>
    <t>The energy released [from] food was once energy from the Sun that was captured by plants in the chemical process that forms plant matter (from air and water).</t>
  </si>
  <si>
    <t>5-PS3-1</t>
  </si>
  <si>
    <t>Use models to describe that that energy in animals’ food (used for body repair, growth, motion, and to maintain body warmth) was once energy from the sun.</t>
  </si>
  <si>
    <t>Examples of models could include diagrams, and flow charts.</t>
  </si>
  <si>
    <t>PS3.D-M1</t>
  </si>
  <si>
    <t>The chemical reaction by which plants produce complex food molecules (sugars) requires an energy input (i.e., from sunlight) to occur. In this reaction, carbon dioxide and water combine to form carbon-based organic molecules and release oxygen.</t>
  </si>
  <si>
    <t>MS-LS1-6</t>
  </si>
  <si>
    <t>Construct a scientific explanation based on evidence for the role of photosynthesis in the cycling of matter and flow of energy into and out of organisms.</t>
  </si>
  <si>
    <t>Emphasis is on tracing movement of matter and flow of energy.</t>
  </si>
  <si>
    <t>Assessment does not include the biochemical mechanisms of photosynthesis.</t>
  </si>
  <si>
    <t>PS3.D-M2</t>
  </si>
  <si>
    <t>Cellular respiration in plants and animals involve chemical reactions with oxygen that release stored energy. In these processes, complex molecules containing carbon react with oxygen to produce carbon dioxide and other materials.</t>
  </si>
  <si>
    <t>MS-LS1-7</t>
  </si>
  <si>
    <t>Develop a model to describe how food is rearranged through chemical reactions forming new molecules that support growth and/or release energy as this matter moves through an organism.</t>
  </si>
  <si>
    <t>Emphasis is on describing that molecules are broken apart and put back together and that in this process, energy is released.</t>
  </si>
  <si>
    <t>Assessment does not include details of the chemical reactions for photosynthesis or respiration.</t>
  </si>
  <si>
    <t>PS3.D-H1</t>
  </si>
  <si>
    <t>Nuclear fusion processes in the center of the Sun release the energy that ultimately reaches Earth as radiation.</t>
  </si>
  <si>
    <t>HS-ESS1-1</t>
  </si>
  <si>
    <t>Develop a model based on evidence to illustrate the life span of the sun and the role of nuclear fusion in the sun’s core to release energy in the form of radiation.</t>
  </si>
  <si>
    <t>Emphasis is on the energy transfer mechanisms that allow energy from nuclear fusion in the sun’s core to reach Earth. Examples of evidence for the model include observations of the masses and lifetimes of other stars, as well as the ways that the sun’s radiation varies due to sudden solar flares (“space weather”), the 11-year sunspot cycle, and non-cyclic variations over centuries.</t>
  </si>
  <si>
    <t>Assessment does not include details of the atomic and sub-atomic processes involved with the sun’s nuclear fusion.</t>
  </si>
  <si>
    <t>PS3.D-H2</t>
  </si>
  <si>
    <t>The main way that solar energy is captured and stored on Earth is through the complex chemical process known as photosynthesis.</t>
  </si>
  <si>
    <t>HS-LS2-5</t>
  </si>
  <si>
    <t>Develop a model to illustrate the role of photosynthesis and cellular respiration in the cycling of carbon among the biosphere, atmosphere, hydrosphere, and geosphere.</t>
  </si>
  <si>
    <t>Examples of models could include simulations and mathematical models.</t>
  </si>
  <si>
    <t>Assessment does not include the specific chemical steps of photosynthesis and respiration.</t>
  </si>
  <si>
    <t>PS3.D-H3</t>
  </si>
  <si>
    <t>Solar cells are human-made devices that likewise capture the Sun’s energy and produce electrical energy.</t>
  </si>
  <si>
    <t>HS-PS4-5</t>
  </si>
  <si>
    <t>Communicate technical information about how some technological devices use the principles of wave behavior and wave interactions with matter to transmit and capture information and energy.</t>
  </si>
  <si>
    <t>Examples could include solar cells capturing light and converting it to electricity; medical imaging; and communications technology.</t>
  </si>
  <si>
    <t>Assessments are limited to qualitative information. Assessments do not include band theory.</t>
  </si>
  <si>
    <t>PS3.D-H4</t>
  </si>
  <si>
    <t>Although energy cannot be destroyed, it can be converted to less useful forms–for example, to thermal energy in the surrounding environment.</t>
  </si>
  <si>
    <t>HS-PS3-3</t>
  </si>
  <si>
    <t>Design, build, and refine a device that works within given constraints to convert one form of energy into another form of energy.</t>
  </si>
  <si>
    <t>Emphasis is on both qualitative and quantitative evaluations of devices. Examples of devices could include Rube Goldberg devices, wind turbines, solar cells, solar ovens, and generators. Examples of constraints could include use of renewable energy forms and efficiency.</t>
  </si>
  <si>
    <t>Assessment for quantitative evaluations is limited to total output for a given input. Assessment is limited to devices constructed with materials provided to students.</t>
  </si>
  <si>
    <t>PS4.A-P1</t>
  </si>
  <si>
    <t>Sound can make matter vibrate, and vibrating matter can make sound.</t>
  </si>
  <si>
    <t>Wave Properties</t>
  </si>
  <si>
    <t>1-PS4-1</t>
  </si>
  <si>
    <t>Plan and conduct investigations to provide evidence that vibrating materials can make sound and that sound can make materials vibrate.</t>
  </si>
  <si>
    <t>Examples of vibrating materials that make sound could include tuning forks and plucking a stretched string. Examples of how sound can make matter vibrate could include holding a piece of paper near a speaker making sound and holding an object near a vibrating tuning fork.</t>
  </si>
  <si>
    <t>PS4.A-E1</t>
  </si>
  <si>
    <t>Waves, which are regular patterns of motion, can be made in water by disturbing the surface. When waves move across the surface of deep water, the water goes up and down in place; there is no net motion in the direction of the wave except when the water meets a beach.</t>
  </si>
  <si>
    <t>4-PS4-1</t>
  </si>
  <si>
    <t>Develop a model of waves to describe patterns in terms of amplitude and wavelength and that waves can cause objects to move.</t>
  </si>
  <si>
    <t>Examples of models could include diagrams, analogies, and physical models using wire to illustrate wavelength and amplitude of waves.</t>
  </si>
  <si>
    <t>Assessment does not include interference effects, electromagnetic waves, non-periodic waves, or quantitative models of amplitude and wavelength.</t>
  </si>
  <si>
    <t>PS4.A-E2</t>
  </si>
  <si>
    <t>Waves of the same type can differ in amplitude (height of the wave) and wavelength (spacing between wave peaks).</t>
  </si>
  <si>
    <t>PS4.A-M1</t>
  </si>
  <si>
    <t>A simple wave has a repeating pattern with a specific wavelength, frequency, and amplitude.</t>
  </si>
  <si>
    <t>MS-PS4-1</t>
  </si>
  <si>
    <t>Use mathematical representations to describe a simple model for waves that includes how the amplitude of a wave is related to the energy in a wave.</t>
  </si>
  <si>
    <t>Emphasis is on describing waves with both qualitative and quantitative thinking.</t>
  </si>
  <si>
    <t>Assessment does not include electromagnetic waves and is limited to standard repeating waves.</t>
  </si>
  <si>
    <t>PS4.A-M2</t>
  </si>
  <si>
    <t>A sound wave needs a medium through which it is transmitted.</t>
  </si>
  <si>
    <t>MS-PS4-2</t>
  </si>
  <si>
    <t>Develop and use a model to describe that waves are reflected, absorbed, or transmitted through various materials.</t>
  </si>
  <si>
    <t>Emphasis is on both light and mechanical waves. Examples of models could include drawings, simulations, and written descriptions.</t>
  </si>
  <si>
    <t>Assessment is limited to qualitative applications pertaining to light and mechanical waves.</t>
  </si>
  <si>
    <t>PS4.A-H1</t>
  </si>
  <si>
    <t>Waves can add or cancel one another as they cross, depending on their relative phase (i.e., relative position of peaks and troughs of the waves), but they emerge unaffected by each other. (Boundary: The discussion at this grade level is qualitative only; it can be based on the fact that two different sounds can pass a location in different directions without getting mixed up.)</t>
  </si>
  <si>
    <t>HS-PS4-3</t>
  </si>
  <si>
    <t>Evaluate the claims, evidence, and reasoning behind the idea that electromagnetic radiation can be described either by a wave model or a particle model, and that for some situations one model is more useful than the other.</t>
  </si>
  <si>
    <t>Emphasis is on how the experimental evidence supports the claim and how a theory is generally modified in light of new evidence. Examples of a phenomenon could include resonance, interference, diffraction, and photoelectric effect.</t>
  </si>
  <si>
    <t>Assessment does not include using quantum theory.</t>
  </si>
  <si>
    <t>PS4.A-H2</t>
  </si>
  <si>
    <t>The wavelength and frequency of a wave are related to one another by the speed of travel of the wave, which depends on the type of wave and the medium through which it is passing.</t>
  </si>
  <si>
    <t>HS-PS4-1</t>
  </si>
  <si>
    <t>Use mathematical representations to support a claim regarding relationships among the frequency, wavelength, and speed of waves traveling in various media.</t>
  </si>
  <si>
    <t>Examples of data could include electromagnetic radiation traveling in a vacuum and glass, sound waves traveling through air and water, and seismic waves traveling through the Earth.</t>
  </si>
  <si>
    <t>Assessment is limited to algebraic relationships and describing those relationships qualitatively.</t>
  </si>
  <si>
    <t>PS4.A-H3</t>
  </si>
  <si>
    <t>Information can be digitized (e.g., a picture stored as the values of an array of pixels); in this form, it can be stored reliably in computer memory and sent over long distances as a series of wave pulses.</t>
  </si>
  <si>
    <t>HS-PS4-2</t>
  </si>
  <si>
    <t>Evaluate questions about the advantages of using a digital transmission and storage of information.</t>
  </si>
  <si>
    <t>Examples of advantages could include that digital information is stable because it can be stored reliably in computer memory, transferred easily, and copied and shared rapidly. Disadvantages could include issues of easy deletion, security, and theft.</t>
  </si>
  <si>
    <t>PS4.A-H4</t>
  </si>
  <si>
    <t>Geologists use seismic waves and their reflection at interfaces between layers to probe structures deep in the planet.</t>
  </si>
  <si>
    <t>HS-ESS2-3</t>
  </si>
  <si>
    <t>Develop a model based on evidence of Earth’s interior to describe the cycling of matter by thermal convection.</t>
  </si>
  <si>
    <t>Emphasis is on both a one-dimensional model of Earth, with radial layers determined by density, and a three-dimensional model, which is controlled by mantle convection and the resulting plate tectonics. Examples of evidence include maps of Earth’s three-dimensional structure obtained from seismic waves, records of the rate of change of Earth’s magnetic field (as constraints on convection in the outer core), and identification of the composition of Earth’s layers from high-pressure laboratory experiments.</t>
  </si>
  <si>
    <t>PS4.B-P1</t>
  </si>
  <si>
    <t>Objects can be seen only when light is available to illuminate them. Some objects give off their own light.</t>
  </si>
  <si>
    <t>Electromagnetic Radiation</t>
  </si>
  <si>
    <t>1-PS4-2</t>
  </si>
  <si>
    <t>Make observations to construct an evidence-based account that objects in darkness can be seen only when illuminated.</t>
  </si>
  <si>
    <t>Examples of observations could include those made in a completely dark room, a pinhole box, and a video of a cave explorer with a flashlight. Illumination could be from an external light source or by an object giving off its own light.</t>
  </si>
  <si>
    <t>PS4.B-P2</t>
  </si>
  <si>
    <t>Some materials allow light to pass through them, others allow only some light through, and still others block all the light and create a dark shadow on any surface beyond them, where the light cannot reach. Mirrors can be used to redirect a light beam. (Boundary: The idea that light travels from place to place is developed through experiences with light sources, mirrors, and shadows, but no attempt is made to discuss the speed of light.)</t>
  </si>
  <si>
    <t>1-PS4-3</t>
  </si>
  <si>
    <t>Plan and conduct investigations to determine the effect of placing objects made with different materials in the path of a beam of light.</t>
  </si>
  <si>
    <t>Examples of materials could include those that are transparent (such as clear plastic), translucent (such as wax paper), opaque (such as cardboard), and reflective (such as a mirror).</t>
  </si>
  <si>
    <t>Assessment does not include the speed of light.</t>
  </si>
  <si>
    <t>PS4.B-E1</t>
  </si>
  <si>
    <t>An object can be seen when light reflected from its surface enters the eyes.</t>
  </si>
  <si>
    <t>4-PS4-2</t>
  </si>
  <si>
    <t>Develop a model to describe that light reflecting from objects and entering the eye allows objects to be seen.</t>
  </si>
  <si>
    <t>Assessment does not include knowledge of specific colors reflected and seen, the cellular mechanisms of vision, or how the retina works.</t>
  </si>
  <si>
    <t>PS4.B-M1</t>
  </si>
  <si>
    <t>When light shines on an object, it is reflected, absorbed, or transmitted through the object, depending on the object’s material and the frequency (color) of the light.</t>
  </si>
  <si>
    <t>PS4.B-M2</t>
  </si>
  <si>
    <t>The path that light travels can be traced as straight lines, except at surfaces between different transparent materials (e.g., air and water, air and glass) where the light path bends.</t>
  </si>
  <si>
    <t>PS4.B-M3</t>
  </si>
  <si>
    <t>A wave model of light is useful for explaining brightness, color, and the frequency-dependent bending of light at a surface between media.</t>
  </si>
  <si>
    <t>PS4.B-M4</t>
  </si>
  <si>
    <t>However, because light can travel through space, it cannot be a matter wave, like sound or water waves.</t>
  </si>
  <si>
    <t>PS4.B-H1</t>
  </si>
  <si>
    <t>Electromagnetic radiation (e.g., radio, microwaves, light) can be modeled as a wave of changing electric and magnetic fields or as particles called photons. The wave model is useful for explaining many features of electromagnetic radiation, and the particle model explains other features.</t>
  </si>
  <si>
    <t>PS4.B-H2</t>
  </si>
  <si>
    <t>When light or longer wavelength electromagnetic radiation is absorbed in matter, it is generally converted into thermal energy (heat). Shorter wavelength electromagnetic radiation (ultraviolet, X-rays, gamma rays) can ionize atoms and cause damage to living cells.</t>
  </si>
  <si>
    <t>HS-PS4-4</t>
  </si>
  <si>
    <t>Evaluate the validity and reliability of claims in published materials of the effects that different frequencies of electromagnetic radiation have when absorbed by matter.</t>
  </si>
  <si>
    <t>Emphasis is on the idea that photons associated with different frequencies of light have different energies, and the damage to living tissue from electromagnetic radiation depends on the energy of the radiation. Examples of published materials could include trade books, magazines, web resources, videos, and other passages that may reflect bias.</t>
  </si>
  <si>
    <t>Assessment is limited to qualitative descriptions.</t>
  </si>
  <si>
    <t>PS4.B-H3</t>
  </si>
  <si>
    <t>Photovoltaic materials emit electrons when they absorb light of a high-enough frequency.</t>
  </si>
  <si>
    <t>PS4.B-H4</t>
  </si>
  <si>
    <t>Atoms of each element emit and absorb characteristic frequencies of light. These characteristics allow identification of the presence of an element, even in microscopic quantities.</t>
  </si>
  <si>
    <t>HS-ESS1-2</t>
  </si>
  <si>
    <t>Construct an explanation of the Big Bang theory based on astronomical evidence of light spectra, motion of distant galaxies, and composition of matter in the universe.</t>
  </si>
  <si>
    <t>Emphasis is on the astronomical evidence of the red shift of light from galaxies as an indication that the universe is currently expanding, the cosmic microwave background as the remnant radiation from the Big Bang, and the observed composition of ordinary matter of the universe, primarily found in stars and interstellar gases (from the spectra of electromagnetic radiation from stars), which matches that predicted by the Big Bang theory (3/4 hydrogen and 1/4 helium).</t>
  </si>
  <si>
    <t>PS4.C-P1</t>
  </si>
  <si>
    <t>People use a variety of devices to communicate (send and receive information) over long distances.</t>
  </si>
  <si>
    <t>Information Technologies &amp; Instrumentation</t>
  </si>
  <si>
    <t>1-PS4-4</t>
  </si>
  <si>
    <t>Use tools and materials to design and build a device that uses light or sound to solve the problem of communicating over a distance.</t>
  </si>
  <si>
    <t>Examples of devices could include a light source to send signals, paper cup and string “telephones,” and a pattern of drum beats.</t>
  </si>
  <si>
    <t>Assessment does not include technological details for how communication devices work.</t>
  </si>
  <si>
    <t>PS4.C-E1</t>
  </si>
  <si>
    <t>Digitized information can be transmitted over long distances without significant degradation. High-tech devices, such as computers or cell phones, can receive and decode information– convert it from digitized form to voice–and vice versa.</t>
  </si>
  <si>
    <t>4-PS4-3</t>
  </si>
  <si>
    <t>Generate and compare multiple solutions that use patterns to transfer information.</t>
  </si>
  <si>
    <t>Examples of solutions could include drums sending coded information through sound waves, using a grid of 1’s and 0’s representing black and white to send information about a picture, and using Morse code to send text.</t>
  </si>
  <si>
    <t>PS4.C-M1</t>
  </si>
  <si>
    <t>Digitized signals (sent as wave pulses) are a more reliable way to encode and transmit information.</t>
  </si>
  <si>
    <t>MS-PS4-3</t>
  </si>
  <si>
    <t>Integrate qualitative scientific and technical information to support the claim that digitized signals are a more reliable way to encode and transmit information than analog signals.</t>
  </si>
  <si>
    <t>Emphasis is on a basic understanding that waves can be used for communication purposes. Examples could include using fiber optic cable to transmit light pulses, radio wave pulses in wifi devices, and conversion of stored binary patterns to make sound or text on a computer screen.</t>
  </si>
  <si>
    <t>Assessment does not include binary counting. Assessment does not include the specific mechanism of any given device.</t>
  </si>
  <si>
    <t>PS4.C-H1</t>
  </si>
  <si>
    <t>Multiple technologies based on the understanding of waves and their interactions with matter are part of everyday experiences in the modern world (e.g., medical imaging, communications, scanners) and in scientific research. They are essential tools for producing, transmitting, and capturing signals and for storing and interpreting the information contained in them.</t>
  </si>
  <si>
    <t>LS1.A-P1</t>
  </si>
  <si>
    <t>All organisms have external parts. Different animals use their body parts in different ways to see, hear, grasp objects, protect themselves, move from place to place, and seek, find, and take in food, water, and air. Plants also have different parts (roots, stems, leaves, flowers, fruits) that help them survive and grow.</t>
  </si>
  <si>
    <t>Structure &amp; Function</t>
  </si>
  <si>
    <t>1-LS1-1</t>
  </si>
  <si>
    <t>Use materials to design a solution to a human problem by mimicking how plants and/or animals use their external parts to help them survive, grow, and meet their needs.</t>
  </si>
  <si>
    <t>Examples of human problems that can be solved by mimicking plant or animal solutions could include designing clothing or equipment to protect bicyclists by mimicking turtle shells, acorn shells, and animal scales; stabilizing structures by mimicking animal tails and roots on plants; keeping out intruders by mimicking thorns on branches and animal quills; and, detecting intruders by mimicking eyes and ears.</t>
  </si>
  <si>
    <t>LS1.A-E1</t>
  </si>
  <si>
    <t>Plants and animals have both internal and external structures that serve various functions in growth, survival, behavior, and reproduction.</t>
  </si>
  <si>
    <t>4-LS1-1</t>
  </si>
  <si>
    <t>Construct an argument that plants and animals have internal and external structures that function to support survival, growth, behavior, and reproduction.</t>
  </si>
  <si>
    <t>Examples of structures could include thorns, stems, roots, colored petals, heart, stomach, lung, brain, and skin.</t>
  </si>
  <si>
    <t>Assessment is limited to macroscopic structures within plant and animal systems.</t>
  </si>
  <si>
    <t>LS1.A-M1</t>
  </si>
  <si>
    <t>All living things are made up of cells, which is the smallest unit that can be said to be alive. An organism may consist of one single cell (unicellular) or many different numbers and types of cells (multicellular).</t>
  </si>
  <si>
    <t>MS-LS1-1</t>
  </si>
  <si>
    <t>Conduct an investigation to provide evidence that living things are made of cells; either one cell or many different numbers and types of cells.</t>
  </si>
  <si>
    <t>Emphasis is on developing evidence that living things are made of cells, distinguishing between living and non-living things, and understanding that living things may be made of one cell or many and varied cells.</t>
  </si>
  <si>
    <t>LS1.A-M2</t>
  </si>
  <si>
    <t>Within cells, special structures are responsible for particular functions, and the cell membrane forms the boundary that controls what enters and leaves the cell.</t>
  </si>
  <si>
    <t>MS-LS1-2</t>
  </si>
  <si>
    <t>Develop and use a model to describe the function of a cell as a whole and ways parts of cells contribute to the function.</t>
  </si>
  <si>
    <t>Emphasis is on the cell functioning as a whole system and the primary role of identified parts of the cell, specifically the nucleus, chloroplasts, mitochondria, cell membrane, and cell wall.</t>
  </si>
  <si>
    <t>Assessment of organelle structure/function relationships is limited to the cell wall and cell membrane. Assessment of the function of the other organelles is limited to their relationship to the whole cell. Assessment does not include the biochemical function of cells or cell parts.</t>
  </si>
  <si>
    <t>LS1.A-M3</t>
  </si>
  <si>
    <t>In multicellular organisms, the body is a system of multiple interacting subsystems. These subsystems are groups of cells that work together to form tissues and organs that are specialized for particular body functions.</t>
  </si>
  <si>
    <t>MS-LS1-3</t>
  </si>
  <si>
    <t>Use argument supported by evidence for how the body is a system of interacting subsystems composed of groups of cells.</t>
  </si>
  <si>
    <t>Emphasis is on the conceptual understanding that cells form tissues and tissues form organs specialized for particular body functions. Examples could include the interaction of subsystems within a system and the normal functioning of those systems.</t>
  </si>
  <si>
    <t>Assessment does not include the mechanism of one body system independent of others. Assessment is limited to the circulatory, excretory, digestive, respiratory, muscular, and nervous systems.</t>
  </si>
  <si>
    <t>LS1.A-H1</t>
  </si>
  <si>
    <t>Systems of specialized cells within organisms help them perform the essential functions of life.</t>
  </si>
  <si>
    <t>HS-LS1-1</t>
  </si>
  <si>
    <t>Construct an explanation based on evidence for how the structure of DNA determines the structure of proteins which carry out the essential functions of life through systems of specialized cells.</t>
  </si>
  <si>
    <t>Assessment does not include identification of specific cell or tissue types, whole body systems, specific protein structures and functions, or the biochemistry of protein synthesis.</t>
  </si>
  <si>
    <t>LS1.A-H2</t>
  </si>
  <si>
    <t>All cells contain genetic information in the form of DNA molecules. Genes are regions in the DNA that contain the instructions that code for the formation of proteins, which carry out most of the work of cells.</t>
  </si>
  <si>
    <t>LS1.A-H3</t>
  </si>
  <si>
    <t>Multicellular organisms have a hierarchical structural organization, in which any one system is made up of numerous parts and is itself a component of the next level.</t>
  </si>
  <si>
    <t>HS-LS1-2</t>
  </si>
  <si>
    <t>Develop and use a model to illustrate the hierarchical organization of interacting systems that provide specific functions within multicellular organisms.</t>
  </si>
  <si>
    <t>Emphasis is on functions at the organism system level such as nutrient uptake, water delivery, and organism movement in response to neural stimuli. An example of an interacting system could be an artery depending on the proper function of elastic tissue and smooth muscle to regulate and deliver the proper amount of blood within the circulatory system.</t>
  </si>
  <si>
    <t>Assessment does not include interactions and functions at the molecular or chemical reaction level.</t>
  </si>
  <si>
    <t>LS1.A-H4</t>
  </si>
  <si>
    <t>Feedback mechanisms maintain a living system’s internal conditions within certain limits and mediate behaviors, allowing it to remain alive and functional even as external conditions change within some range. Feedback mechanisms can encourage (through positive feedback) or discourage (negative feedback) what is going on inside the living system.</t>
  </si>
  <si>
    <t>HS-LS1-3</t>
  </si>
  <si>
    <t>Plan and conduct an investigation to provide evidence that feedback mechanisms maintain homeostasis.</t>
  </si>
  <si>
    <t>Examples of investigations could include heart rate response to exercise, stomate response to moisture and temperature, and root development in response to water levels.</t>
  </si>
  <si>
    <t>Assessment does not include the cellular processes involved in the feedback mechanism.</t>
  </si>
  <si>
    <t>LS1.B-P1</t>
  </si>
  <si>
    <t>Adult plants and animals can have young. In many kinds of animals, parents and the offspring themselves engage in behaviors that help the offspring to survive.</t>
  </si>
  <si>
    <t>Growth &amp; Development of Organisms</t>
  </si>
  <si>
    <t>1-LS1-2</t>
  </si>
  <si>
    <t>Read texts and use media to determine patterns in behavior of parents and offspring that help offspring survive.</t>
  </si>
  <si>
    <t>Examples of patterns of behaviors could include the signals that offspring make (such as crying, cheeping, and other vocalizations) and the responses of the parents (such as feeding, comforting, and protecting the offspring).</t>
  </si>
  <si>
    <t>LS1.B-E1</t>
  </si>
  <si>
    <t>Reproduction is essential to the continued existence of every kind of organism. Plants and animals have unique and diverse life cycles.</t>
  </si>
  <si>
    <t>3-LS1-1</t>
  </si>
  <si>
    <t>Develop models to describe that organisms have unique and diverse life cycles but all have in common birth, growth, reproduction, and death.</t>
  </si>
  <si>
    <t>Changes organisms go through during their life form a pattern.</t>
  </si>
  <si>
    <t>Assessment of plant life cycles is limited to those of flowering plants. Assessment does not include details of human reproduction.</t>
  </si>
  <si>
    <t>LS1.B-M1</t>
  </si>
  <si>
    <t>Organisms reproduce, either sexually or asexually, and transfer their genetic information to their offspring.</t>
  </si>
  <si>
    <t>MS-LS3-2</t>
  </si>
  <si>
    <t>Develop and use a model to describe why asexual reproduction results in offspring with identical genetic information and sexual reproduction results in offspring with genetic variation.</t>
  </si>
  <si>
    <t>Emphasis is on using models such as Punnett squares, diagrams, and simulations to describe the cause and effect relationship of gene transmission from parent(s) to offspring and resulting genetic variation.</t>
  </si>
  <si>
    <t>LS1.B-M2</t>
  </si>
  <si>
    <t>Animals engage in characteristic behaviors that increase the odds of reproduction.</t>
  </si>
  <si>
    <t>MS-LS1-4</t>
  </si>
  <si>
    <t>Use argument based on empirical evidence and scientific reasoning to support an explanation for how characteristic animal behaviors and specialized plant structures affect the probability of successful reproduction of animals and plants respectively.</t>
  </si>
  <si>
    <t>Examples of behaviors that affect the probability of animal reproduction could include nest building to protect young from cold, herding of animals to protect young from predators, and vocalization of animals and colorful plumage to attract mates for breeding. Examples of animal behaviors that affect the probability of plant reproduction could include transferring pollen or seeds, and creating conditions for seed germination and growth. Examples of plant structures could include bright flowers attracting butterflies that transfer pollen, flower nectar and odors that attract insects that transfer pollen, and hard shells on nuts that squirrels bury.</t>
  </si>
  <si>
    <t>LS1.B-M3</t>
  </si>
  <si>
    <t>Plants reproduce in a variety of ways, sometimes depending on animal behavior and specialized features for reproduction.</t>
  </si>
  <si>
    <t>LS1.B-M4</t>
  </si>
  <si>
    <t>Genetic factors as well as local conditions affect the growth of the adult plant.</t>
  </si>
  <si>
    <t>MS-LS1-5</t>
  </si>
  <si>
    <t>Construct a scientific explanation based on evidence for how environmental and genetic factors influence the growth of organisms.</t>
  </si>
  <si>
    <t>Examples of local environmental conditions could include availability of food, light, space, and water. Examples of genetic factors could include large breed cattle and species of grass affecting growth of organisms. Examples of evidence could include drought decreasing plant growth, fertilizer increasing plant growth, different varieties of plant seeds growing at different rates in different conditions, and fish growing larger in large ponds than they do in small ponds.</t>
  </si>
  <si>
    <t>Assessment does not include genetic mechanisms, gene regulation, or biochemical processes.</t>
  </si>
  <si>
    <t>LS1.B-H1</t>
  </si>
  <si>
    <t>In multicellular organisms individual cells grow and then divide via a process called mitosis, thereby allowing the organism to grow. The organism begins as a single cell (fertilized egg) that divides successively to produce many cells, with each parent cell passing identical genetic material (two variants of each chromosome pair) to both daughter cells. Cellular division and differentiation produce and maintain a complex organism, composed of systems of tissues and organs that work together to meet the needs of the whole organism.</t>
  </si>
  <si>
    <t>HS-LS1-4</t>
  </si>
  <si>
    <t>Use a model to illustrate the role of cellular division (mitosis) and differentiation in producing and maintaining complex organisms.</t>
  </si>
  <si>
    <t>Assessment does not include specific gene control mechanisms or rote memorization of the steps of mitosis.</t>
  </si>
  <si>
    <t>LS1.C-P1</t>
  </si>
  <si>
    <t>All animals need food in order to live and grow. They obtain their food from plants or from other animals. Plants need water and light to live and grow.</t>
  </si>
  <si>
    <t>Organization for Matter &amp; Energy Flow in Organisms</t>
  </si>
  <si>
    <t>K-LS1-1</t>
  </si>
  <si>
    <t>Use observations to describe patterns of what plants and animals (including humans) need to survive.</t>
  </si>
  <si>
    <t>Examples of patterns could include that animals need to take in food but plants do not; the different kinds of food needed by different types of animals; the requirement of plants to have light; and, that all living things need water.</t>
  </si>
  <si>
    <t>LS1.C-E1</t>
  </si>
  <si>
    <t>Food provides animals with the materials they need for body repair and growth and the energy they need to maintain body warmth and for motion.</t>
  </si>
  <si>
    <t>LS1.C-E2</t>
  </si>
  <si>
    <t>Plants acquire their material for growth chiefly from air and water.</t>
  </si>
  <si>
    <t>5-LS1-1</t>
  </si>
  <si>
    <t>Support an argument that plants get the materials they need for growth chiefly from air and water.</t>
  </si>
  <si>
    <t>Emphasis is on the idea that plant matter comes mostly from air and water, not from the soil.</t>
  </si>
  <si>
    <t>LS1.C-M1</t>
  </si>
  <si>
    <t>Plants, algae (including phytoplankton), and many microorganisms use the energy from light to make sugars (food) from carbon dioxide from the atmosphere and water through the process of photosynthesis, which also releases oxygen. These sugars can be used immediately or stored for growth or later use.</t>
  </si>
  <si>
    <t>LS1.C-M2</t>
  </si>
  <si>
    <t>Within individual organisms, food moves through a series of chemical reactions in which it is broken down and rearranged to form new molecules, to support growth, or to release energy.</t>
  </si>
  <si>
    <t>LS1.C-H1</t>
  </si>
  <si>
    <t>The process of photosynthesis converts light energy to stored chemical energy by converting carbon dioxide plus water into sugars plus released oxygen.</t>
  </si>
  <si>
    <t>HS-LS1-5</t>
  </si>
  <si>
    <t>Use a model to illustrate how photosynthesis transforms light energy into stored chemical energy.</t>
  </si>
  <si>
    <t>Emphasis is on illustrating inputs and outputs of matter and the transfer and transformation of energy in photosynthesis by plants and other photosynthesizing organisms. Examples of models could include diagrams, chemical equations, and conceptual models</t>
  </si>
  <si>
    <t>Assessment does not include specific biochemical steps.</t>
  </si>
  <si>
    <t>LS1.C-H2</t>
  </si>
  <si>
    <t>The sugar molecules thus formed contain carbon, hydrogen, and oxygen; their hydrocarbon backbones are used to make amino acids and other carbon-based molecules that can be assembled into larger molecules (such as proteins or DNA), used for example to form new cells.</t>
  </si>
  <si>
    <t>HS-LS1-6</t>
  </si>
  <si>
    <t>Construct and revise an explanation based on evidence for how carbon, hydrogen, and oxygen from sugar molecules may combine with other elements to form amino acids and/or other large carbon-based molecules.</t>
  </si>
  <si>
    <t>Emphasis is on using evidence from models and simulations to support explanations.</t>
  </si>
  <si>
    <t>Assessment does not include the details of the specific chemical reactions or identification of macromolecules.</t>
  </si>
  <si>
    <t>LS1.C-H3</t>
  </si>
  <si>
    <t>As matter and energy flow through different organizational levels of living systems, chemical elements are recombined in different ways to form different products.</t>
  </si>
  <si>
    <t>LS1.C-H4</t>
  </si>
  <si>
    <t>As a result of these chemical reactions, energy is transferred from one system of interacting molecules to another. Cellular respiration is a chemical process in which the bonds of food molecules and oxygen molecules are broken and new compounds are formed that can transport energy to muscles. Cellular respiration also releases the energy needed to maintain body temperature despite ongoing energy transfer to the surrounding environment.</t>
  </si>
  <si>
    <t>HS-LS1-7</t>
  </si>
  <si>
    <t>Use a model to illustrate that cellular respiration is a chemical process whereby the bonds of food molecules and oxygen molecules are broken and the bonds in new compounds are formed resulting in a net transfer of energy.</t>
  </si>
  <si>
    <t>Emphasis is on the conceptual understanding of the inputs and outputs of the process of cellular respiration</t>
  </si>
  <si>
    <t>Assessment should not include identification of the steps or specific processes involved in cellular respiration.</t>
  </si>
  <si>
    <t>LS1.D-P1</t>
  </si>
  <si>
    <t>Animals have body parts that capture and convey different kinds of information needed for growth and survival. Animals respond to these inputs with behaviors that help them survive. Plants also respond to some external inputs.</t>
  </si>
  <si>
    <t>Information Processing</t>
  </si>
  <si>
    <t>LS1.D-E1</t>
  </si>
  <si>
    <t>Different sense receptors are specialized for particular kinds of information, which may be then processed by the animal’s brain. Animals are able to use their perceptions and memories to guide their actions.</t>
  </si>
  <si>
    <t>4-LS1-2</t>
  </si>
  <si>
    <t>Use a model to describe that animals receive different types of information through their senses, process the information in their brain, and respond to the information in different ways.</t>
  </si>
  <si>
    <t>Emphasis is on systems of information transfer.</t>
  </si>
  <si>
    <t>Assessment does not include the mechanisms by which the brain stores and recalls information or the mechanisms of how sensory receptors function.</t>
  </si>
  <si>
    <t>LS1.D-M1</t>
  </si>
  <si>
    <t>Each sense receptor responds to different inputs (electromagnetic, mechanical, chemical), transmitting them as signals that travel along nerve cells to the brain. The signals are then processed in the brain, resulting in immediate behaviors or memories.</t>
  </si>
  <si>
    <t>MS-LS1-8</t>
  </si>
  <si>
    <t>Gather and synthesize information that sensory receptors respond to stimuli by sending messages to the brain for immediate behavior or storage as memories.</t>
  </si>
  <si>
    <t>Assessment does not include mechanisms for the transmission of this information.</t>
  </si>
  <si>
    <t>LS2.A-P1</t>
  </si>
  <si>
    <t>Plants depend on water and light to grow.</t>
  </si>
  <si>
    <t>Interdependent Relationships in Ecosystems</t>
  </si>
  <si>
    <t>2-LS2-1</t>
  </si>
  <si>
    <t>Plan and conduct an investigation to determine if plants need sunlight and water to grow.</t>
  </si>
  <si>
    <t>Assessment is limited to testing one variable at a time.</t>
  </si>
  <si>
    <t>LS2.A-P2</t>
  </si>
  <si>
    <t>Plants depend on animals for pollination or to move their seeds around.</t>
  </si>
  <si>
    <t>2-LS2-2</t>
  </si>
  <si>
    <t>Develop a simple model that mimics the function of an animal in dispersing seeds or pollinating plants.</t>
  </si>
  <si>
    <t>LS2.A-E1</t>
  </si>
  <si>
    <t>The food of almost any kind of animal can be traced back to plants. Organisms are related in food webs in which some animals eat plants for food and other animals eat the animals that eat plants. Some organisms, such as fungi and bacteria, break down dead organisms (both plants or plant parts and animals) and therefore operate as “decomposers.” Decomposition eventually restores (recycles) some materials back to the soil. Organisms can survive only in environments in which their particular needs are met. A healthy ecosystem is one in which multiple species of different types are each able to meet their needs in a relatively stable web of life. Newly introduced species can damage the balance of an ecosystem.</t>
  </si>
  <si>
    <t>5-LS2-1</t>
  </si>
  <si>
    <t>Develop a model to describe the movement of matter among plants, animals, decomposers, and the environment.</t>
  </si>
  <si>
    <t>Emphasis is on the idea that matter that is not food (air, water, decomposed materials in soil) is changed by plants into matter that is food. Examples of systems could include organisms, ecosystems, and the Earth.</t>
  </si>
  <si>
    <t>Assessment does not include molecular explanations.</t>
  </si>
  <si>
    <t>LS2.A-M1</t>
  </si>
  <si>
    <t>Organisms, and populations of organisms, are dependent on their environmental interactions both with other living things and with nonliving factors.</t>
  </si>
  <si>
    <t>MS-LS2-1</t>
  </si>
  <si>
    <t>Analyze and interpret data to provide evidence for the effects of resource availability on organisms and populations of organisms in an ecosystem.</t>
  </si>
  <si>
    <t>Emphasis is on cause and effect relationships between resources and growth of individual organisms and the numbers of organisms in ecosystems during periods of abundant and scarce resources.</t>
  </si>
  <si>
    <t>LS2.A-M2</t>
  </si>
  <si>
    <t>In any ecosystem, organisms and populations with similar requirements for food, water, oxygen, or other resources may compete with each other for limited resources, access to which consequently constrains their growth and reproduction.</t>
  </si>
  <si>
    <t>LS2.A-M3</t>
  </si>
  <si>
    <t>Growth of organisms and population increases are limited by access to resources.</t>
  </si>
  <si>
    <t>LS2.A-M4</t>
  </si>
  <si>
    <t>Similarly, predatory interactions may reduce the number of organisms or eliminate whole populations of organisms. Mutually beneficial interactions, in contrast, may become so interdependent that each organism requires the other for survival. Although the species involved in these competitive, predatory, and mutually beneficial interactions vary across ecosystems, the patterns of interactions of organisms with their environments, both living and nonliving, are shared.</t>
  </si>
  <si>
    <t>MS-LS2-2</t>
  </si>
  <si>
    <t>Construct an explanation that predicts patterns of interactions among organisms across multiple ecosystems.</t>
  </si>
  <si>
    <t>Emphasis is on predicting consistent patterns of interactions in different ecosystems in terms of the relationships among and between organisms and abiotic components of ecosystems. Examples of types of interactions could include competitive, predatory, and mutually beneficial.</t>
  </si>
  <si>
    <t>LS2.A-H1</t>
  </si>
  <si>
    <t>Ecosystems have carrying capacities, which are limits to the numbers of organisms and populations they can support. These limits result from such factors as the availability of living and nonliving resources and from challenges such as predation, competition, and disease. Organisms would have the capacity to produce populations of great size were it not for the fact that environments and resources are finite. This fundamental tension affects the abundance (number of individuals) of species in any given ecosystem.</t>
  </si>
  <si>
    <t>HS-LS2-1</t>
  </si>
  <si>
    <t>Use mathematical and/or computational representations to support explanations of factors that affect carrying capacity of ecosystems at different scales</t>
  </si>
  <si>
    <t>Emphasis is on quantitative analysis and comparison of the relationships among interdependent factors including boundaries, resources, climate, and competition. Examples of mathematical comparisons could include graphs, charts, histograms, and population changes gathered from simulations or historical data sets.</t>
  </si>
  <si>
    <t>Assessment does not include deriving mathematical equations to make comparisons.</t>
  </si>
  <si>
    <t>LS2.B-E1</t>
  </si>
  <si>
    <t>Matter cycles between the air and soil and among plants, animals, and microbes as these organisms live and die. Organisms obtain gases and water from the environment and release waste matter (gas, liquid, or solid) back into the environment.</t>
  </si>
  <si>
    <t>Cycles of Matter &amp; Energy Transfer in Ecosystems</t>
  </si>
  <si>
    <t>LS2.B-M1</t>
  </si>
  <si>
    <t>Food webs are models that demonstrate how matter and energy are transferred between producers, consumers, and decomposers as the three groups interact within an ecosystem. Transfers of matter into and out of the physical environment occur at every level. Decomposers recycle nutrients from dead plant or animal matter back to the soil in terrestrial environments or to the water in aquatic environments. The atoms that make up the organisms in an ecosystem are cycled repeatedly between the living and nonliving parts of the ecosystem.</t>
  </si>
  <si>
    <t>MS-LS2-3</t>
  </si>
  <si>
    <t>Develop a model to describe the cycling of matter and flow of energy among living and nonliving parts of an ecosystem.</t>
  </si>
  <si>
    <t>Emphasis is on describing the conservation of matter and flow of energy into and out of various ecosystems, and on defining the boundaries of the system.</t>
  </si>
  <si>
    <t>Assessment does not include the use of chemical reactions to describe the processes.</t>
  </si>
  <si>
    <t>LS2.B-H1</t>
  </si>
  <si>
    <t>Photosynthesis and cellular respiration (including anaerobic processes) provide most of the energy for life processes.</t>
  </si>
  <si>
    <t>HS-LS2-3</t>
  </si>
  <si>
    <t>Construct and revise an explanation based on evidence for the cycling of matter and flow of energy in aerobic and anaerobic conditions.</t>
  </si>
  <si>
    <t>Emphasis is on conceptual understanding of the role of aerobic and anaerobic respiration in different environments.</t>
  </si>
  <si>
    <t>Assessment does not include the specific chemical processes of either aerobic or anaerobic respiration.</t>
  </si>
  <si>
    <t>LS2.B-H2</t>
  </si>
  <si>
    <t>Plants or algae form the lowest level of the food web. At each link upward in a food web, only a small fraction of the matter consumed at the lower level is transferred upward, to produce growth and release energy in cellular respiration at the higher level. Given this inefficiency, there are generally fewer organisms at higher levels of a food web. Some matter reacts to release energy for life functions, some matter is stored in newly made structures, and much is discarded. The chemical elements that make up the molecules of organisms pass through food webs and into and out of the atmosphere and soil, and they are combined and recombined in different ways. At each link in an ecosystem, matter and energy are conserved.</t>
  </si>
  <si>
    <t>HS-LS2-4</t>
  </si>
  <si>
    <t>Use mathematical representations to support claims for the cycling of matter and flow of energy among organisms in an ecosystem</t>
  </si>
  <si>
    <t>Emphasis is on using a mathematical model of stored energy in biomass to describe the transfer of energy from one trophic level to another and that matter and energy are conserved as matter cycles and energy flows through ecosystems. Emphasis is on atoms and molecules such as carbon, oxygen, hydrogen and nitrogen being conserved as they move through an ecosystem.</t>
  </si>
  <si>
    <t>Assessment is limited to proportional reasoning to describe the cycling of matter and flow of energy.</t>
  </si>
  <si>
    <t>LS2.B-H3</t>
  </si>
  <si>
    <t>Photosynthesis and cellular respiration are important components of the carbon cycle, in which carbon is exchanged among the biosphere, atmosphere, oceans, and geosphere through chemical, physical, geologic, and biological processes.</t>
  </si>
  <si>
    <t>LS2.C-E1</t>
  </si>
  <si>
    <t>When the environment changes in ways that affect a place’s physical characteristics, temperature, or availability of resources, some organisms survive and reproduce, others move to new locations, yet others move into the transformed environment, and some die.</t>
  </si>
  <si>
    <t>Ecosystem Dynamics, Functioning, &amp; Resilience</t>
  </si>
  <si>
    <t>3-LS4-4</t>
  </si>
  <si>
    <t>Make a claim about the merit of a solution to a problem caused when the environment changes and the types of plants and animals that live there may change.</t>
  </si>
  <si>
    <t>Examples of environmental changes could include changes in land characteristics, water distribution, temperature, food, and other organisms.</t>
  </si>
  <si>
    <t>Assessment is limited to a single environmental change. Assessment does not include the greenhouse effect or climate change.</t>
  </si>
  <si>
    <t>LS2.C-M1</t>
  </si>
  <si>
    <t>Ecosystems are dynamic in nature; their characteristics can vary over time. Disruptions to any physical or biological component of an ecosystem can lead to shifts in all its populations.</t>
  </si>
  <si>
    <t>MS-LS2-4</t>
  </si>
  <si>
    <t>Construct an argument supported by empirical evidence that changes to physical or biological components of an ecosystem affect populations.</t>
  </si>
  <si>
    <t>Emphasis is on recognizing patterns in data and making warranted inferences about changes in populations, and on evaluating empirical evidence supporting arguments about changes to ecosystems.</t>
  </si>
  <si>
    <t>LS2.C-M2</t>
  </si>
  <si>
    <t>Biodiversity describes the variety of species found in Earth’s terrestrial and oceanic ecosystems. The completeness or integrity of an ecosystem’s biodiversity is often used as a measure of its health.</t>
  </si>
  <si>
    <t>MS-LS2-5</t>
  </si>
  <si>
    <t>Evaluate competing design solutions for maintaining biodiversity and ecosystem services.</t>
  </si>
  <si>
    <t>Examples of ecosystem services could include water purification, nutrient recycling, and prevention of soil erosion. Examples of design solution constraints could include scientific, economic, and social considerations.</t>
  </si>
  <si>
    <t>LS2.C-H1</t>
  </si>
  <si>
    <t>A complex set of interactions within an ecosystem can keep its numbers and types of organisms relatively constant over long periods of time under stable conditions. If a modest biological or physical disturbance to an ecosystem occurs, it may return to its more or less original status (i.e., the ecosystem is resilient), as opposed to becoming a very different ecosystem. Extreme fluctuations in conditions or the size of any population, however, can challenge the functioning of ecosystems in terms of resources and habitat availability.</t>
  </si>
  <si>
    <t>HS-LS2-2</t>
  </si>
  <si>
    <t>Use mathematical representations to support and revise explanations based on evidence about factors affecting biodiversity and populations in ecosystems of different scales.</t>
  </si>
  <si>
    <t>Examples of mathematical representations include finding the average, determining trends, and using graphical comparisons of multiple sets of data.</t>
  </si>
  <si>
    <t>Assessment is limited to provided data.</t>
  </si>
  <si>
    <t>LS2.C-H2</t>
  </si>
  <si>
    <t>Moreover, anthropogenic changes (induced by human activity) in the environment–including habitat destruction, pollution, introduction of invasive species, overexploitation, and climate change–can disrupt an ecosystem and threaten the survival of some species.</t>
  </si>
  <si>
    <t>HS-LS2-7</t>
  </si>
  <si>
    <t>Design, evaluate, and refine a solution for reducing the impacts of human activities on the environment and biodiversity.</t>
  </si>
  <si>
    <t>Examples of human activities can include urbanization, building dams, and dissemination of invasive species.</t>
  </si>
  <si>
    <t>LS2.D-E1</t>
  </si>
  <si>
    <t>Being part of a group helps animals obtain food, defend themselves, and cope with changes. Groups may serve different functions and vary dramatically in size</t>
  </si>
  <si>
    <t>Social Interactions &amp; Group Behavior</t>
  </si>
  <si>
    <t>3-LS2-1</t>
  </si>
  <si>
    <t>Construct an argument that some animals form groups that help members survive.</t>
  </si>
  <si>
    <t>LS2.D-H1</t>
  </si>
  <si>
    <t>Group behavior has evolved because membership can increase the chances of survival for individuals and their genetic relatives.</t>
  </si>
  <si>
    <t>HS-LS2-8</t>
  </si>
  <si>
    <t>Evaluate the evidence for the role of group behavior on individual and species’ chances to survive and reproduce.</t>
  </si>
  <si>
    <t>Emphasis is on: (1) distinguishing between group and individual behavior, (2) identifying evidence supporting the outcomes of group behavior, and (3) developing logical and reasonable arguments based on evidence. Examples of group behaviors could include flocking, schooling, herding, and cooperative behaviors such as hunting, migrating, and swarming.</t>
  </si>
  <si>
    <t>LS3.A-P1</t>
  </si>
  <si>
    <t>Young animals are very much, but not exactly, like, their parents. Plants also are very much, but not exactly, like their parents.</t>
  </si>
  <si>
    <t>Inheritance of Traits</t>
  </si>
  <si>
    <t>1-LS3-1</t>
  </si>
  <si>
    <t>Make observations to construct an evidence-based account that young plants and animals are like, but not exactly like, their parents.</t>
  </si>
  <si>
    <t>Examples of patterns could include features plants or animals share. Examples of observations could include leaves from the same kind of plant are the same shape but can differ in size; and, a particular breed of dog looks like its parents but is not exactly the same.</t>
  </si>
  <si>
    <t>Assessment does not include inheritance or animals that undergo metamorphosis or hybrids.</t>
  </si>
  <si>
    <t>LS3.A-E1</t>
  </si>
  <si>
    <t>Many characteristics of organisms are inherited from their parents.</t>
  </si>
  <si>
    <t>3-LS3-1</t>
  </si>
  <si>
    <t>Analyze and interpret data to provide evidence that plants and animals have traits inherited from parents and that variation of these traits exists in a group of similar organisms.</t>
  </si>
  <si>
    <t>Patterns are the similarities and differences in traits shared between offspring and their parents, or among siblings. Emphasis is on organisms other than humans.</t>
  </si>
  <si>
    <t>Assessment does not include genetic mechanisms of inheritance and prediction of traits. Assessment is limited to non-human examples.</t>
  </si>
  <si>
    <t>LS3.A-E2</t>
  </si>
  <si>
    <t>Other characteristics result from individuals’ interactions with the environment, which can range from diet to learning. Many characteristics involve both inheritance and environment.</t>
  </si>
  <si>
    <t>3-LS3-2</t>
  </si>
  <si>
    <t>Use evidence to support the explanation that traits can be influenced by the environment.</t>
  </si>
  <si>
    <t>Examples of the environment affecting a trait could include normally tall plants grown with insufficient water are stunted; and, a pet dog that is given too much food and little exercise may become overweight.</t>
  </si>
  <si>
    <t>LS3.A-M1</t>
  </si>
  <si>
    <t>Genes are located in the chromosomes of cells, with each chromosome pair containing two variants of each of many distinct genes. Each distinct gene chiefly controls the production of specific proteins, which in turn affects the traits of the individual. Changes (mutations) to genes can result in changes to proteins, which can affect the structures and functions of the organism and thereby change traits.</t>
  </si>
  <si>
    <t>MS-LS3-1</t>
  </si>
  <si>
    <t>Develop and use a model to describe why structural changes to genes (mutations) located on chromosomes may affect proteins and may result in harmful, beneficial, or neutral effects to the structure and function of the organism.</t>
  </si>
  <si>
    <t>Emphasis is on conceptual understanding that changes in genetic material may result in making different proteins.</t>
  </si>
  <si>
    <t>Assessment does not include specific changes at the molecular level, mechanisms for protein synthesis, or specific types of mutations.</t>
  </si>
  <si>
    <t>LS3.A-M2</t>
  </si>
  <si>
    <t>Variations of inherited traits between parent and offspring arise from genetic differences that result from the subset of chromosomes (and therefore genes) inherited.</t>
  </si>
  <si>
    <t>LS3.A-H1</t>
  </si>
  <si>
    <t>Each chromosome consists of a single very long DNA molecule, and each gene on the chromosome is a particular segment of that DNA. The instructions for forming species’ characteristics are carried in DNA. All cells in an organism have the same genetic content, but the genes used (expressed) by the cell may be regulated in different ways. Not all DNA codes for a protein; some segments of DNA are involved in regulatory or structural functions, and some have no as-yet known function.</t>
  </si>
  <si>
    <t>HS-LS3-1</t>
  </si>
  <si>
    <t>Ask questions to clarify relationships about the role of DNA and chromosomes in coding the instructions for characteristic traits passed from parents to offspring.</t>
  </si>
  <si>
    <t>Assessment does not include the phases of meiosis or the biochemical mechanism of specific steps in the process.</t>
  </si>
  <si>
    <t>LS3.B-P1</t>
  </si>
  <si>
    <t>Individuals of the same kind of plant or animal are recognizable as similar but can also vary in many ways.</t>
  </si>
  <si>
    <t>Variation of Traits</t>
  </si>
  <si>
    <t>LS3.B-E1</t>
  </si>
  <si>
    <t>Different organisms vary in how they look and function because they have different inherited information.</t>
  </si>
  <si>
    <t>LS3.B-E2</t>
  </si>
  <si>
    <t>The environment also affects the traits that an organism develops.</t>
  </si>
  <si>
    <t>LS3.B-M1</t>
  </si>
  <si>
    <t>In sexually reproducing organisms, each parent contributes half of the genes acquired (at random) by the offspring. Individuals have two of each chromosome and hence two alleles of each gene, one acquired from each parent. These versions may be identical or may differ from each other.</t>
  </si>
  <si>
    <t>LS3.B-M2</t>
  </si>
  <si>
    <t>In addition to variations that arise from sexual reproduction, genetic information can be altered because of mutations. Though rare, mutations may result in changes to the structure and function of proteins. Some changes are beneficial, others harmful, and some neutral to the organism.</t>
  </si>
  <si>
    <t>LS3.B-H1</t>
  </si>
  <si>
    <t>In sexual reproduction, chromosomes can sometimes swap sections during the process of meiosis (cell division), thereby creating new genetic combinations and thus more genetic variation. Although DNA replication is tightly regulated and remarkably accurate, errors do occur and result in mutations, which are also a source of genetic variation. Environmental factors can also cause mutations in genes, and viable mutations are inherited.</t>
  </si>
  <si>
    <t>HS-LS3-2</t>
  </si>
  <si>
    <t>Make and defend a claim based on evidence that inheritable genetic variations may result from: (1) new genetic combinations through meiosis, (2) viable errors occurring during replication, and/or (3) mutations caused by environmental factors.</t>
  </si>
  <si>
    <t>Emphasis is on using data to support arguments for the way variation occurs.] [Assessment does not include the phases of meiosis or the biochemical mechanism of specific steps in the process.</t>
  </si>
  <si>
    <t>LS3.B-H2</t>
  </si>
  <si>
    <t>Environmental factors also affect expression of traits, and hence affect the probability of occurrences of traits in a population. Thus, the variation and distribution of traits observed depends on both genetic and environmental factors.</t>
  </si>
  <si>
    <t>LS4.A-E1</t>
  </si>
  <si>
    <t>Some kinds of plants and animals that once lived on Earth are no longer found anywhere.</t>
  </si>
  <si>
    <t>Evidence of Common Ancestry &amp; Diversity</t>
  </si>
  <si>
    <t>3-LS4-1</t>
  </si>
  <si>
    <t>Analyze and interpret data from fossils to provide evidence of the organisms and the environments in which they lived long ago.</t>
  </si>
  <si>
    <t>Examples of data could include type, size, and distributions of fossil organisms. Examples of fossils and environments could include marine fossils found on dry land, tropical plant fossils found in Arctic areas, and fossils of extinct organisms.</t>
  </si>
  <si>
    <t>Assessment does not include identification of specific fossils or present plants and animals. Assessment is limited to major fossil types and relative ages.</t>
  </si>
  <si>
    <t>LS4.A-E2</t>
  </si>
  <si>
    <t>Fossils provide evidence about the types of organisms that lived long ago and also about the nature of their environments.</t>
  </si>
  <si>
    <t>LS4.A-M1</t>
  </si>
  <si>
    <t>The collection of fossils and their placement in chronological order (e.g., through the location of the sedimentary layers in which they are found or through radioactive dating) is known as the fossil record. It documents the existence, diversity, extinction, and change of many life forms throughout the history of life on Earth.</t>
  </si>
  <si>
    <t>MS-LS4-1</t>
  </si>
  <si>
    <t>Analyze and interpret data for patterns in the fossil record that document the existence, diversity, extinction, and change of life forms throughout the history of life on Earth under the assumption that natural laws operate today as in the past.</t>
  </si>
  <si>
    <t>Emphasis is on finding patterns of changes in the level of complexity of anatomical structures in organisms and the chronological order of fossil appearance in the rock layers.</t>
  </si>
  <si>
    <t>Assessment does not include the names of individual species or geological eras in the fossil record.</t>
  </si>
  <si>
    <t>LS4.A-M2</t>
  </si>
  <si>
    <t>Anatomical similarities and differences between various organisms living today and between them and organisms in the fossil record enable the reconstruction of evolutionary history and the inference of lines of evolutionary descent.</t>
  </si>
  <si>
    <t>MS-LS4-2</t>
  </si>
  <si>
    <t>Apply scientific ideas to construct an explanation for the anatomical similarities and differences among modern organisms and between modern and fossil organisms to infer evolutionary relationships.</t>
  </si>
  <si>
    <t>Emphasis is on explanations of the evolutionary relationships among organisms in terms of similarity or differences of the gross appearance of anatomical structures.</t>
  </si>
  <si>
    <t>LS4.A-M3</t>
  </si>
  <si>
    <t>Comparison of the embryological development of different species also reveals similarities that show relationships not evident in the fully formed anatomy.</t>
  </si>
  <si>
    <t>MS-LS4-3</t>
  </si>
  <si>
    <t>Analyze displays of pictorial data to compare patterns of similarities in the embryological development across multiple species to identify relationships not evident in the fully formed anatomy.</t>
  </si>
  <si>
    <t>Emphasis is on inferring general patterns of relatedness among embryos of different organisms by comparing the macroscopic appearance of diagrams or pictures.</t>
  </si>
  <si>
    <t>Assessment of comparisons is limited to gross appearance of anatomical structures in embryological development.</t>
  </si>
  <si>
    <t>LS4.A-H1</t>
  </si>
  <si>
    <t>Genetic information provides evidence of evolution. DNA sequences vary among species, but there are many overlaps; in fact, the ongoing branching that produces multiple lines of descent can be inferred by comparing the DNA sequences of different organisms. Such information is also derivable from the similarities and differences in amino acid sequences and from anatomical and embryological evidence.</t>
  </si>
  <si>
    <t>HS-LS4-1</t>
  </si>
  <si>
    <t>Communicate scientific information that common ancestry and biological evolution are supported by multiple lines of empirical evidence.</t>
  </si>
  <si>
    <t>Emphasis is on a conceptual understanding of the role each line of evidence has relating to common ancestry and biological evolution. Examples of evidence could include similarities in DNA sequences, anatomical structures, and order of appearance of structures in embryological development.</t>
  </si>
  <si>
    <t>LS4.B-E1</t>
  </si>
  <si>
    <t>Sometimes the differences in characteristics between individuals of the same species provide advantages in surviving, finding mates, and reproducing.</t>
  </si>
  <si>
    <t>Natural Selection</t>
  </si>
  <si>
    <t>3-LS4-2</t>
  </si>
  <si>
    <t>Use evidence to construct an explanation for how the variations in characteristics among individuals of the same species may provide advantages in surviving, finding mates, and reproducing.</t>
  </si>
  <si>
    <t>Examples of cause and effect relationships could be plants that have larger thorns than other plants may be less likely to be eaten by predators; and, animals that have better camouflage coloration than other animals may be more likely to survive and therefore more likely to leave offspring.</t>
  </si>
  <si>
    <t>LS4.B-M1</t>
  </si>
  <si>
    <t>Natural selection leads to the predominance of certain traits in a population, and the suppression of others.</t>
  </si>
  <si>
    <t>MS-LS4-4</t>
  </si>
  <si>
    <t>Construct an explanation based on evidence that describes how genetic variations of traits in a population increase some individuals’ probability of surviving and reproducing in a specific environment.</t>
  </si>
  <si>
    <t>Emphasis is on using simple probability statements and proportional reasoning to construct explanations.</t>
  </si>
  <si>
    <t>LS4.B-M2</t>
  </si>
  <si>
    <t>In artificial selection, humans have the capacity to influence certain characteristics of organisms by selective breeding. One can choose desired parental traits determined by genes, which are then passed on to offspring.</t>
  </si>
  <si>
    <t>MS-LS4-5</t>
  </si>
  <si>
    <t>Gather and synthesize information about the technologies that have changed the way humans influence the inheritance of desired traits in organisms.</t>
  </si>
  <si>
    <t>Emphasis is on synthesizing information from reliable sources about the influence of humans on genetic outcomes in artificial selection (such as genetic modification, animal husbandry, gene therapy); and, on the impacts these technologies have on society as well as the technologies leading to these scientific discoveries.</t>
  </si>
  <si>
    <t>LS4.B-H1</t>
  </si>
  <si>
    <t>Natural selection occurs only if there is both (1) variation in the genetic information between organisms in a population and (2) variation in the expression of that genetic information–that is, trait variation–that leads to differences in performance among individuals.</t>
  </si>
  <si>
    <t>HS-LS4-2</t>
  </si>
  <si>
    <t>Construct an explanation based on evidence that the process of evolution primarily results from four factors: (1) the potential for a species to increase in number, (2) the heritable genetic variation of individuals in a species due to mutation and sexual reproduction, (3) competition for limited resources, and (4) the proliferation of those organisms that are better able to survive and reproduce in the environment.</t>
  </si>
  <si>
    <t>Emphasis is on using evidence to explain the influence each of the four factors has on number of organisms, behaviors, morphology, or physiology in terms of ability to compete for limited resources and subsequent survival of individuals and adaptation of species. Examples of evidence could include mathematical models such as simple distribution graphs and proportional reasoning.</t>
  </si>
  <si>
    <t>Assessment does not include other mechanisms of evolution, such as genetic drift, gene flow through migration, and co-evolution.</t>
  </si>
  <si>
    <t>LS4.B-H2</t>
  </si>
  <si>
    <t>The traits that positively affect survival are more likely to be reproduced, and thus are more common in the population.</t>
  </si>
  <si>
    <t>HS-LS4-3</t>
  </si>
  <si>
    <t>Apply concepts of statistics and probability to support explanations that organisms with an advantageous heritable trait tend to increase in proportion to organisms lacking this trait.</t>
  </si>
  <si>
    <t>Emphasis is on analyzing shifts in numerical distribution of traits and using these shifts as evidence to support explanations.</t>
  </si>
  <si>
    <t>Assessment is limited to basic statistical and graphical analysis. Assessment does not include allele frequency calculations.</t>
  </si>
  <si>
    <t>LS4.C-E1</t>
  </si>
  <si>
    <t>For any particular environment, some kinds of organisms survive well, some survive less well, and some cannot survive at all.</t>
  </si>
  <si>
    <t>Adaptation</t>
  </si>
  <si>
    <t>3-LS4-3</t>
  </si>
  <si>
    <t>Construct an argument with evidence that in a particular habitat some organisms can survive well, some survive less well, and some cannot survive at all.</t>
  </si>
  <si>
    <t>Examples of evidence could include needs and characteristics of the organisms and habitats involved. The organisms and their habitat make up a system in which the parts depend on each other.</t>
  </si>
  <si>
    <t>LS4.C-M1</t>
  </si>
  <si>
    <t>Adaptation by natural selection acting over generations is one important process by which species change over time in response to changes in environmental conditions. Traits that support successful survival and reproduction in the new environment become more common; those that do not become less common. Thus, the distribution of traits in a population changes.</t>
  </si>
  <si>
    <t>MS-LS4-6</t>
  </si>
  <si>
    <t>Use mathematical representations to support explanations of how natural selection may lead to increases and decreases of specific traits in populations over time.</t>
  </si>
  <si>
    <t>Emphasis is on using mathematical models, probability statements, and proportional reasoning to support explanations of trends in changes to populations over time.</t>
  </si>
  <si>
    <t>Assessment does not include Hardy Weinberg calculations.</t>
  </si>
  <si>
    <t>LS4.C-H1</t>
  </si>
  <si>
    <t>Evolution is a consequence of the interaction of four factors: (1) the potential for a species to increase in number, (2) the genetic variation of individuals in a species due to mutation and sexual reproduction, (3) competition for an environment’s limited supply of the resources that individuals need in order to survive and reproduce, and (4) the ensuing proliferation of those organisms that are better able to survive and reproduce in that environment.</t>
  </si>
  <si>
    <t>LS4.C-H2</t>
  </si>
  <si>
    <t>Natural selection leads to adaptation, that is, to a population dominated by organisms that are anatomically, behaviorally, and physiologically well suited to survive and reproduce in a specific environment. That is, the differential survival and reproduction of organisms in a population that have an advantageous heritable trait leads to an increase in the proportion of individuals in future generations that have the trait and to a decrease in the proportion of individuals that do not.</t>
  </si>
  <si>
    <t>LS4.C-H3</t>
  </si>
  <si>
    <t>Adaptation also means that the distribution of traits in a population can change when conditions change.</t>
  </si>
  <si>
    <t>LS4.C-H4</t>
  </si>
  <si>
    <t>Changes in the physical environment, whether naturally occurring or human induced, have thus contributed to the expansion of some species, the emergence of new distinct species as populations diverge under different conditions, and the decline-and sometimes the extinction-of some species.</t>
  </si>
  <si>
    <t>HS-LS4-5</t>
  </si>
  <si>
    <t>Evaluate the evidence supporting claims that changes in environmental conditions may result in: (1) increases in the number of individuals of some species, (2) the emergence of new species over time, and (3) the extinction of other species.</t>
  </si>
  <si>
    <t>Emphasis is on determining cause and effect relationships for how changes to the environment such as deforestation, fishing, application of fertilizers, drought, flood, and the rate of change of the environment affect distribution or disappearance of traits in species.</t>
  </si>
  <si>
    <t>LS4.C-H5</t>
  </si>
  <si>
    <t>Species become extinct because they can no longer survive and reproduce in their altered environment. If members cannot adjust to change that is too fast or drastic, the opportunity for the species’ evolution is lost.</t>
  </si>
  <si>
    <t>LS4.D-P1</t>
  </si>
  <si>
    <t>There are many different kinds of living things in any area, and they exist in different places on land and in water.</t>
  </si>
  <si>
    <t>Biodiversity &amp; Humans</t>
  </si>
  <si>
    <t>2-LS4-1</t>
  </si>
  <si>
    <t>Make observations of plants and animals to compare the diversity of life in different habitats.</t>
  </si>
  <si>
    <t>Emphasis is on the diversity of living things in each of a variety of different habitats.</t>
  </si>
  <si>
    <t>Assessment does not include specific animal and plant names in specific habitats.</t>
  </si>
  <si>
    <t>LS4.D-E1</t>
  </si>
  <si>
    <t>Populations live in a variety of habitats, and change in those habitats affects the organisms living there.</t>
  </si>
  <si>
    <t>LS4.D-M1</t>
  </si>
  <si>
    <t>Changes in biodiversity can influence humans’ resources, such as food, energy, and medicines, as well as ecosystem services that humans rely on–for example, water purification and recycling.</t>
  </si>
  <si>
    <t>LS4.D-H1</t>
  </si>
  <si>
    <t>Biodiversity is increased by the formation of new species (speciation) and decreased by the loss of species (extinction).</t>
  </si>
  <si>
    <t>LS4.D-H2</t>
  </si>
  <si>
    <t>Humans depend on the living world for the resources and other benefits provided by biodiversity. But human activity is also having adverse impacts on biodiversity through overpopulation, overexploitation, habitat destruction, pollution, introduction of invasive species, and climate change. Thus, sustaining biodiversity so that ecosystem functioning and productivity are maintained is essential to supporting and enhancing life on Earth. Sustaining biodiversity also aids humanity by preserving landscapes of recreational or inspirational value.</t>
  </si>
  <si>
    <t>HS-LS4-6</t>
  </si>
  <si>
    <t>Create or revise a simulation to test a solution to mitigate adverse impacts of human activity on biodiversity.</t>
  </si>
  <si>
    <t>Emphasis is on designing solutions for a proposed problem related to threatened or endangered species, or to genetic variation of organisms for multiple species.</t>
  </si>
  <si>
    <t>ESS1.A-P1</t>
  </si>
  <si>
    <t>Patterns of the motion of the Sun, Moon, and stars in the sky can be observed, described, and predicted.</t>
  </si>
  <si>
    <t>The Universe &amp; Its Stars</t>
  </si>
  <si>
    <t>1-ESS1-1</t>
  </si>
  <si>
    <t>Use observations of the sun, moon, and stars to describe patterns that can be predicted.</t>
  </si>
  <si>
    <t>Examples of patterns could include that the sun and moon appear to rise in one part of the sky, move across the sky, and set; and stars other than our sun are visible at night but not during the day.</t>
  </si>
  <si>
    <t>Assessment of star patterns is limited to stars being seen at night and not during the day.</t>
  </si>
  <si>
    <t>ESS1.A-E1</t>
  </si>
  <si>
    <t>The Sun is a star that appears larger and brighter than other stars because it is closer. Stars range greatly in their distance from Earth.</t>
  </si>
  <si>
    <t>5-ESS1-1</t>
  </si>
  <si>
    <t>Support an argument that differences in the apparent brightness of the sun compared to other stars is due to their relative distances from the Earth.</t>
  </si>
  <si>
    <t>Assessment is limited to relative distances, not sizes, of stars. Assessment does not include other factors that affect apparent brightness (such as stellar masses, age, stage).</t>
  </si>
  <si>
    <t>ESS1.A-M1</t>
  </si>
  <si>
    <t>Patterns of the apparent motion of the Sun, the Moon, and stars in the sky can be observed, described, predicted, and explained with models.</t>
  </si>
  <si>
    <t>MS-ESS1-1</t>
  </si>
  <si>
    <t>Develop and use a model of the Earth-sun-moon system to describe the cyclic patterns of lunar phases, eclipses of the sun and moon, and seasons.</t>
  </si>
  <si>
    <t>Examples of models can be physical, graphical, or conceptual.</t>
  </si>
  <si>
    <t>ESS1.A-M2</t>
  </si>
  <si>
    <t>Earth and its solar system are part of the Milky Way galaxy, which is one of many galaxies in the universe.</t>
  </si>
  <si>
    <t>MS-ESS1-2</t>
  </si>
  <si>
    <t>Develop and use a model to describe the role of gravity in the motions within galaxies and the solar system.</t>
  </si>
  <si>
    <t>Emphasis for the model is on gravity as the force that holds together the solar system and Milky Way galaxy and controls orbital motions within them. Examples of models can be physical (such as the analogy of distance along a football field or computer visualizations of elliptical orbits) or conceptual (such as mathematical proportions relative to the size of familiar objects such as students' school or state).</t>
  </si>
  <si>
    <t>Assessment does not include Kepler’s Laws of orbital motion or the apparent retrograde motion of the planets as viewed from Earth.</t>
  </si>
  <si>
    <t>ESS1.A-H1</t>
  </si>
  <si>
    <t>The star called the Sun is changing and will burn out over a life span of approximately 10 billion years.</t>
  </si>
  <si>
    <t>ESS1.A-H2</t>
  </si>
  <si>
    <t>The study of stars’ light spectra and brightness is used to identify compositional elements of stars, their movements, and their distances from Earth.</t>
  </si>
  <si>
    <t>ESS1.A-H3</t>
  </si>
  <si>
    <t>The big bang theory is supported by observations of distant galaxies receding from our own, of the measured composition of stars and nonstellar gases, and of the maps of spectra of the primordial radiation (cosmic microwave background) that still fills the universe.</t>
  </si>
  <si>
    <t>ESS1.A-H4</t>
  </si>
  <si>
    <t>Other than the hydrogen and helium formed at the time of the big bang, nuclear fusion within stars produces all atomic nuclei lighter than and including iron, and the process releases electromagnetic energy. Heavier elements are produced when certain massive stars achieve a supernova stage and explode.</t>
  </si>
  <si>
    <t>ESS1.B-P1</t>
  </si>
  <si>
    <t>Seasonal patterns of Sunrise and Sunset can be observed, described, and predicted.</t>
  </si>
  <si>
    <t>Earth &amp; the Solar System</t>
  </si>
  <si>
    <t>1-ESS1-2</t>
  </si>
  <si>
    <t>Make observations at different times of year to relate the amount of daylight to the time of year.</t>
  </si>
  <si>
    <t>Emphasis is on relative comparisons of the amount of daylight in the winter to the amount in the spring or fall.</t>
  </si>
  <si>
    <t>Assessment is limited to relative amounts of daylight, not quantifying the hours or time of daylight.</t>
  </si>
  <si>
    <t>ESS1.B-E1</t>
  </si>
  <si>
    <t>The orbits of Earth around the Sun and of the Moon around Earth, together with the rotation of Earth about an axis between its North and South poles, cause observable patterns. These include day and night; daily changes in the length and direction of shadows; and different positions of the Sun, Moon, and stars at different times of the day, month, and year.</t>
  </si>
  <si>
    <t>5-ESS1-2</t>
  </si>
  <si>
    <t>Represent data in graphical displays to reveal patterns of daily changes in length and direction of shadows, day and night, and the seasonal appearance of some stars in the night sky.</t>
  </si>
  <si>
    <t>Examples of patterns could include the position and motion of Earth with respect to the sun and selected stars that are visible only in particular months.</t>
  </si>
  <si>
    <t>Assessment does not include causes of seasons.</t>
  </si>
  <si>
    <t>ESS1.B-M1</t>
  </si>
  <si>
    <t>The solar system consists of the Sun and a collection of objects, including planets, their moons, and asteroids that are held in orbit around the Sun by its gravitational pull on them.</t>
  </si>
  <si>
    <t>ESS1.B-M2</t>
  </si>
  <si>
    <t>This model of the solar system can explain eclipses of the Sun and the Moon. Earth’s spin axis is fixed in direction over the short term but tilted relative to its orbit around the Sun. The seasons are a result of that tilt and are caused by the differential intensity of sunlight on different areas of Earth across the year.</t>
  </si>
  <si>
    <t>ESS1.B-M3</t>
  </si>
  <si>
    <t>The solar system appears to have formed from a disk of dust and gas, drawn together by gravity.</t>
  </si>
  <si>
    <t>ESS1.B-H1</t>
  </si>
  <si>
    <t>Kepler’s laws describe common features of the motions of orbiting objects, including their elliptical paths around the Sun. Orbits may change due to the gravitational effects from, or collisions with, other objects in the solar system.</t>
  </si>
  <si>
    <t>HS-ESS1-4</t>
  </si>
  <si>
    <t>Use mathematical or computational representations to predict the motion of orbiting objects in the solar system.</t>
  </si>
  <si>
    <t>Emphasis is on Newtonian gravitational laws governing orbital motions, which apply to human-made satellites as well as planets and moons.</t>
  </si>
  <si>
    <t>Mathematical representations for the gravitational attraction of bodies and Kepler’s Laws of orbital motions should not deal with more than two bodies, nor involve calculus.</t>
  </si>
  <si>
    <t>ESS1.B-H2</t>
  </si>
  <si>
    <t>Cyclical changes in the shape of Earth’s orbit around the Sun, together with changes in the tilt of the planet’s axis of rotation, both occurring over hundreds of thousands of years, have altered the intensity and distribution of Sunlight falling on the Earth. These phenomena cause a cycle of ice ages and other gradual climate changes.</t>
  </si>
  <si>
    <t>HS-ESS2-4</t>
  </si>
  <si>
    <t>Use a model to describe how variations in the flow of energy into and out of Earth’s systems result in changes in climate.</t>
  </si>
  <si>
    <t>Examples of the causes of climate change differ by timescale, over 1-10 years: large volcanic eruption, ocean circulation; 10-100s of years: changes in human activity, ocean circulation, solar output; 10-100s of thousands of years: changes to Earth's orbit and the orientation of its axis; and 10-100s of millions of years: long-term changes in atmospheric composition.</t>
  </si>
  <si>
    <t>Assessment of the results of changes in climate is limited to changes in surface temperatures, precipitation patterns, glacial ice volumes, sea levels, and biosphere distribution.</t>
  </si>
  <si>
    <t>ESS1.C-P1</t>
  </si>
  <si>
    <t>Some events happen very quickly; others occur very slowly, over a time period much longer than one can observe.</t>
  </si>
  <si>
    <t>The History of Planet Earth</t>
  </si>
  <si>
    <t>2-ESS1-1</t>
  </si>
  <si>
    <t>Use information from several sources to provide evidence that Earth events can occur quickly or slowly.</t>
  </si>
  <si>
    <t>Examples of events and timescales could include volcanic explosions and earthquakes, which happen quickly and erosion of rocks, which occurs slowly.</t>
  </si>
  <si>
    <t>Assessment does not include quantitative measurements of timescales.</t>
  </si>
  <si>
    <t>ESS1.C-E1</t>
  </si>
  <si>
    <t>Local, regional, and global patterns of rock formations reveal changes over time due to Earth forces, such as earthquakes. The presence and location of certain fossil types indicate the order in which rock layers were formed.</t>
  </si>
  <si>
    <t>4-ESS1-1</t>
  </si>
  <si>
    <t>Identify evidence from patterns in rock formations and fossils in rock layers for changes in a landscape over time to support an explanation for changes in a landscape over time.</t>
  </si>
  <si>
    <t>Examples of evidence from patterns could include rock layers with marine shell fossils above rock layers with plant fossils and no shells, indicating a change from land to water over time; and, a canyon with different rock layers in the walls and a river in the bottom, indicating that over time a river cut through the rock.</t>
  </si>
  <si>
    <t>Assessment does not include specific knowledge of the mechanism of rock formation or memorization of specific rock formations and layers. Assessment is limited to relative time.</t>
  </si>
  <si>
    <t>ESS1.C-M1</t>
  </si>
  <si>
    <t>The geologic time scale interpreted from rock strata provides a way to organize Earth’s history. Analyses of rock strata and the fossil record provide only relative dates, not an absolute scale.</t>
  </si>
  <si>
    <t>MS-ESS1-4</t>
  </si>
  <si>
    <t>Construct a scientific explanation based on evidence from rock strata for how the geologic time scale is used to organize Earth's 4.6-billion-year-old history.</t>
  </si>
  <si>
    <t>Emphasis is on how analyses of rock formations and the fossils they contain are used to establish relative ages of major events in Earth’s history. Examples of Earth’s major events could range from being very recent (such as the last Ice Age or the earliest fossils of homo sapiens) to very old (such as the formation of Earth or the earliest evidence of life). Examples can include the formation of mountain chains and ocean basins, the evolution or extinction of particular living organisms, or significant volcanic eruptions.</t>
  </si>
  <si>
    <t>Assessment does not include recalling the names of specific periods or epochs and events within them.</t>
  </si>
  <si>
    <t>ESS1.C-M2</t>
  </si>
  <si>
    <t>Tectonic processes continually generate new ocean seafloor at ridges and destroy old seafloor at trenches.</t>
  </si>
  <si>
    <t>MS-ESS2-3</t>
  </si>
  <si>
    <t>Analyze and interpret data on the distribution of fossils and rocks, continental shapes, and seafloor structures to provide evidence of the past plate motions.</t>
  </si>
  <si>
    <t>Examples of data include similarities of rock and fossil types on different continents, the shapes of the continents (including continental shelves), and the locations of ocean structures (such as ridges, fracture zones, and trenches).</t>
  </si>
  <si>
    <t>Paleomagnetic anomalies in oceanic and continental crust are not assessed.</t>
  </si>
  <si>
    <t>ESS1.C-H1</t>
  </si>
  <si>
    <t>Continental rocks, which can be older than 4 billion years, are generally much older than the rocks of the ocean floor, which are less than 200 million years old.</t>
  </si>
  <si>
    <t>ESS1.C-H2</t>
  </si>
  <si>
    <t>Although active geologic processes, such as plate tectonics and erosion, have destroyed or altered most of the very early rock record on Earth, other objects in the solar system, such as lunar rocks, asteroids, and meteorites, have changed little over billions of years. Studying these objects can provide information about Earth’s formation and early history.</t>
  </si>
  <si>
    <t>ESS2.A-P1</t>
  </si>
  <si>
    <t>Wind and water can change the shape of the land.</t>
  </si>
  <si>
    <t>Earth Materials &amp; Systems</t>
  </si>
  <si>
    <t>2-ESS2-1</t>
  </si>
  <si>
    <t>Compare multiple solutions designed to slow or prevent wind or water from changing the shape of the land.</t>
  </si>
  <si>
    <t>Examples of solutions could include different designs of dikes and windbreaks to hold back wind and water, and different designs for using shrubs, grass, and trees to hold back the land.</t>
  </si>
  <si>
    <t>ESS2.A-E1</t>
  </si>
  <si>
    <t>Earth’s major systems are the geosphere (solid and molten rock, soil, and sediments), the hydrosphere (water and ice), the atmosphere (air), and the biosphere (living things, including humans). These systems interact in multiple ways to affect Earth’s surface materials and processes. The ocean supports a variety of ecosystems and organisms, shapes landforms, and influences climate. Winds and clouds in the atmosphere interact with the landforms to determine patterns of weather.</t>
  </si>
  <si>
    <t>5-ESS2-1</t>
  </si>
  <si>
    <t>Develop a model using an example to describe ways the geosphere, biosphere, hydrosphere, and/or atmosphere interact.</t>
  </si>
  <si>
    <t>Examples could include the influence of the ocean on ecosystems, landform shape, and climate; the influence of the atmosphere on landforms and ecosystems through weather and climate; and the influence of mountain ranges on winds and clouds in the atmosphere. The geosphere, hydrosphere, atmosphere, and biosphere are each a system.</t>
  </si>
  <si>
    <t>Assessment is limited to the interactions of two systems at a time.</t>
  </si>
  <si>
    <t>ESS2.A-E2</t>
  </si>
  <si>
    <t>Rainfall helps to shape the land and affects the types of living things found in a region. Water, ice, wind, living organisms, and gravity break rocks, soils, and sediments into smaller particles and move them around.</t>
  </si>
  <si>
    <t>4-ESS2-1</t>
  </si>
  <si>
    <t>Make observations and/or measurements to provide evidence of the effects of weathering or the rate of erosion by water, ice, wind, or vegetation.</t>
  </si>
  <si>
    <t>Examples of variables to test could include angle of slope in the downhill movement of water, amount of vegetation, speed of wind, relative rate of deposition, cycles of freezing and thawing of water, cycles of heating and cooling, and volume of water flow.</t>
  </si>
  <si>
    <t>Assessment is limited to a single form of weathering or erosion.</t>
  </si>
  <si>
    <t>ESS2.A-M1</t>
  </si>
  <si>
    <t>All Earth processes are the result of energy flowing and matter cycling within and among the planet’s systems. This energy is derived from the Sun and Earth’s hot interior. The energy that flows and matter that cycles produce chemical and physical changes in Earth’s materials and living organisms.</t>
  </si>
  <si>
    <t>MS-ESS2-1</t>
  </si>
  <si>
    <t>Develop a model to describe the cycling of Earth's materials and the flow of energy that drives this process.</t>
  </si>
  <si>
    <t>Emphasis is on the processes of melting, crystallization, weathering, deformation, and sedimentation, which act together to form minerals and rocks through the cycling of Earth’s materials.</t>
  </si>
  <si>
    <t>Assessment does not include the identification and naming of minerals.</t>
  </si>
  <si>
    <t>ESS2.A-M2</t>
  </si>
  <si>
    <t>The planet’s systems interact over scales that range from microscopic to global in size, and they operate over fractions of a second to billions of years. These interactions have shaped Earth’s history and will determine its future.</t>
  </si>
  <si>
    <t>MS-ESS2-2</t>
  </si>
  <si>
    <t>Construct an explanation based on evidence for how geoscience processes have changed Earth's surface at varying time and spatial scales.</t>
  </si>
  <si>
    <t>Emphasis is on how processes change Earth’s surface at time and spatial scales that can be large (such as slow plate motions or the uplift of large mountain ranges) or small (such as rapid landslides or microscopic geochemical reactions), and how many geoscience processes (such as earthquakes, volcanoes, and meteor impacts) usually behave gradually but are punctuated by catastrophic events. Examples of geoscience processes include surface weathering and deposition by the movements of water, ice, and wind. Emphasis is on geoscience processes that shape local geographic features, where appropriate.</t>
  </si>
  <si>
    <t>ESS2.A-H1</t>
  </si>
  <si>
    <t>Earth’s systems, being dynamic and interacting, cause feedback effects that can increase or decrease the original changes.</t>
  </si>
  <si>
    <t>HS-ESS2-1</t>
  </si>
  <si>
    <t>Develop a model to illustrate how Earth’s internal and surface processes operate at different spatial and temporal scales to form continental and ocean-floor features.</t>
  </si>
  <si>
    <t>Emphasis is on how the appearance of land features (such as mountains, valleys, and plateaus) and sea-floor features (such as trenches, ridges, and seamounts) are a result of both constructive forces (such as volcanism, tectonic uplift, and orogeny) and destructive mechanisms (such as weathering, mass wasting, and coastal erosion).</t>
  </si>
  <si>
    <t>Assessment does not include memorization of the details of the formation of specific geographic features of Earth’s surface.</t>
  </si>
  <si>
    <t>ESS2.A-H2</t>
  </si>
  <si>
    <t>Evidence from deep probes and seismic waves, reconstructions of historical changes in Earth’s surface and its magnetic field, and an understanding of physical and chemical processes lead to a model of Earth with a hot but solid inner core, a liquid outer core, and a solid mantle and crust. Motions of the mantle and its plates occur primarily through thermal convection, which involves the cycling of matter due to the outward flow of energy from Earth’s interior and gravitational movement of denser materials toward the interior.</t>
  </si>
  <si>
    <t>ESS2.A-H3</t>
  </si>
  <si>
    <t>The geologic record shows that changes to global and regional climate can be caused by interactions among changes in the Sun’s energy output or Earth’s orbit, tectonic events, ocean circulation, volcanic activity, glaciers, vegetation, and human activities. These changes can occur on a variety of time scales from sudden (e.g., volcanic ash clouds) to intermediate (ice ages) to very long-term tectonic cycles.</t>
  </si>
  <si>
    <t>ESS2.B-P1</t>
  </si>
  <si>
    <t>Maps show where things are located. One can map the shapes and kinds of land and water in any area.</t>
  </si>
  <si>
    <t>Plate Tectonics &amp; Large-Scale System Interactions</t>
  </si>
  <si>
    <t>2-ESS2-2</t>
  </si>
  <si>
    <t>Develop a model to represent the shapes and kinds of land and bodies of water in an area.</t>
  </si>
  <si>
    <t>Assessment does not include quantitative scaling in models.</t>
  </si>
  <si>
    <t>ESS2.B-E1</t>
  </si>
  <si>
    <t>The locations of mountain ranges, deep ocean trenches, ocean floor structures, earthquakes, and volcanoes occur in patterns. Most earthquakes and volcanoes occur in bands that are often along the boundaries between continents and oceans. Major mountain chains form inside continents or near their edges. Maps can help locate the different land and water features of Earth.</t>
  </si>
  <si>
    <t>4-ESS2-2</t>
  </si>
  <si>
    <t>Analyze and interpret data from maps to describe patterns of Earth’s features.</t>
  </si>
  <si>
    <t>Maps can include topographic maps of Earth’s land and ocean floor, as well as maps of the locations of mountains, continental boundaries, volcanoes, and earthquakes.</t>
  </si>
  <si>
    <t>ESS2.B-M1</t>
  </si>
  <si>
    <t>Maps of ancient land and water patterns, based on investigations of rocks and fossils, make clear how Earth’s plates have moved great distances, collided, and spread apart.</t>
  </si>
  <si>
    <t>ESS2.B-H1</t>
  </si>
  <si>
    <t>The radioactive decay of unstable isotopes continually generates new energy within Earth’s crust and mantle, providing the primary source of the heat that drives mantle convection. Plate tectonics can be viewed as the surface expression of mantle convection.</t>
  </si>
  <si>
    <t>ESS2.B-H2</t>
  </si>
  <si>
    <t>Plate tectonics is the unifying theory that explains the past and current movements of the rocks at Earth’s surface and provides a framework for understanding its geologic history.</t>
  </si>
  <si>
    <t>ESS2.B-H3</t>
  </si>
  <si>
    <t>Plate movements are responsible for most continental and ocean-floor features and for the distribution of most rocks and minerals within Earth’s crust.</t>
  </si>
  <si>
    <t>ESS2.C-P1</t>
  </si>
  <si>
    <t>Water is found in the ocean, rivers, lakes, and ponds. Water exists as solid ice and in liquid form.</t>
  </si>
  <si>
    <t>The Roles of Water in Earth’s Surface Processes</t>
  </si>
  <si>
    <t>2-ESS2-3</t>
  </si>
  <si>
    <t>Obtain information to identify where water is found on Earth and that it can be solid or liquid.</t>
  </si>
  <si>
    <t>ESS2.C-E1</t>
  </si>
  <si>
    <t>Nearly all of Earth’s available water is in the ocean. Most fresh water is in glaciers or underground; only a tiny fraction is in streams, lakes, wetlands, and the atmosphere.</t>
  </si>
  <si>
    <t>5-ESS2-2</t>
  </si>
  <si>
    <t>Describe and graph the amounts and percentages of water and fresh water in various reservoirs to provide evidence about the distribution of water on Earth.</t>
  </si>
  <si>
    <t>Assessment is limited to oceans, lakes, rivers, glaciers, ground water, and polar ice caps, and does not include the atmosphere.</t>
  </si>
  <si>
    <t>ESS2.C-M1</t>
  </si>
  <si>
    <t>Water continually cycles among land, ocean, and atmosphere via transpiration, evaporation, condensation and crystallization, and precipitation, as well as downhill flows on land.</t>
  </si>
  <si>
    <t>MS-ESS2-4</t>
  </si>
  <si>
    <t>Develop a model to describe the cycling of water through Earth's systems driven by energy from the sun and the force of gravity.</t>
  </si>
  <si>
    <t>Emphasis is on the ways water changes its state as it moves through the multiple pathways of the hydrologic cycle. Examples of models can be conceptual or physical.</t>
  </si>
  <si>
    <t>A quantitative understanding of the latent heats of vaporization and fusion is not assessed.</t>
  </si>
  <si>
    <t>ESS2.C-M2</t>
  </si>
  <si>
    <t>The complex patterns of the changes and the movement of water in the atmosphere, determined by winds, landforms, and ocean temperatures and currents, are major determinants of local weather patterns.</t>
  </si>
  <si>
    <t>MS-ESS2-5</t>
  </si>
  <si>
    <t>Collect data to provide evidence for how the motions and complex interactions of air masses results in changes in weather conditions.</t>
  </si>
  <si>
    <t>Emphasis is on how air masses flow from regions of high pressure to low pressure, causing weather (defined by temperature, pressure, humidity, precipitation, and wind) at a fixed location to change over time, and how sudden changes in weather can result when different air masses collide. Emphasis is on how weather can be predicted within probabilistic ranges. Examples of data can be provided to students (such as weather maps, diagrams, and visualizations) or obtained through laboratory experiments (such as with condensation).</t>
  </si>
  <si>
    <t>Assessment does not include recalling the names of cloud types or weather symbols used on weather maps or the reported diagrams from weather stations.</t>
  </si>
  <si>
    <t>ESS2.C-M3</t>
  </si>
  <si>
    <t>Global movements of water and its changes in form are propelled by sunlight and gravity.</t>
  </si>
  <si>
    <t>ESS2.C-M4</t>
  </si>
  <si>
    <t>Variations in density due to variations in temperature and salinity drive a global pattern of interconnected ocean currents.</t>
  </si>
  <si>
    <t>MS-ESS2-6</t>
  </si>
  <si>
    <t>Develop and use a model to describe how unequal heating and rotation of the Earth cause patterns of atmospheric and oceanic circulation that determine regional climates.</t>
  </si>
  <si>
    <t>Emphasis is on how patterns vary by latitude, altitude, and geographic land distribution. Emphasis of atmospheric circulation is on the sunlight-driven latitudinal banding, the Coriolis effect, and resulting prevailing winds; emphasis of ocean circulation is on the transfer of heat by the global ocean convection cycle, which is constrained by the Coriolis effect and the outlines of continents. Examples of models can be diagrams, maps and globes, or digital representations</t>
  </si>
  <si>
    <t>Assessment does not include the dynamics of the Coriolis effect.</t>
  </si>
  <si>
    <t>ESS2.C-M5</t>
  </si>
  <si>
    <t>Water’s movements–both on the land and underground–cause weathering and erosion, which change the land’s surface features and create underground formations.</t>
  </si>
  <si>
    <t>ESS2.C-H1</t>
  </si>
  <si>
    <t>The abundance of liquid water on Earth’s surface and its unique combination of physical and chemical properties are central to the planet’s dynamics. These properties include water’s exceptional capacity to absorb, store, and release large amounts of energy, transmit Sunlight, expand upon freezing, dissolve and transport materials, and lower the viscosities and melting points of rocks.</t>
  </si>
  <si>
    <t>HS-ESS2-5</t>
  </si>
  <si>
    <t>Plan and conduct an investigation of the properties of water and its effects on Earth materials and surface processes.</t>
  </si>
  <si>
    <t>Emphasis is on mechanical and chemical investigations with water and a variety of solid materials to provide the evidence for connections between the hydrologic cycle and system interactions commonly known as the rock cycle. Examples of mechanical investigations include stream transportation and deposition using a stream table, erosion using variations in soil moisture content, or frost wedging by the expansion of water as it freezes. Examples of chemical investigations include chemical weathering and recrystallization (by testing the solubility of different materials) or melt generation (by examining how water lowers the melting temperature of most solids).</t>
  </si>
  <si>
    <t>ESS2.D-P1</t>
  </si>
  <si>
    <t>Weather is the combination of Sunlight, wind, snow or rain, and temperature in a particular region at a particular time. People measure these conditions to describe and record the weather and to notice patterns over time.</t>
  </si>
  <si>
    <t>Weather &amp; Climate</t>
  </si>
  <si>
    <t>K-ESS2-1</t>
  </si>
  <si>
    <t>Use and share observations of local weather conditions to describe patterns over time.</t>
  </si>
  <si>
    <t>Examples of qualitative observations could include descriptions of the weather (such as sunny, cloudy, rainy, and warm); examples of quantitative observations could include numbers of sunny, windy, and rainy days in a month. Examples of patterns could include that it is usually cooler in the morning than in the afternoon and the number of sunny days versus cloudy days in different months.</t>
  </si>
  <si>
    <t>Assessment of quantitative observations limited to whole numbers and relative measures such as warmer/cooler.</t>
  </si>
  <si>
    <t>ESS2.D-E1</t>
  </si>
  <si>
    <t>Scientists record patterns of the weather across different times and areas so that they can make predictions about what kind of weather might happen next.</t>
  </si>
  <si>
    <t>3-ESS2-1</t>
  </si>
  <si>
    <t>Represent data in tables and graphical displays to describe typical weather conditions expected during a particular season.</t>
  </si>
  <si>
    <t>Examples of data could include average temperature, precipitation, and wind direction.</t>
  </si>
  <si>
    <t>Assessment of graphical displays is limited to pictographs and bar graphs. Assessment does not include climate change.</t>
  </si>
  <si>
    <t>ESS2.D-E2</t>
  </si>
  <si>
    <t>Climate describes a range of an area’s typical weather conditions and the extent to which those conditions vary over years.</t>
  </si>
  <si>
    <t>3-ESS2-2</t>
  </si>
  <si>
    <t>Obtain and combine information to describe climates in different regions of the world.</t>
  </si>
  <si>
    <t>ESS2.D-M1</t>
  </si>
  <si>
    <t>Weather and climate are influenced by interactions involving Sunlight, the ocean, the atmosphere, ice, landforms, and living things. These interactions vary with latitude, altitude, and local and regional geography, all of which can affect oceanic and atmospheric flow patterns.</t>
  </si>
  <si>
    <t>ESS2.D-M2</t>
  </si>
  <si>
    <t>Because these patterns are so complex, weather can only be predicted probabilistically.</t>
  </si>
  <si>
    <t>ESS2.D-M3</t>
  </si>
  <si>
    <t>The ocean exerts a major influence on weather and climate by absorbing energy from the Sun, releasing it over time, and globally redistributing it through ocean currents.</t>
  </si>
  <si>
    <t>ESS2.D-H1</t>
  </si>
  <si>
    <t>The foundation for Earth’s global climate systems is the electromagnetic radiation from the Sun, as well as its reflection, absorption, storage, and redistribution among the atmosphere, ocean, and land systems, and this energy’s re-radiation into space.</t>
  </si>
  <si>
    <t>ESS2.D-H2</t>
  </si>
  <si>
    <t>Gradual atmospheric changes were due to plants and other organisms that captured carbon dioxide and released oxygen.</t>
  </si>
  <si>
    <t>HS-ESS2-6</t>
  </si>
  <si>
    <t>Develop a quantitative model to describe the cycling of carbon among the hydrosphere, atmosphere, geosphere, and biosphere.</t>
  </si>
  <si>
    <t>Emphasis is on modeling biogeochemical cycles that include the cycling of carbon through the ocean, atmosphere, soil, and biosphere (including humans), providing the foundation for living organisms.</t>
  </si>
  <si>
    <t>ESS2.D-H3</t>
  </si>
  <si>
    <t>Changes in the atmosphere due to human activity have increased carbon dioxide concentrations and thus affect climate.</t>
  </si>
  <si>
    <t>ESS2.D-H4</t>
  </si>
  <si>
    <t>Current models predict that, although future regional climate changes will be complex and varied, average global temperatures will continue to rise. The outcomes predicted by global climate models strongly depend on the amounts of human-generated greenhouse gases added to the atmosphere each year and by the ways in which these gases are absorbed by the ocean and biosphere.</t>
  </si>
  <si>
    <t>HS-ESS3-6</t>
  </si>
  <si>
    <t>Use a computational representation to illustrate the relationships among Earth systems and how those relationships are being modified due to human activity.</t>
  </si>
  <si>
    <t>Examples of Earth systems to be considered are the hydrosphere, atmosphere, cryosphere, geosphere, and/or biosphere. An example of the far-reaching impacts from a human activity is how an increase in atmospheric carbon dioxide results in an increase in photosynthetic biomass on land and an increase in ocean acidification, with resulting impacts on sea organism health and marine populations.</t>
  </si>
  <si>
    <t>Assessment does not include running computational representations but is limited to using the published results of scientific computational models.</t>
  </si>
  <si>
    <t>ESS2.E-P1</t>
  </si>
  <si>
    <t>Plants and animals can change their environment.</t>
  </si>
  <si>
    <t>Biogeology</t>
  </si>
  <si>
    <t>K-ESS2-2</t>
  </si>
  <si>
    <t>Construct an argument supported by evidence for how plants and animals (including humans) can change the environment to meet their needs.</t>
  </si>
  <si>
    <t>Examples of plants and animals changing their environment could include a squirrel digs in the ground to hide its food and tree roots can break concrete.</t>
  </si>
  <si>
    <t>ESS2.E-E1</t>
  </si>
  <si>
    <t>Living things affect the physical characteristics of their regions.</t>
  </si>
  <si>
    <t>ESS2.E-H1</t>
  </si>
  <si>
    <t>The many dynamic and delicate feedbacks between the biosphere and other Earth systems cause a continual co-evolution of Earth’s surface and the life that exists on it.</t>
  </si>
  <si>
    <t>HS-ESS2-7</t>
  </si>
  <si>
    <t>Construct an argument based on evidence about the simultaneous coevolution of Earth’s systems and life on Earth.</t>
  </si>
  <si>
    <t>Emphasis is on the dynamic causes, effects, and feedbacks between the biosphere and Earth’s other systems, whereby geoscience factors control the evolution of life, which in turn continuously alters Earth’s surface. Examples include how photosynthetic life altered the atmosphere through the production of oxygen, which in turn increased weathering rates and allowed for the evolution of animal life; how microbial life on land increased the formation of soil, which in turn allowed for the evolution of land plants; or how the evolution of corals created reefs that altered patterns of erosion and deposition along coastlines and provided habitats for the evolution of new life forms.</t>
  </si>
  <si>
    <t>Assessment does not include a comprehensive understanding of the mechanisms of how the biosphere interacts with all of Earth’s other systems.</t>
  </si>
  <si>
    <t>ESS3.A-P1</t>
  </si>
  <si>
    <t>Living things need water, air, and resources from the land, and they live in places that have the things they need. Humans use natural resources for everything they do.</t>
  </si>
  <si>
    <t>Natural Resources</t>
  </si>
  <si>
    <t>K-ESS3-1</t>
  </si>
  <si>
    <t>Use a model to represent the relationship between the needs of different plants and animals (including humans) and the places they live.</t>
  </si>
  <si>
    <t>Examples of relationships could include that deer eat buds and leaves, therefore, they usually live in forested areas; and, grasses need sunlight so they often grow in meadows. Plants, animals, and their surroundings make up a system.</t>
  </si>
  <si>
    <t>ESS3.A-E1</t>
  </si>
  <si>
    <t>Energy and fuels that humans use are derived from natural sources, and their use affects the environment in multiple ways. Some resources are renewable over time, and others are not.</t>
  </si>
  <si>
    <t>4-ESS3-1</t>
  </si>
  <si>
    <t>Obtain and combine information to describe that energy and fuels are derived from natural resources and their uses affect the environment.</t>
  </si>
  <si>
    <t>Examples of renewable energy resources could include wind energy, water behind dams, and sunlight; non-renewable energy resources are fossil fuels and fissile materials. Examples of environmental effects could include loss of habitat due to dams, loss of habitat due to surface mining, and air pollution from burning of fossil fuels.</t>
  </si>
  <si>
    <t>ESS3.A-M1</t>
  </si>
  <si>
    <t>Humans depend on Earth’s land, ocean, atmosphere, and biosphere for many different resources. Minerals, fresh water, and biosphere resources are limited, and many are not renewable or replaceable over human lifetimes. These resources are distributed unevenly around the planet as a result of past geologic processes.</t>
  </si>
  <si>
    <t>MS-ESS3-1</t>
  </si>
  <si>
    <t>Construct a scientific explanation based on evidence for how the uneven distributions of Earth's mineral, energy, and groundwater resources are the result of past and current geoscience processes.</t>
  </si>
  <si>
    <t>Emphasis is on how these resources are limited and typically non-renewable, and how their distributions are significantly changing as a result of removal by humans. Examples of uneven distributions of resources as a result of past processes include but are not limited to petroleum (locations of the burial of organic marine sediments and subsequent geologic traps), metal ores (locations of past volcanic and hydrothermal activity associated with subduction zones), and soil (locations of active weathering and/or deposition of rock)</t>
  </si>
  <si>
    <t>ESS3.A-H1</t>
  </si>
  <si>
    <t>Resource availability has guided the development of human society.</t>
  </si>
  <si>
    <t>HS-ESS3-1</t>
  </si>
  <si>
    <t>Construct an explanation based on evidence for how the availability of natural resources, occurrence of natural hazards, and changes in climate have influenced human activity.</t>
  </si>
  <si>
    <t>Examples of key natural resources include access to fresh water (such as rivers, lakes, and groundwater), regions of fertile soils such as river deltas, and high concentrations of minerals and fossil fuels. Examples of natural hazards can be from interior processes (such as volcanic eruptions and earthquakes), surface processes (such as tsunamis, mass wasting and soil erosion), and severe weather (such as hurricanes, floods, and droughts). Examples of the results of changes in climate that can affect populations or drive mass migrations include changes to sea level, regional patterns of temperature and precipitation, and the types of crops and livestock that can be raised.</t>
  </si>
  <si>
    <t>ESS3.A-H2</t>
  </si>
  <si>
    <t>All forms of energy production and other resource extraction have associated economic, social, environmental, and geopolitical costs and risks as well as benefits. New technologies and social regulations can change the balance of these factors.</t>
  </si>
  <si>
    <t>HS-ESS3-2</t>
  </si>
  <si>
    <t>Evaluate competing design solutions for developing, managing, and utilizing energy and mineral resources based on cost-benefit ratios.</t>
  </si>
  <si>
    <t>Emphasis is on the conservation, recycling, and reuse of resources (such as minerals and metals) where possible, and on minimizing impacts where it is not. Examples include developing best practices for agricultural soil use, mining (for coal, tar sands, and oil shales), and pumping (for petroleum and natural gas). Science knowledge indicates what can happen in natural systems–not what should happen.</t>
  </si>
  <si>
    <t>ESS3.B-P1</t>
  </si>
  <si>
    <t>Some kinds of severe weather are more likely than others in a given region. Weather scientists forecast severe weather so that the communities can prepare for and respond to these events.</t>
  </si>
  <si>
    <t>Natural Hazards</t>
  </si>
  <si>
    <t>K-ESS3-2</t>
  </si>
  <si>
    <t>Ask questions to obtain information about the purpose of weather forecasting to prepare for, and respond to, severe weather.</t>
  </si>
  <si>
    <t>Emphasis is on local forms of severe weather.</t>
  </si>
  <si>
    <t>ESS3.B-E1</t>
  </si>
  <si>
    <t>A variety of natural hazards result from natural processes. Humans cannot eliminate natural hazards but can take steps to reduce their impacts.</t>
  </si>
  <si>
    <t>3-ESS3-1</t>
  </si>
  <si>
    <t>Make a claim about the merit of a design solution that reduces the impacts of a weather-related hazard.</t>
  </si>
  <si>
    <t>Examples of design solutions to weather-related hazards could include barriers to prevent flooding, wind resistant roofs, and lightning rods.</t>
  </si>
  <si>
    <t>ESS3.B-M1</t>
  </si>
  <si>
    <t>Mapping the history of natural hazards in a region, combined with an understanding of related geologic forces, can help forecast the locations and likelihoods of future events.</t>
  </si>
  <si>
    <t>MS-ESS3-2</t>
  </si>
  <si>
    <t>Analyze and interpret data on natural hazards to forecast future catastrophic events and inform the development of technologies to mitigate their effects.</t>
  </si>
  <si>
    <t>Emphasis is on how some natural hazards, such as volcanic eruptions and severe weather, are preceded by phenomena that allow for reliable predictions, but others, such as earthquakes, occur suddenly and with no notice, and thus are not yet predictable. Examples of natural hazards can be taken from interior processes (such as earthquakes and volcanic eruptions), surface processes (such as mass wasting and tsunamis), or severe weather events (such as hurricanes, tornadoes, and floods). Examples of data can include the locations, magnitudes, and frequencies of the natural hazards. Examples of technologies can be global (such as satellite systems to monitor hurricanes or forest fires) or local (such as building basements in tornado-prone regions or reservoirs to mitigate droughts).</t>
  </si>
  <si>
    <t>ESS3.B-H1</t>
  </si>
  <si>
    <t>Natural hazards and other geologic events have shaped the course of human history; they have significantly altered the sizes of human populations and have driven human migrations.</t>
  </si>
  <si>
    <t>ESS3.C-P1</t>
  </si>
  <si>
    <t>Things that people do to live comfortably can affect the world around them. But they can make choices that reduce their impacts on the land, water, air, and other living things.</t>
  </si>
  <si>
    <t>Human Impacts on Earth Systems</t>
  </si>
  <si>
    <t>K-ESS3-3</t>
  </si>
  <si>
    <t>Communicate solutions that will reduce the impact of humans on the land, water, air, and/or other living things in the local environment.</t>
  </si>
  <si>
    <t>Examples of human impact on the land could include cutting trees to produce paper and using resources to produce bottles. Examples of solutions could include reusing paper and recycling cans and bottles.</t>
  </si>
  <si>
    <t>ESS3.C-E1</t>
  </si>
  <si>
    <t>Human activities in agriculture, industry, and everyday life have had major effects on the land, vegetation, streams, ocean, air, and even outer space. But individuals and communities are doing things to help protect Earth’s resources and environments.</t>
  </si>
  <si>
    <t>5-ESS3-1</t>
  </si>
  <si>
    <t>Obtain and combine information about ways individual communities use science ideas to protect the Earth’s resources and environment.</t>
  </si>
  <si>
    <t>ESS3.C-M1</t>
  </si>
  <si>
    <t>Human activities have significantly altered the biosphere, sometimes damaging or destroying natural habitats and causing the extinction of other species. But changes to Earth’s environments can have different impacts (negative and positive) for different living things.</t>
  </si>
  <si>
    <t>MS-ESS3-3</t>
  </si>
  <si>
    <t>Apply scientific principles to design a method for monitoring and minimizing a human impact on the environment.</t>
  </si>
  <si>
    <t>Examples of the design process include examining human environmental impacts, assessing the kinds of solutions that are feasible, and designing and evaluating solutions that could reduce that impact. Examples of human impacts can include water usage (such as the withdrawal of water from streams and aquifers or the construction of dams and levees), land usage (such as urban development, agriculture, or the removal of wetlands), and pollution (such as of the air, water, or land).</t>
  </si>
  <si>
    <t>ESS3.C-M2</t>
  </si>
  <si>
    <t>Typically as human populations and per capita consumption of natural resources increase, so do the negative impacts on Earth unless the activities and technologies involved are engineered otherwise.</t>
  </si>
  <si>
    <t>ESS3.C-H1</t>
  </si>
  <si>
    <t>The sustainability of human societies and the biodiversity that supports them requires responsible management of natural resources.</t>
  </si>
  <si>
    <t>HS-ESS3-3</t>
  </si>
  <si>
    <t>Create a computational simulation to illustrate the relationships among management of natural resources, the sustainability of human populations, and biodiversity.</t>
  </si>
  <si>
    <t>Examples of factors that affect the management of natural resources include costs of resource extraction and waste management, per-capita consumption, and the development of new technologies. Examples of factors that affect human sustainability include agricultural efficiency, levels of conservation, and urban planning.</t>
  </si>
  <si>
    <t>Assessment for computational simulations is limited to using provided multi-parameter programs or constructing simplified spreadsheet calculations.</t>
  </si>
  <si>
    <t>ESS3.C-H2</t>
  </si>
  <si>
    <t>Scientists and engineers can make major contributions by developing technologies that produce less pollution and waste and that preclude ecosystem degradation.</t>
  </si>
  <si>
    <t>HS-ESS3-4</t>
  </si>
  <si>
    <t>Evaluate or refine a technological solution that reduces impacts of human activities on natural systems.</t>
  </si>
  <si>
    <t>Examples of data on the impacts of human activities could include the quantities and types of pollutants released, changes to biomass and species diversity, or areal changes in land surface use (such as for urban development, agriculture and livestock, or surface mining). Examples for limiting future impacts could range from local efforts (such as reducing, reusing, and recycling resources) to large-scale geoengineering design solutions (such as altering global temperatures by making large changes to the atmosphere or ocean).</t>
  </si>
  <si>
    <t>ESS3.D-M1</t>
  </si>
  <si>
    <t>Human activities, such as the release of greenhouse gases from burning fossil fuels, are major factors in the current rise in Earth’s mean surface temperature (global warming). Reducing the level of climate change and reducing human vulnerability to whatever climate changes do occur depend on the understanding of climate science, engineering capabilities, and other kinds of knowledge, such as understanding of human behavior, and on applying that knowledge wisely in decisions and activities.</t>
  </si>
  <si>
    <t>Global Climate Change</t>
  </si>
  <si>
    <t>MS-ESS3-5</t>
  </si>
  <si>
    <t>Ask questions to clarify evidence of the factors that have caused the rise in global temperatures over the past century.</t>
  </si>
  <si>
    <t>Examples of factors include human activities (such as fossil fuel combustion, cement production, and agricultural activity) and natural processes (such as changes in incoming solar radiation or volcanic activity). Examples of evidence can include tables, graphs, and maps of global and regional temperatures, atmospheric levels of gases such as carbon dioxide and methane, and the rates of human activities. Emphasis is on the major role that human activities play in causing the rise in global temperatures.</t>
  </si>
  <si>
    <t>ESS3.D-H1</t>
  </si>
  <si>
    <t>Though the magnitudes of human impacts are greater than they have ever been, so too are human abilities to model, predict, and manage current and future impacts.</t>
  </si>
  <si>
    <t>HS-ESS3-5</t>
  </si>
  <si>
    <t>Analyze geoscience data and the results from global climate models to make an evidence-based forecast of the current rate of global or regional climate change and associated future impacts to Earth systems.</t>
  </si>
  <si>
    <t>Examples of evidence, for both data and climate model outputs, are for climate changes (such as precipitation and temperature) and their associated impacts (such as on sea level, glacial ice volumes, or atmosphere and ocean composition).</t>
  </si>
  <si>
    <t>Assessment is limited to one example of a climate change and its associated impacts.</t>
  </si>
  <si>
    <t>ESS3.D-H2</t>
  </si>
  <si>
    <t>Through computer simulations and other studies, important discoveries are still being made about how the ocean, the atmosphere, and the biosphere interact and are modified in response to human activities.</t>
  </si>
  <si>
    <t>ETS1.A-P1</t>
  </si>
  <si>
    <t>A situation that people want to change or create can be approached as a problem to be solved through engineering. Such problems may have many acceptable solutions.</t>
  </si>
  <si>
    <t>Defining &amp; Delimiting an Engineering Problem</t>
  </si>
  <si>
    <t>K-2-ETS1-1</t>
  </si>
  <si>
    <t>Ask questions, make observations, and gather information about a situation people want to change to define a simple problem that can be solved through the development of a new or improved object or tool.</t>
  </si>
  <si>
    <t>ETS1.A-P2</t>
  </si>
  <si>
    <t>Asking questions, making observations, and gathering information are helpful in thinking about problems.</t>
  </si>
  <si>
    <t>ETS1.A-P3</t>
  </si>
  <si>
    <t>Before beginning to design a solution, it is important to clearly understand the problem.</t>
  </si>
  <si>
    <t>ETS1.A-E1</t>
  </si>
  <si>
    <t>Possible solutions to a problem are limited by available materials and resources (constraints). The success of a designed solution is determined by considering the desired features of a solution (criteria). Different proposals for solutions can be compared on the basis of how well each one meets the specified criteria for success or how well each takes the constraints into account.</t>
  </si>
  <si>
    <t>3-5-ETS1-1</t>
  </si>
  <si>
    <t>Define a simple design problem reflecting a need or a want that includes specified criteria for success and constraints on materials, time, or cost.</t>
  </si>
  <si>
    <t>ETS1.A-M1</t>
  </si>
  <si>
    <t>The more precisely a design task’s criteria and constraints can be defined, the more likely it is that the designed solution will be successful. Specification of constraints includes consideration of scientific principles and other relevant knowledge that is likely to limit possible solutions.</t>
  </si>
  <si>
    <t>MS-ETS1-1</t>
  </si>
  <si>
    <t>Define the criteria and constraints of a design problem with sufficient precision to ensure a successful solution, taking into account relevant scientific principles and potential impacts on people and the natural environment that may limit possible solutions</t>
  </si>
  <si>
    <t>ETS1.A-H1</t>
  </si>
  <si>
    <t>Criteria and constraints also include satisfying any requirements set by society, such as taking issues of risk mitigation into account, and they should be quantified to the extent possible and stated in such a way that one can tell if a given design meets them.</t>
  </si>
  <si>
    <t>HS-ETS1-1</t>
  </si>
  <si>
    <t>Analyze a major global challenge to specify qualitative and quantitative criteria and constraints for solutions that account for societal needs and wants.</t>
  </si>
  <si>
    <t>ETS1.A-H2</t>
  </si>
  <si>
    <t>Humanity faces major global challenges today, such as the need for supplies of clean water and food or for energy sources that minimize pollution, which can be addressed through engineering. These global challenges also may have manifestations in local communities.</t>
  </si>
  <si>
    <t>ETS1.B-P1</t>
  </si>
  <si>
    <t>Designs can be conveyed through sketches, drawings, or physical models. These representations are useful in communicating ideas for a problem’s solutions to other people.</t>
  </si>
  <si>
    <t>Developing Possible Solutions</t>
  </si>
  <si>
    <t>K-2-ETS1-2</t>
  </si>
  <si>
    <t>Develop a simple sketch, drawing, or physical model to illustrate how the shape of an object helps it function as needed to solve a given problem.</t>
  </si>
  <si>
    <t>ETS1.B-E1</t>
  </si>
  <si>
    <t>Research on a problem should be carried out before beginning to design a solution. Testing a solution involves investigating how well it performs under a range of likely conditions.</t>
  </si>
  <si>
    <t>3-5-ETS1-2</t>
  </si>
  <si>
    <t>Generate and compare multiple possible solutions to a problem based on how well each is likely to meet the criteria and constraints of the problem.</t>
  </si>
  <si>
    <t>ETS1.B-E2</t>
  </si>
  <si>
    <t>Tests are often designed to identify failure points or difficulties, which suggest the elements of the design that need to be improved.</t>
  </si>
  <si>
    <t>3-5-ETS1-3</t>
  </si>
  <si>
    <t>Plan and carry out fair tests in which variables are controlled and failure points are considered to identify aspects of a model or prototype that can be improved.</t>
  </si>
  <si>
    <t>ETS1.B-E3</t>
  </si>
  <si>
    <t>At whatever stage, communicating with peers about proposed solutions is an important part of the design process, and shared ideas can lead to improved designs.</t>
  </si>
  <si>
    <t>ETS1.B-M1</t>
  </si>
  <si>
    <t>A solution needs to be tested, and then modified on the basis of the test results, in order to improve it.</t>
  </si>
  <si>
    <t>MS-ETS1-4</t>
  </si>
  <si>
    <t>Develop a model to generate data for iterative testing and modification of a proposed object, tool, or process such that an optimal design can be achieved.</t>
  </si>
  <si>
    <t>ETS1.B-M2</t>
  </si>
  <si>
    <t>There are systematic processes for evaluating solutions with respect to how well they meet criteria and constraints of a problem.</t>
  </si>
  <si>
    <t>MS-ETS1-3</t>
  </si>
  <si>
    <t>Analyze data from tests to determine similarities and differences among several design solutions to identify the best characteristics of each that can be combined into a new solution to better meet the criteria for success.</t>
  </si>
  <si>
    <t>ETS1.B-M3</t>
  </si>
  <si>
    <t>Sometimes parts of different solutions can be combined to create a solution that is better than any of its predecessors.</t>
  </si>
  <si>
    <t>ETS1.B-M4</t>
  </si>
  <si>
    <t>Models of all kinds are important for testing solutions.</t>
  </si>
  <si>
    <t>ETS1.B-H1</t>
  </si>
  <si>
    <t>When evaluating solutions it is important to take into account a range of constraints including cost, safety, reliability, and aesthetics and to consider social, cultural, and environmental impacts.</t>
  </si>
  <si>
    <t>HS-ETS1-3</t>
  </si>
  <si>
    <t>Evaluate a solution to a complex real-world problem based on prioritized criteria and trade-offs that account for a range of constraints, including cost, safety, reliability, and aesthetics as well as possible social, cultural, and environmental impacts.</t>
  </si>
  <si>
    <t>ETS1.B-H2</t>
  </si>
  <si>
    <t>Both physical models and computers can be used in various ways to aid in the engineering design process. Computers are useful for a variety of purposes, such as running simulations to test different ways of solving a problem or to see which one is most efficient or economical; and in making a persuasive presentation to a client about how a given design will meet his or her needs.</t>
  </si>
  <si>
    <t>HS-ETS1-4</t>
  </si>
  <si>
    <t>Use a computer simulation to model the impact of proposed solutions to a complex real-world problem with numerous criteria and constraints on interactions within and between systems relevant to the problem.</t>
  </si>
  <si>
    <t>ETS1.C-P1</t>
  </si>
  <si>
    <t>Because there is always more than one possible solution to a problem, it is useful to compare and test designs.</t>
  </si>
  <si>
    <t>Optimizing the Design Solution</t>
  </si>
  <si>
    <t>K-2-ETS1-3</t>
  </si>
  <si>
    <t>Analyze data from tests of two objects designed to solve the same problem to compare the strengths and weaknesses of how each performs.</t>
  </si>
  <si>
    <t>ETS1.C-E1</t>
  </si>
  <si>
    <t>Different solutions need to be tested in order to determine which of them best solves the problem, given the criteria and the constraints.</t>
  </si>
  <si>
    <t>ETS1.C-M1</t>
  </si>
  <si>
    <t>Although one design may not perform the best across all tests, identifying the characteristics of the design that performed the best in each test can provide useful information for the redesign process–that is, some of the characteristics may be incorporated into the new design.</t>
  </si>
  <si>
    <t>ETS1.C-M2</t>
  </si>
  <si>
    <t>The iterative process of testing the most promising solutions and modifying what is proposed on the basis of the test results leads to greater refinement and ultimately to an optimal solution.</t>
  </si>
  <si>
    <t>ETS1.C-H1</t>
  </si>
  <si>
    <t>Criteria may need to be broken down into simpler ones that can be approached systematically, and decisions about the priority of certain criteria over others (trade-offs) may be needed.</t>
  </si>
  <si>
    <t>HS-ETS1-2</t>
  </si>
  <si>
    <t>Design a solution to a complex real-world problem by breaking it down into smaller, more manageable problems that can be solved through engineering.</t>
  </si>
  <si>
    <t>PAT-P1</t>
  </si>
  <si>
    <t>Patterns in the natural and human designed world can be observed, used to describe phenomena, and used as evidence.</t>
  </si>
  <si>
    <t>CCC</t>
  </si>
  <si>
    <t>Cross-Cutting Concepts</t>
  </si>
  <si>
    <t>Patterns</t>
  </si>
  <si>
    <t>PAT-E1</t>
  </si>
  <si>
    <t>Similarities and differences in patterns can be used to sort, classify, communicate and analyze simple rates of change for natural phenomena and designed products.</t>
  </si>
  <si>
    <t>PAT-E2</t>
  </si>
  <si>
    <t>Patterns of change can be used to make predictions.</t>
  </si>
  <si>
    <t>PAT-E3</t>
  </si>
  <si>
    <t>Patterns can be used as evidence to support an explanation.</t>
  </si>
  <si>
    <t>PAT-M1</t>
  </si>
  <si>
    <t>Macroscopic patterns are related to the nature of microscopic and atomic-level structure.</t>
  </si>
  <si>
    <t>PAT-M2</t>
  </si>
  <si>
    <t>Patterns in rates of change and other numerical relationships can provide information about natural systems.</t>
  </si>
  <si>
    <t>PAT-M3</t>
  </si>
  <si>
    <t>Patterns can be used to identify cause-and-effect relationships.</t>
  </si>
  <si>
    <t>PAT-M4</t>
  </si>
  <si>
    <t>Graphs, charts, and images can be used to identify patterns in data.</t>
  </si>
  <si>
    <t>PAT-H1</t>
  </si>
  <si>
    <t>Different patterns may be observed at each of the scales at which a system is studied and can provide evidence for causality in explanations of phenomena.</t>
  </si>
  <si>
    <t>PAT-H2</t>
  </si>
  <si>
    <t>Classifications or explanations used at one scale may fail or need revision when information from smaller or larger scales is introduced; thus requiring improved investigations and experiments.</t>
  </si>
  <si>
    <t>PAT-H3</t>
  </si>
  <si>
    <t>Patterns of performance of designed systems can be analyzed and interpreted to reengineer and improve the system.</t>
  </si>
  <si>
    <t>PAT-H4</t>
  </si>
  <si>
    <t>Mathematical representations are needed to identify some patterns.</t>
  </si>
  <si>
    <t>PAT-H5</t>
  </si>
  <si>
    <t>Empirical evidence is needed to identify patterns.</t>
  </si>
  <si>
    <t>CE-P1</t>
  </si>
  <si>
    <t>Simple tests can be designed to gather evidence to support or refute student ideas about causes.</t>
  </si>
  <si>
    <t>Cause &amp; Effect: Mechanism &amp; Explanation</t>
  </si>
  <si>
    <t>CE-P2</t>
  </si>
  <si>
    <t>Events have causes that generate observable patterns.</t>
  </si>
  <si>
    <t>CE-E1</t>
  </si>
  <si>
    <t>Cause and effect relationships are routinely identified, tested, and used to explain change.</t>
  </si>
  <si>
    <t>CE-E2</t>
  </si>
  <si>
    <t>Events that occur together with regularity might or might not be a cause and effect relationship.</t>
  </si>
  <si>
    <t>CE-M1</t>
  </si>
  <si>
    <t>Relationships can be classified as causal or correlational, and correlation does not necessarily imply causation.</t>
  </si>
  <si>
    <t>CE-M2</t>
  </si>
  <si>
    <t>Cause and effect relationships may be used to predict phenomena in natural or designed systems.</t>
  </si>
  <si>
    <t>CE-M3</t>
  </si>
  <si>
    <t>Phenomena may have more than one cause, and some cause and effect relationships in systems can only be described using probability.</t>
  </si>
  <si>
    <t>CE-H1</t>
  </si>
  <si>
    <t>Empirical evidence is required to differentiate between cause and correlation and make claims about specific causes and effects.</t>
  </si>
  <si>
    <t>CE-H2</t>
  </si>
  <si>
    <t>Cause and effect relationships can be suggested and predicted for complex natural and human designed systems by examining what is known about smaller scale mechanisms within the system.</t>
  </si>
  <si>
    <t>CE-H3</t>
  </si>
  <si>
    <t>Systems can be designed to cause a desired effect.</t>
  </si>
  <si>
    <t>CE-H4</t>
  </si>
  <si>
    <t>Changes in systems may have various causes that may not have equal effects.</t>
  </si>
  <si>
    <t>SPQ-P1</t>
  </si>
  <si>
    <t>Relative scales allow objects and events to be compared and described (e.g., bigger and smaller; hotter and colder; faster and slower).</t>
  </si>
  <si>
    <t>Scale, Proportion, &amp; Quantity</t>
  </si>
  <si>
    <t>SPQ-P2</t>
  </si>
  <si>
    <t>Standard units are used to measure length.</t>
  </si>
  <si>
    <t>SPQ-E1</t>
  </si>
  <si>
    <t>Natural objects and/or observable phenomena exist from the very small to the immensely large or from very short to very long time periods.</t>
  </si>
  <si>
    <t>SPQ-E2</t>
  </si>
  <si>
    <t>Standard units are used to measure and describe physical quantities such as weight, time, temperature, and volume.</t>
  </si>
  <si>
    <t>SPQ-M1</t>
  </si>
  <si>
    <t>Time, space, and energy phenomena can be observed at various scales using models to study systems that are too large or too small.</t>
  </si>
  <si>
    <t>SPQ-M2</t>
  </si>
  <si>
    <t>The observed function of natural and designed systems may change with scale.</t>
  </si>
  <si>
    <t>SPQ-M3</t>
  </si>
  <si>
    <t>Proportional relationships (e.g., speed as the ratio of distance traveled to time taken) among different types of quantities provide information about the magnitude of properties and processes.</t>
  </si>
  <si>
    <t>SPQ-M4</t>
  </si>
  <si>
    <t>Scientific relationships can be represented through the use of algebraic expressions and equations.</t>
  </si>
  <si>
    <t>SPQ-M5</t>
  </si>
  <si>
    <t>Phenomena that can be observed at one scale may not be observable at another scale.</t>
  </si>
  <si>
    <t>SPQ-H1</t>
  </si>
  <si>
    <t>The significance of a phenomenon is dependent on the scale, proportion, and quantity at which it occurs.</t>
  </si>
  <si>
    <t>SPQ-H2</t>
  </si>
  <si>
    <t>Some systems can only be studied indirectly as they are too small, too large, too fast, or too slow to observe directly.</t>
  </si>
  <si>
    <t>SPQ-H3</t>
  </si>
  <si>
    <t>Patterns observable at one scale may not be observable or exist at other scales.</t>
  </si>
  <si>
    <t>SPQ-H4</t>
  </si>
  <si>
    <t>Using the concept of orders of magnitude allows one to understand how a model at one scale relates to a model at another scale.</t>
  </si>
  <si>
    <t>SPQ-H5</t>
  </si>
  <si>
    <t>Algebraic thinking is used to examine scientific data and predict the effect of a change in one variable on another (e.g., linear growth vs. exponential growth).</t>
  </si>
  <si>
    <t>SYS-P1</t>
  </si>
  <si>
    <t>Objects and organisms can be described in terms of their parts.</t>
  </si>
  <si>
    <t>Systems &amp; Systems Models</t>
  </si>
  <si>
    <t>SYS-P2</t>
  </si>
  <si>
    <t>Systems in the natural and designed world have parts that work together.</t>
  </si>
  <si>
    <t>SYS-E1</t>
  </si>
  <si>
    <t>A system is a group of related parts that make up a whole and can carry out functions its individual parts cannot.</t>
  </si>
  <si>
    <t>SYS-E2</t>
  </si>
  <si>
    <t>A system can be described in terms of its components and their interactions.</t>
  </si>
  <si>
    <t>SYS-M1</t>
  </si>
  <si>
    <t>Systems may interact with other systems; they may have sub-systems and be a part of larger complex systems.</t>
  </si>
  <si>
    <t>SYS-M2</t>
  </si>
  <si>
    <t>Models can be used to represent systems and their interactions–such as inputs, processes and outputs–and energy and matter flows within systems.</t>
  </si>
  <si>
    <t>SYS-M3</t>
  </si>
  <si>
    <t>Models are limited in that they only represent certain aspects of the system under study.</t>
  </si>
  <si>
    <t>SYS-H1</t>
  </si>
  <si>
    <t>Systems can be designed to do specific tasks.</t>
  </si>
  <si>
    <t>SYS-H2</t>
  </si>
  <si>
    <t>When investigating or describing a system, the boundaries and initial conditions of the system need to be defined and their inputs and outputs analyzed and described using models.</t>
  </si>
  <si>
    <t>SYS-H3</t>
  </si>
  <si>
    <t>Models (e.g., physical, mathematical, computer models) can be used to simulate systems and interactions–including energy, matter, and information flows– within and between systems at different scales.</t>
  </si>
  <si>
    <t>SYS-H4</t>
  </si>
  <si>
    <t>Models can be used to predict the behavior of a system, but these predictions have limited precision and reliability due to the assumptions and approximations inherent in models.</t>
  </si>
  <si>
    <t>EM-P1</t>
  </si>
  <si>
    <t>Objects may break into smaller pieces and be put together into larger pieces, or change shapes.</t>
  </si>
  <si>
    <t>Energy &amp; Matter: Flow, Cycles, &amp; Conservation</t>
  </si>
  <si>
    <t>EM-E1</t>
  </si>
  <si>
    <t>Matter is made of particles.</t>
  </si>
  <si>
    <t>EM-E2</t>
  </si>
  <si>
    <t>Matter flows and cycles can be tracked in terms of the weight of the substances before and after a process occurs. The total weight of the substances does not change. This is what is meant by conservation of matter. Matter is transported into, out of, and within systems.</t>
  </si>
  <si>
    <t>EM-E3</t>
  </si>
  <si>
    <t>Energy can be transferred in various ways and between objects.</t>
  </si>
  <si>
    <t>EM-M1</t>
  </si>
  <si>
    <t>Matter is conserved because atoms are conserved in physical and chemical processes.</t>
  </si>
  <si>
    <t>EM-M2</t>
  </si>
  <si>
    <t>Within a natural system, the transfer of energy drives the motion and/or cycling of matter.</t>
  </si>
  <si>
    <t>EM-M3</t>
  </si>
  <si>
    <t>Energy may take different forms (e.g., energy in fields, thermal energy, energy of motion).</t>
  </si>
  <si>
    <t>EM-M4</t>
  </si>
  <si>
    <t>The transfer of energy can be tracked as energy flows through a designed or natural system.</t>
  </si>
  <si>
    <t>EM-H1</t>
  </si>
  <si>
    <t>The total amount of energy and matter in closed systems is conserved.</t>
  </si>
  <si>
    <t>EM-H2</t>
  </si>
  <si>
    <t>Changes of energy and matter in a system can be described in terms of energy and matter flows into, out of, and within that system.</t>
  </si>
  <si>
    <t>EM-H3</t>
  </si>
  <si>
    <t>Energy cannot be created or destroyed–it only moves between one place and another place, between objects and/or fields, or between systems.</t>
  </si>
  <si>
    <t>EM-H4</t>
  </si>
  <si>
    <t>Energy drives the cycling of matter within and between systems.</t>
  </si>
  <si>
    <t>EM-H5</t>
  </si>
  <si>
    <t>In nuclear processes, atoms are not conserved, but the total number of protons plus neutrons is conserved.</t>
  </si>
  <si>
    <t>SF-P1</t>
  </si>
  <si>
    <t>The shape and stability of structures of natural and designed objects are related to their function(s).</t>
  </si>
  <si>
    <t>SF-E1</t>
  </si>
  <si>
    <t>Different materials have different substructures, which can sometimes be observed.</t>
  </si>
  <si>
    <t>SF-E2</t>
  </si>
  <si>
    <t>Substructures have shapes and parts that serve functions.</t>
  </si>
  <si>
    <t>SF-M1</t>
  </si>
  <si>
    <t>Complex and microscopic structures and systems can be visualized, modeled, and used to describe how their function depends on the shapes, composition, and relationships among its parts, therefore complex natural structures/systems can be analyzed to determine how they function.</t>
  </si>
  <si>
    <t>SF-M2</t>
  </si>
  <si>
    <t>Structures can be designed to serve particular functions by taking into account properties of different materials, and how materials can be shaped and used.</t>
  </si>
  <si>
    <t>SF-H1</t>
  </si>
  <si>
    <t>Investigating or designing new systems or structures requires a detailed examination of the properties of different materials, the structures of different components, and connections of components to reveal its function and/or solve a problem.</t>
  </si>
  <si>
    <t>SF-H2</t>
  </si>
  <si>
    <t>The functions and properties of natural and designed objects and systems can be inferred from their overall structure, the way their components are shaped and used, and the molecular substructures of its various materials.</t>
  </si>
  <si>
    <t>SC-P1</t>
  </si>
  <si>
    <t>Some things stay the same while other things change.</t>
  </si>
  <si>
    <t>Stability &amp; Change</t>
  </si>
  <si>
    <t>SC-P2</t>
  </si>
  <si>
    <t>Things may change slowly or rapidly.</t>
  </si>
  <si>
    <t>SC-E1</t>
  </si>
  <si>
    <t>Change is measured in terms of differences over time and may occur at different rates.</t>
  </si>
  <si>
    <t>SC-E2</t>
  </si>
  <si>
    <t>Some systems appear stable, but over long periods of time will eventually change.</t>
  </si>
  <si>
    <t>SC-M1</t>
  </si>
  <si>
    <t>Explanations of stability and change in natural or designed systems can be constructed by examining the changes over time and processes at different scales, including the atomic scale.</t>
  </si>
  <si>
    <t>SC-M2</t>
  </si>
  <si>
    <t>Small changes in one part of a system might cause large changes in another part.</t>
  </si>
  <si>
    <t>SC-M3</t>
  </si>
  <si>
    <t>Stability might be disturbed either by sudden events or gradual changes that accumulate over time.</t>
  </si>
  <si>
    <t>SC-M4</t>
  </si>
  <si>
    <t>Systems in dynamic equilibrium are stable due to a balance of feedback mechanisms.</t>
  </si>
  <si>
    <t>SC-H1</t>
  </si>
  <si>
    <t>Much of science deals with constructing explanations of how things change and how they remain stable.</t>
  </si>
  <si>
    <t>SC-H2</t>
  </si>
  <si>
    <t>Change and rates of change can be quantified and modeled over very short or very long periods of time. Some system changes are irreversible.</t>
  </si>
  <si>
    <t>SC-H3</t>
  </si>
  <si>
    <t>Feedback (negative or positive) can stabilize or destabilize a system.</t>
  </si>
  <si>
    <t>SC-H4</t>
  </si>
  <si>
    <t>Systems can be designed for greater or lesser stability.</t>
  </si>
  <si>
    <t>D1.1.3-5</t>
  </si>
  <si>
    <t>Explain why compelling questions are important to others (e.g., peers, adults).</t>
  </si>
  <si>
    <t>C3</t>
  </si>
  <si>
    <t>DQPI</t>
  </si>
  <si>
    <t>Social Studies</t>
  </si>
  <si>
    <t>Developing Questions &amp; Planning Inquiries</t>
  </si>
  <si>
    <t>D1.1.6-8</t>
  </si>
  <si>
    <t>Explain how a question represents key ideas in the field.</t>
  </si>
  <si>
    <t>D1.1.9-12</t>
  </si>
  <si>
    <t>Explain how a question reflects an enduring issue in the field.</t>
  </si>
  <si>
    <t>D1.1.K-2</t>
  </si>
  <si>
    <t>Explain why the compelling question is important to the student.</t>
  </si>
  <si>
    <t>K,1,2</t>
  </si>
  <si>
    <t>D1.2.3-5</t>
  </si>
  <si>
    <t>Identify disciplinary concepts and ideas associated with a compelling question that are open to different interpretations.</t>
  </si>
  <si>
    <t>D1.2.6-8</t>
  </si>
  <si>
    <t>Explain points of agreement experts have about interpretations and applications of disciplinary concepts and ideas associated with a compelling question.</t>
  </si>
  <si>
    <t>D1.2.9-12</t>
  </si>
  <si>
    <t>Explain points of agreement and disagreement experts have about interpretations and applications of disciplinary concepts and ideas associated with a compelling question.</t>
  </si>
  <si>
    <t>D1.2.K-2</t>
  </si>
  <si>
    <t>Identify disciplinary ideas associated with a compelling question.</t>
  </si>
  <si>
    <t>D1.3.3-5</t>
  </si>
  <si>
    <t>Identify the disciplinary concepts and ideas associated with a supporting question that are open to interpretation.</t>
  </si>
  <si>
    <t>D1.3.6-8</t>
  </si>
  <si>
    <t>Explain points of agreement experts have about interpretations and applications of disciplinary concepts and ideas associated with a supporting question.</t>
  </si>
  <si>
    <t>D1.3.9-12</t>
  </si>
  <si>
    <t>Explain points of agreement and disagreement experts have about interpretations and applications of disciplinary concepts and ideas associated with a supporting question.</t>
  </si>
  <si>
    <t>D1.3.K-2</t>
  </si>
  <si>
    <t>Identify facts and concepts associated with a supporting question.</t>
  </si>
  <si>
    <t>D1.4.3-5</t>
  </si>
  <si>
    <t>Explain how supporting questions help answer compelling questions in an inquiry.</t>
  </si>
  <si>
    <t>D1.4.6-8</t>
  </si>
  <si>
    <t>Explain how the relationship between supporting questions and compelling questions is mutually reinforcing.</t>
  </si>
  <si>
    <t>D1.4.9-12</t>
  </si>
  <si>
    <t>Explain how supporting questions contribute to an inquiry and how, through engaging source work, new compelling and supporting questions emerge.</t>
  </si>
  <si>
    <t>D1.4.K-2</t>
  </si>
  <si>
    <t>Make connections between supporting questions and compelling questions.</t>
  </si>
  <si>
    <t>D2.Civ.1.3-5</t>
  </si>
  <si>
    <t>Distinguish the responsibilities and powers of government officials at various levels and branches of government and in different times and places.</t>
  </si>
  <si>
    <t>CEGH</t>
  </si>
  <si>
    <t>Civics, Economics, Geography &amp; History</t>
  </si>
  <si>
    <t>Applying Disciplinary Concepts &amp; Tools</t>
  </si>
  <si>
    <t>ADCT</t>
  </si>
  <si>
    <t>D2.Civ.1.6-8</t>
  </si>
  <si>
    <t>Distinguish the powers and responsibilities of citizens, political parties, interest groups, and the media in a variety of governmental and nongovernmental contexts.</t>
  </si>
  <si>
    <t>D2.Civ.1.9-12</t>
  </si>
  <si>
    <t>Distinguish the powers and responsibilities of local, state, tribal, national, and international civic and political institutions.</t>
  </si>
  <si>
    <t>D2.Civ.1.K-2</t>
  </si>
  <si>
    <t>Describe roles and responsibilities of people in authority.</t>
  </si>
  <si>
    <t>D2.Civ.10.3-5</t>
  </si>
  <si>
    <t>Identify the beliefs, experiences, perspectives, and values that underlie their own and others’ points of view about civic issues.</t>
  </si>
  <si>
    <t>D2.Civ.10.6-8</t>
  </si>
  <si>
    <t>Explain the relevance of personal interests and perspectives, civic virtues, and democratic principles when people address issues and problems in government and civil society.</t>
  </si>
  <si>
    <t>D2.Civ.10.9-12</t>
  </si>
  <si>
    <t>Analyze the impact and the appropriate roles of personal interests and perspectives on the application of civic virtues, democratic principles, constitutional rights, and human rights.</t>
  </si>
  <si>
    <t>D2.Civ.10.K-2</t>
  </si>
  <si>
    <t>Compare their own point of view with others’ perspectives.</t>
  </si>
  <si>
    <t>D2.Civ.11.3-5</t>
  </si>
  <si>
    <t>Compare procedures for making decisions in a variety of settings, including classroom, school, government, and/or society.</t>
  </si>
  <si>
    <t>D2.Civ.11.6-8</t>
  </si>
  <si>
    <t>Differentiate among procedures for making decisions in the classroom, school, civil society, and local, state, and national government in terms of how civic purposes are intended.</t>
  </si>
  <si>
    <t>D2.Civ.11.9-12</t>
  </si>
  <si>
    <t>Evaluate multiple procedures for making governmental decisions at the local, state, national, and international levels in terms of the civic purposes achieved.</t>
  </si>
  <si>
    <t>D2.Civ.11.K-2</t>
  </si>
  <si>
    <t>Explain how people can work together to make decisions in the classroom.</t>
  </si>
  <si>
    <t>D2.Civ.12.3-5</t>
  </si>
  <si>
    <t>Explain how rules and laws change society and how people change rules and laws.</t>
  </si>
  <si>
    <t>D2.Civ.12.6-8</t>
  </si>
  <si>
    <t>Assess specific rules and laws (both actual and proposed) as means of addressing public problems.</t>
  </si>
  <si>
    <t>D2.Civ.12.9-12</t>
  </si>
  <si>
    <t>Analyze how people use and challenge local, state, national, and international laws to address a variety of public issues.</t>
  </si>
  <si>
    <t>D2.Civ.12.K-2</t>
  </si>
  <si>
    <t>Identify and explain how rules function in public (classroom and school) settings.</t>
  </si>
  <si>
    <t>D2.Civ.13.3-5</t>
  </si>
  <si>
    <t>Explain how policies are developed to address public problems.</t>
  </si>
  <si>
    <t>D2.Civ.13.6-8</t>
  </si>
  <si>
    <t>Analyze the purposes, implementation, and consequences of public policies in multiple settings.</t>
  </si>
  <si>
    <t>D2.Civ.13.9-12</t>
  </si>
  <si>
    <t>Evaluate public policies in terms of intended and unintended outcomes, and related consequences.</t>
  </si>
  <si>
    <t>D2.Civ.14.3-5</t>
  </si>
  <si>
    <t>Illustrate historical and contemporary means of changing society.</t>
  </si>
  <si>
    <t>D2.Civ.14.6-8</t>
  </si>
  <si>
    <t>Compare historical and contemporary means of changing societies, and promoting the common good.</t>
  </si>
  <si>
    <t>D2.Civ.14.9-12</t>
  </si>
  <si>
    <t>Analyze historical, contemporary, and emerging means of changing societies, promoting the common good, and protecting rights.</t>
  </si>
  <si>
    <t>D2.Civ.14.K-2</t>
  </si>
  <si>
    <t>Describe how people have tried to improve their communities over time.</t>
  </si>
  <si>
    <t>D2.Civ.2.3-5</t>
  </si>
  <si>
    <t>Explain how a democracy relies on people’s responsible participation, and draw implications for how individuals should participate.</t>
  </si>
  <si>
    <t>D2.Civ.2.6-8</t>
  </si>
  <si>
    <t>Explain specific roles played by citizens (such as voters, jurors, taxpayers, members of the armed forces, petitioners, protesters, and office-holders).</t>
  </si>
  <si>
    <t>D2.Civ.2.9-12</t>
  </si>
  <si>
    <t>Analyze the role of citizens in the U.S</t>
  </si>
  <si>
    <t>D2.Civ.2.K-2</t>
  </si>
  <si>
    <t>Explain how all people, not just official leaders, play important roles in a community.</t>
  </si>
  <si>
    <t>D2.Civ.3.3-5</t>
  </si>
  <si>
    <t>Examine the origins and purposes of rules, laws, and key U.S</t>
  </si>
  <si>
    <t>D2.Civ.3.6-8</t>
  </si>
  <si>
    <t>Examine the origins, purposes, and impact of constitutions, laws, treaties, and international agreements.</t>
  </si>
  <si>
    <t>D2.Civ.3.9-12</t>
  </si>
  <si>
    <t>Analyze the impact of constitutions, laws, treaties, and international agreements on the maintenance of national and international order.</t>
  </si>
  <si>
    <t>D2.Civ.3.K-2</t>
  </si>
  <si>
    <t>Explain the need for and purposes of rules in various settings inside and outside of school.</t>
  </si>
  <si>
    <t>D2.Civ.4.3-5</t>
  </si>
  <si>
    <t>Explain how groups of people make rules to create responsibilities and protect freedoms.</t>
  </si>
  <si>
    <t>D2.Civ.4.6-8</t>
  </si>
  <si>
    <t>Explain the powers and limits of the three branches of government, public officials, and bureaucracies at different levels in the United States and in other countries.</t>
  </si>
  <si>
    <t>D2.Civ.4.9-12</t>
  </si>
  <si>
    <t>Explain how the U.S</t>
  </si>
  <si>
    <t>D2.Civ.4.K-2</t>
  </si>
  <si>
    <t>Begins in grades 3–5</t>
  </si>
  <si>
    <t>D2.Civ.5.3-5</t>
  </si>
  <si>
    <t>Explain the origins, functions, and structure of different systems of government, including those created by the U.S</t>
  </si>
  <si>
    <t>D2.Civ.5.6-8</t>
  </si>
  <si>
    <t>Explain the origins, functions, and structure of government with reference to the U.S</t>
  </si>
  <si>
    <t>D2.Civ.5.9-12</t>
  </si>
  <si>
    <t>Evaluate citizens’ and institutions’ effectiveness in addressing social and political problems at the local, state, tribal, national, and/or international level.</t>
  </si>
  <si>
    <t>D2.Civ.5.K-2</t>
  </si>
  <si>
    <t>Explain what governments are and some of their functions.</t>
  </si>
  <si>
    <t>D2.Civ.6.3-5</t>
  </si>
  <si>
    <t>Describe ways in which people benefit from and are challenged by working together, including through government, workplaces, voluntary organizations, and families.</t>
  </si>
  <si>
    <t>D2.Civ.6.6-8</t>
  </si>
  <si>
    <t>Describe the roles of political, civil, and economic organizations in shaping people’s lives.</t>
  </si>
  <si>
    <t>D2.Civ.6.9-12</t>
  </si>
  <si>
    <t>Critique relationships among governments, civil societies, and economic markets.</t>
  </si>
  <si>
    <t>D2.Civ.6.K-2</t>
  </si>
  <si>
    <t>Describe how communities work to accomplish common tasks, establish responsibilities, and fulfill roles of authority.</t>
  </si>
  <si>
    <t>D2.Civ.7.3-5</t>
  </si>
  <si>
    <t>Apply civic virtues and democratic principles in school settings.</t>
  </si>
  <si>
    <t>D2.Civ.7.6-8</t>
  </si>
  <si>
    <t>Apply civic virtues and democratic principles in school and community settings.</t>
  </si>
  <si>
    <t>D2.Civ.7.9-12</t>
  </si>
  <si>
    <t>Apply civic virtues and democratic principles when working with others.</t>
  </si>
  <si>
    <t>D2.Civ.7.K-2</t>
  </si>
  <si>
    <t>Apply civic virtues when participating in school settings.</t>
  </si>
  <si>
    <t>D2.Civ.8.3-5</t>
  </si>
  <si>
    <t>Identify core civic virtues and democratic principles that guide government, society, and communities.</t>
  </si>
  <si>
    <t>D2.Civ.8.6-8</t>
  </si>
  <si>
    <t>Analyze ideas and principles contained in the founding documents of the United States, and explain how they influence the social and political system.</t>
  </si>
  <si>
    <t>D2.Civ.8.9-12</t>
  </si>
  <si>
    <t>Evaluate social and political systems in different contexts, times, and places, that promote civic virtues and enact democratic principles.</t>
  </si>
  <si>
    <t>D2.Civ.8.K-2</t>
  </si>
  <si>
    <t>Describe democratic principles such as equality, fairness, and respect for legitimate authority and rules.</t>
  </si>
  <si>
    <t>D2.Civ.9.3-5</t>
  </si>
  <si>
    <t>Use deliberative processes when making decisions or reaching judgments as a group.</t>
  </si>
  <si>
    <t>D2.Civ.9.6-8</t>
  </si>
  <si>
    <t>Compare deliberative processes used by a wide variety of groups in various settings.</t>
  </si>
  <si>
    <t>D2.Civ.9.9-12</t>
  </si>
  <si>
    <t>Use appropriate deliberative processes in multiple settings.</t>
  </si>
  <si>
    <t>D2.Civ.9.K-2</t>
  </si>
  <si>
    <t>Follow agreed-upon rules for discussions while responding attentively to others when addressing ideas and making decisions as a group.</t>
  </si>
  <si>
    <t>D2.Eco.1.3-5</t>
  </si>
  <si>
    <t>Compare the benefits and costs of individual choices.</t>
  </si>
  <si>
    <t>D2.Eco.1.6-8</t>
  </si>
  <si>
    <t>Explain how economic decisions affect the well-being of individuals, businesses, and society.</t>
  </si>
  <si>
    <t>D2.Eco.1.9-12</t>
  </si>
  <si>
    <t>Analyze how incentives influence choices that may result in policies with a range of costs and benefits for different groups.</t>
  </si>
  <si>
    <t>D2.Eco.1.K-2</t>
  </si>
  <si>
    <t>Explain how scarcity necessitates decision making.</t>
  </si>
  <si>
    <t>D2.Eco.10.3-5</t>
  </si>
  <si>
    <t>Explain what interest rates are.</t>
  </si>
  <si>
    <t>D2.Eco.10.6-8</t>
  </si>
  <si>
    <t>Explain the influence of changes in interest rates on borrowing and investing.</t>
  </si>
  <si>
    <t>D2.Eco.10.9-12</t>
  </si>
  <si>
    <t>Use current data to explain the influence of changes in spending, production, and the money supply on various economic conditions.</t>
  </si>
  <si>
    <t>D2.Eco.10.K-2</t>
  </si>
  <si>
    <t>Explain why people save.</t>
  </si>
  <si>
    <t>D2.Eco.11.3-5</t>
  </si>
  <si>
    <t>Explain the meaning of inflation, deflation, and unemployment.</t>
  </si>
  <si>
    <t>D2.Eco.11.6-8</t>
  </si>
  <si>
    <t>Use appropriate data to evaluate the state of employment, unemployment, inflation, total production, income, and economic growth in the economy.</t>
  </si>
  <si>
    <t>D2.Eco.11.9-12</t>
  </si>
  <si>
    <t>Use economic indicators to analyze the current and future state of the economy.</t>
  </si>
  <si>
    <t>D2.Eco.12.3-5</t>
  </si>
  <si>
    <t>Explain the ways in which the government pays for the goods and services it provides.</t>
  </si>
  <si>
    <t>D2.Eco.12.6-8</t>
  </si>
  <si>
    <t>Explain how inflation, deflation, and unemployment affect different groups.</t>
  </si>
  <si>
    <t>D2.Eco.12.9-12</t>
  </si>
  <si>
    <t>Evaluate the selection of monetary and fiscal policies in a variety of economic conditions.</t>
  </si>
  <si>
    <t>D2.Eco.12.K-2</t>
  </si>
  <si>
    <t>Describe examples of the goods and services that governments provide.</t>
  </si>
  <si>
    <t>D2.Eco.13.3-5</t>
  </si>
  <si>
    <t>Describe ways people can increase productivity by using improved capital goods and improving their human capital.</t>
  </si>
  <si>
    <t>D2.Eco.13.6-8</t>
  </si>
  <si>
    <t>Explain why standards of living increase as productivity improves.</t>
  </si>
  <si>
    <t>D2.Eco.13.9-12</t>
  </si>
  <si>
    <t>Explain why advancements in technology and investments in capital goods and human capital increase economic growth and standards of living.</t>
  </si>
  <si>
    <t>D2.Eco.13.K-2</t>
  </si>
  <si>
    <t>Describe examples of capital goods and human capital.</t>
  </si>
  <si>
    <t>D2.Eco.14.3-5</t>
  </si>
  <si>
    <t>Explain how trade leads to increasing economic interdependence among nations.</t>
  </si>
  <si>
    <t>D2.Eco.14.6-8</t>
  </si>
  <si>
    <t>Explain barriers to trade and how those barriers influence trade among nations.</t>
  </si>
  <si>
    <t>D2.Eco.14.9-12</t>
  </si>
  <si>
    <t>Analyze the role of comparative advantage in international trade of goods and services.</t>
  </si>
  <si>
    <t>D2.Eco.14.K-2</t>
  </si>
  <si>
    <t>Describe why people in one country trade goods and services with people in other countries.</t>
  </si>
  <si>
    <t>D2.Eco.15.3-5</t>
  </si>
  <si>
    <t>Explain the effects of increasing economic interdependence on different groups within participating nations.</t>
  </si>
  <si>
    <t>D2.Eco.15.6-8</t>
  </si>
  <si>
    <t>Explain the benefits and the costs of trade policies to individuals, businesses, and society.</t>
  </si>
  <si>
    <t>D2.Eco.15.9-12</t>
  </si>
  <si>
    <t>Explain how current globalization trends and policies affect economic growth, labor markets, rights of citizens, the environment, and resource and income distribution in different nations.</t>
  </si>
  <si>
    <t>D2.Eco.15.K-2</t>
  </si>
  <si>
    <t>Describe products that are produced abroad and sold domestically and products that are produced domestically and sold abroad.</t>
  </si>
  <si>
    <t>D2.Eco.2.3-5</t>
  </si>
  <si>
    <t>Identify positive and negative incentives that influence the decisions people make.</t>
  </si>
  <si>
    <t>D2.Eco.2.6-8</t>
  </si>
  <si>
    <t>Evaluate alternative approaches or solutions to current economic issues in terms of benefits and costs for different groups and society as a whole.</t>
  </si>
  <si>
    <t>D2.Eco.2.9-12</t>
  </si>
  <si>
    <t>Use marginal benefits and marginal costs to construct an argument for or against an approach or solution to an economic issue.</t>
  </si>
  <si>
    <t>D2.Eco.2.K-2</t>
  </si>
  <si>
    <t>Identify the benefits and costs of making various personal decisions.</t>
  </si>
  <si>
    <t>D2.Eco.3.3-5</t>
  </si>
  <si>
    <t>Identify examples of the variety of resources (human capital, physical capital, and natural resources) that are used to produce goods and services.</t>
  </si>
  <si>
    <t>D2.Eco.3.6-8</t>
  </si>
  <si>
    <t>Explain the roles of buyers and sellers in product, labor, and financial markets.</t>
  </si>
  <si>
    <t>D2.Eco.3.9-12</t>
  </si>
  <si>
    <t>Analyze the ways in which incentives influence what is produced and distributed in a market system.</t>
  </si>
  <si>
    <t>D2.Eco.3.K-2</t>
  </si>
  <si>
    <t>Describe the skills and knowledge required to produce certain goods and services.</t>
  </si>
  <si>
    <t>D2.Eco.4.3-5</t>
  </si>
  <si>
    <t>Explain why individuals and businesses specialize and trade.</t>
  </si>
  <si>
    <t>D2.Eco.4.6-8</t>
  </si>
  <si>
    <t>Describe the role of competition in the determination of prices and wages in a market economy.</t>
  </si>
  <si>
    <t>D2.Eco.4.9-12</t>
  </si>
  <si>
    <t>Evaluate the extent to which competition among sellers and among buyers exists in specific markets.</t>
  </si>
  <si>
    <t>D2.Eco.4.K-2</t>
  </si>
  <si>
    <t>Describe the goods and services that people in the local community produce and those that are produced in other communities.</t>
  </si>
  <si>
    <t>D2.Eco.5.3-5</t>
  </si>
  <si>
    <t>Explain the role of money in making exchange easier.</t>
  </si>
  <si>
    <t>D2.Eco.5.6-8</t>
  </si>
  <si>
    <t>Explain ways in which money facilitates exchange by reducing transactional costs.</t>
  </si>
  <si>
    <t>D2.Eco.5.9-12</t>
  </si>
  <si>
    <t>Describe the consequences of competition in specific markets.</t>
  </si>
  <si>
    <t>D2.Eco.5.K-2</t>
  </si>
  <si>
    <t>Identify prices of products in a local market.</t>
  </si>
  <si>
    <t>D2.Eco.6.3-5</t>
  </si>
  <si>
    <t>Explain the relationship between investment in human capital, productivity, and future incomes.</t>
  </si>
  <si>
    <t>D2.Eco.6.6-8</t>
  </si>
  <si>
    <t>Explain how changes in supply and demand cause changes in prices and quantities of goods and services, labor, credit, and foreign currencies.</t>
  </si>
  <si>
    <t>D2.Eco.6.9-12</t>
  </si>
  <si>
    <t>Generate possible explanations for a government role in markets when market inefficiencies exist.</t>
  </si>
  <si>
    <t>D2.Eco.6.K-2</t>
  </si>
  <si>
    <t>Explain how people earn income.</t>
  </si>
  <si>
    <t>D2.Eco.7.3-5</t>
  </si>
  <si>
    <t>Explain how profits influence sellers in markets.</t>
  </si>
  <si>
    <t>D2.Eco.7.6-8</t>
  </si>
  <si>
    <t>Analyze the role of innovation and entrepreneurship in a market economy.</t>
  </si>
  <si>
    <t>D2.Eco.7.9-12</t>
  </si>
  <si>
    <t>Use benefits and costs to evaluate the effectiveness of government policies to improve market outcomes.</t>
  </si>
  <si>
    <t>D2.Eco.7.K-2</t>
  </si>
  <si>
    <t>Describe examples of costs of production.</t>
  </si>
  <si>
    <t>D2.Eco.8.3-5</t>
  </si>
  <si>
    <t>Identify examples of external benefits and costs.</t>
  </si>
  <si>
    <t>D2.Eco.8.6-8</t>
  </si>
  <si>
    <t>Explain how external benefits and costs influence market outcomes.</t>
  </si>
  <si>
    <t>D2.Eco.8.9-12</t>
  </si>
  <si>
    <t>Describe the possible consequences, both intended and unintended, of government policies to improve market outcomes.</t>
  </si>
  <si>
    <t>D2.Eco.9.3-5</t>
  </si>
  <si>
    <t>Describe the role of other financial institutions in an economy.</t>
  </si>
  <si>
    <t>D2.Eco.9.6-8</t>
  </si>
  <si>
    <t>Describe the roles of institutions such as corporations, non-profits, and labor unions in a market economy.</t>
  </si>
  <si>
    <t>D2.Eco.9.9-12</t>
  </si>
  <si>
    <t>Describe the roles of institutions such as clearly defined property rights and the rule of law in a market economy.</t>
  </si>
  <si>
    <t>D2.Eco.9.K-2</t>
  </si>
  <si>
    <t>Describe the role of banks in an economy.</t>
  </si>
  <si>
    <t>D2.Geo.1.3-5</t>
  </si>
  <si>
    <t>Construct maps and other graphic representations of both familiar and unfamiliar places.</t>
  </si>
  <si>
    <t>D2.Geo.1.6-8</t>
  </si>
  <si>
    <t>Construct maps to represent and explain the spatial patterns of cultural and environmental characteristics.</t>
  </si>
  <si>
    <t>D2.Geo.1.9-12</t>
  </si>
  <si>
    <t>Use geospatial and related technologies to create maps to display and explain the spatial patterns of cultural and environmental characteristics.</t>
  </si>
  <si>
    <t>D2.Geo.1.K-2</t>
  </si>
  <si>
    <t>Construct maps, graphs, and other representations of familiar places.</t>
  </si>
  <si>
    <t>D2.Geo.10.3-5</t>
  </si>
  <si>
    <t>Explain why environmental characteristics vary among different world regions.</t>
  </si>
  <si>
    <t>D2.Geo.10.6-8</t>
  </si>
  <si>
    <t>Analyze the ways in which cultural and environmental characteristics vary among various regions of the world.</t>
  </si>
  <si>
    <t>D2.Geo.10.9-12</t>
  </si>
  <si>
    <t>Evaluate how changes in the environmental and cultural characteristics of a place or region influence spatial patterns of trade and land use.</t>
  </si>
  <si>
    <t>D2.Geo.10.K-2</t>
  </si>
  <si>
    <t>Describe changes in the physical and cultural characteristics of various world regions.</t>
  </si>
  <si>
    <t>D2.Geo.11.3-5</t>
  </si>
  <si>
    <t>Describe how the spatial patterns of economic activities in a place change over time because of interactions with nearby and distant places.</t>
  </si>
  <si>
    <t>D2.Geo.11.6-8</t>
  </si>
  <si>
    <t>Explain how the relationship between the environmental characteristics of places and production of goods influences the spatial patterns of world trade.</t>
  </si>
  <si>
    <t>D2.Geo.11.9-12</t>
  </si>
  <si>
    <t>Evaluate how economic globalization and the expanding use of scarce resources contribute to conflict and cooperation within and among countries.</t>
  </si>
  <si>
    <t>D2.Geo.11.K-2</t>
  </si>
  <si>
    <t>Explain how the consumption of products connects people to distant places.</t>
  </si>
  <si>
    <t>D2.Geo.12.3-5</t>
  </si>
  <si>
    <t>Explain how natural and human-made catastrophic events in one place affect people living in other places.</t>
  </si>
  <si>
    <t>D2.Geo.12.6-8</t>
  </si>
  <si>
    <t>Explain how global changes in population distribution patterns affect changes in land use in particular places.</t>
  </si>
  <si>
    <t>D2.Geo.12.9-12</t>
  </si>
  <si>
    <t>Evaluate the consequences of human-made and natural catastrophes on global trade, politics, and human migration.</t>
  </si>
  <si>
    <t>D2.Geo.12.K-2</t>
  </si>
  <si>
    <t>Identify ways that a catastrophic disaster may affect people living in a place.</t>
  </si>
  <si>
    <t>D2.Geo.2.3-5</t>
  </si>
  <si>
    <t>Use maps, satellite images, photographs, and other representations to explain relationships between the locations of places and regions and their environmental characteristics.</t>
  </si>
  <si>
    <t>D2.Geo.2.6-8</t>
  </si>
  <si>
    <t>Use maps, satellite images, photographs, and other representations to explain relationships between the locations of places and regions, and changes in their environmental characteristics.</t>
  </si>
  <si>
    <t>D2.Geo.2.9-12</t>
  </si>
  <si>
    <t>Use maps, satellite images, photographs, and other representations to explain relationships between the locations of places and regions and their political, cultural, and economic dynamics.</t>
  </si>
  <si>
    <t>D2.Geo.2.K-2</t>
  </si>
  <si>
    <t>Use maps, graphs, photographs, and other representations to describe places and the relationships and interactions that shape them.</t>
  </si>
  <si>
    <t>D2.Geo.3.3-5</t>
  </si>
  <si>
    <t>Use maps of different scales to describe the locations of cultural and environmental characteristics.</t>
  </si>
  <si>
    <t>D2.Geo.3.6-8</t>
  </si>
  <si>
    <t>Use paper based and electronic mapping and graphing techniques to represent and analyze spatial patterns of different environmental and cultural characteristics.</t>
  </si>
  <si>
    <t>D2.Geo.3.9-12</t>
  </si>
  <si>
    <t>Use geographic data to analyze variations in the spatial patterns of cultural and environmental characteristics at multiple scales.</t>
  </si>
  <si>
    <t>D2.Geo.3.K-2</t>
  </si>
  <si>
    <t>Use maps, globes, and other simple geographic models to identify cultural and environmental characteristics of places.</t>
  </si>
  <si>
    <t>D2.Geo.4.3-5</t>
  </si>
  <si>
    <t>Explain how culture influences the way people modify and adapt to their environments.</t>
  </si>
  <si>
    <t>D2.Geo.4.6-8</t>
  </si>
  <si>
    <t>Explain how cultural patterns and economic decisions influence environments and the daily lives of people in both nearby and distant places.</t>
  </si>
  <si>
    <t>D2.Geo.4.9-12</t>
  </si>
  <si>
    <t>Analyze relationships and interactions within and between human and physical systems to explain reciprocal influences that occur among them.</t>
  </si>
  <si>
    <t>D2.Geo.4.K-2</t>
  </si>
  <si>
    <t>Explain how weather, climate, and other environmental characteristics affect people’s lives in a place or region.</t>
  </si>
  <si>
    <t>D2.Geo.5.3-5</t>
  </si>
  <si>
    <t>Explain how the cultural and environmental characteristics of places change over time.</t>
  </si>
  <si>
    <t>D2.Geo.5.6-8</t>
  </si>
  <si>
    <t>Analyze the combinations of cultural and environmental characteristics that make places both similar to and different from other places.</t>
  </si>
  <si>
    <t>D2.Geo.5.9-12</t>
  </si>
  <si>
    <t>Evaluate how political and economic decisions throughout time have influenced cultural and environmental characteristics of various places and regions.</t>
  </si>
  <si>
    <t>D2.Geo.5.K-2</t>
  </si>
  <si>
    <t>Describe how human activities affect the cultural and environmental characteristics of places or regions.</t>
  </si>
  <si>
    <t>D2.Geo.6.3-5</t>
  </si>
  <si>
    <t>Describe how environmental and cultural characteristics influence population distribution in specific places or regions.</t>
  </si>
  <si>
    <t>D2.Geo.6.6-8</t>
  </si>
  <si>
    <t>Explain how the physical and human characteristics of places and regions are connected to human identities and cultures.</t>
  </si>
  <si>
    <t>D2.Geo.6.9-12</t>
  </si>
  <si>
    <t>Evaluate the impact of human settlement activities on the environmental and cultural characteristics of specific places and regions.</t>
  </si>
  <si>
    <t>D2.Geo.6.K-2</t>
  </si>
  <si>
    <t>Identify some cultural and environmental characteristics of specific places.</t>
  </si>
  <si>
    <t>D2.Geo.7.3-5</t>
  </si>
  <si>
    <t>Explain how cultural and environmental characteristics affect the distribution and movement of people, goods, and ideas.</t>
  </si>
  <si>
    <t>D2.Geo.7.6-8</t>
  </si>
  <si>
    <t>Explain how changes in transportation and communication technology influence the spatial connections among human settlements and affect the diffusion of ideas and cultural practices.</t>
  </si>
  <si>
    <t>D2.Geo.7.9-12</t>
  </si>
  <si>
    <t>Analyze the reciprocal nature of how historical events and the spatial diffusion of ideas, technologies, and cultural practices have influenced migration patterns and the distribution of human population.</t>
  </si>
  <si>
    <t>D2.Geo.7.K-2</t>
  </si>
  <si>
    <t>Explain why and how people, goods, and ideas move from place to place.</t>
  </si>
  <si>
    <t>D2.Geo.8.3-5</t>
  </si>
  <si>
    <t>Explain how human settlements and movements relate to the locations and use of various natural resources.</t>
  </si>
  <si>
    <t>D2.Geo.8.6-8</t>
  </si>
  <si>
    <t>Analyze how relationships between humans and environments extend or contract spatial patterns of settlement and movement.</t>
  </si>
  <si>
    <t>D2.Geo.8.9-12</t>
  </si>
  <si>
    <t>Evaluate the impact of economic activities and political decisions on spatial patterns within and among urban, suburban, and rural regions.</t>
  </si>
  <si>
    <t>D2.Geo.8.K-2</t>
  </si>
  <si>
    <t>Compare how people in different types of communities use local and distant environments to meet their daily needs.</t>
  </si>
  <si>
    <t>D2.Geo.9.3-5</t>
  </si>
  <si>
    <t>Analyze the effects of catastrophic environmental and technological events on human settlements and migration.</t>
  </si>
  <si>
    <t>D2.Geo.9.6-8</t>
  </si>
  <si>
    <t>Evaluate the influences of long-term human-induced environmental change on spatial patterns of conflict and cooperation.</t>
  </si>
  <si>
    <t>D2.Geo.9.9-12</t>
  </si>
  <si>
    <t>Evaluate the influence of long-term climate variability on human migration and settlement patterns, resource use, and land uses at local-to-global scales.</t>
  </si>
  <si>
    <t>D2.Geo.9.K-2</t>
  </si>
  <si>
    <t>Describe the connections between the physical environment of a place and the economic activities found there.</t>
  </si>
  <si>
    <t>D2.His.1.3-5</t>
  </si>
  <si>
    <t>Create and use a chronological sequence of related events to compare developments that happened at the same time.</t>
  </si>
  <si>
    <t>D2.His.1.6-8</t>
  </si>
  <si>
    <t>Analyze connections among events and developments in broader historical contexts.</t>
  </si>
  <si>
    <t>D2.His.1.9-12</t>
  </si>
  <si>
    <t>Evaluate how historical events and developments were shaped by unique circumstances of time and place as well as broader historical contexts.</t>
  </si>
  <si>
    <t>D2.His.1.K-2</t>
  </si>
  <si>
    <t>Create a chronological sequence of multiple events.</t>
  </si>
  <si>
    <t>D2.His.10.3-5</t>
  </si>
  <si>
    <t>Compare information provided by different historical sources about the past.</t>
  </si>
  <si>
    <t>D2.His.10.6-8</t>
  </si>
  <si>
    <t>Detect possible limitations in the historical record based on evidence collected from different kinds of historical sources.</t>
  </si>
  <si>
    <t>D2.His.10.9-12</t>
  </si>
  <si>
    <t>Detect possible limitations in various kinds of historical evidence and differing secondary interpretations.</t>
  </si>
  <si>
    <t>D2.His.10.K-2</t>
  </si>
  <si>
    <t>Explain how historical sources can be used to study the past.</t>
  </si>
  <si>
    <t>D2.His.11.3-5</t>
  </si>
  <si>
    <t>Infer the intended audience and purpose of a historical source from information within the source itself.</t>
  </si>
  <si>
    <t>D2.His.11.6-8</t>
  </si>
  <si>
    <t>Use other historical sources to infer a plausible maker, date, place of origin, and intended audience for historical sources where this information is not easily identified.</t>
  </si>
  <si>
    <t>D2.His.11.9-12</t>
  </si>
  <si>
    <t>Critique the usefulness of historical sources for a specific historical inquiry based on their maker, date, place of origin, intended audience, and purpose.</t>
  </si>
  <si>
    <t>D2.His.11.K-2</t>
  </si>
  <si>
    <t>Identify the maker, date, and place of origin for a historical source from information within the source itself.</t>
  </si>
  <si>
    <t>D2.His.12.3-5</t>
  </si>
  <si>
    <t>Generate questions about multiple historical sources and their relationships to particular historical events and developments.</t>
  </si>
  <si>
    <t>D2.His.12.6-8</t>
  </si>
  <si>
    <t>Use questions generated about multiple historical sources to identify further areas of inquiry and additional sources.</t>
  </si>
  <si>
    <t>D2.His.12.9-12</t>
  </si>
  <si>
    <t>Use questions generated about multiple historical sources to pursue further inquiry and investigate additional sources.</t>
  </si>
  <si>
    <t>D2.His.12.K-2</t>
  </si>
  <si>
    <t>Generate questions about a particular historical source as it relates to a particular historical event or development.</t>
  </si>
  <si>
    <t>D2.His.13.3-5</t>
  </si>
  <si>
    <t>Use information about a historical source, including the maker, date, place of origin, intended audience, and purpose to judge the extent to which the source is useful for studying a particular topic.</t>
  </si>
  <si>
    <t>D2.His.13.6-8</t>
  </si>
  <si>
    <t>Evaluate the relevancy and utility of a historical source based on information such as maker,date, place of origin, intended audience, and purpose.</t>
  </si>
  <si>
    <t>D2.His.13.9-12</t>
  </si>
  <si>
    <t>Critique the appropriateness of the historical sources used in a secondary interpretation.</t>
  </si>
  <si>
    <t>D2.His.14.3-5</t>
  </si>
  <si>
    <t>Explain probable causes and effects of events and developments.</t>
  </si>
  <si>
    <t>D2.His.14.6-8</t>
  </si>
  <si>
    <t>Explain multiple causes and effects of events and developments in the past.</t>
  </si>
  <si>
    <t>D2.His.14.9-12</t>
  </si>
  <si>
    <t>Analyze multiple and complex causes and effects of events in the past.</t>
  </si>
  <si>
    <t>D2.His.14.K-2</t>
  </si>
  <si>
    <t>Generate possible reasons for an event or development in the past.</t>
  </si>
  <si>
    <t>D2.His.15.6-8</t>
  </si>
  <si>
    <t>Evaluate the relative influence of various causes of events and developments in the past.</t>
  </si>
  <si>
    <t>D2.His.15.9-12</t>
  </si>
  <si>
    <t>Distinguish between long-term causs and triggering events in developing a historical argument.</t>
  </si>
  <si>
    <t>D2.His.16.3-5</t>
  </si>
  <si>
    <t>Use evidence to develop a claim about the past.</t>
  </si>
  <si>
    <t>D2.His.16.6-8</t>
  </si>
  <si>
    <t>Organize applicable evidence into a coherent argument about the past.</t>
  </si>
  <si>
    <t>D2.His.16.9-12</t>
  </si>
  <si>
    <t>Integrate evidence from multiple relevant historical sources and interpretations into a reasoned argument about the past.</t>
  </si>
  <si>
    <t>D2.His.16.K-2</t>
  </si>
  <si>
    <t>Select which reasons might be more likely than others to explain a historical event or development.</t>
  </si>
  <si>
    <t>D2.His.17.3-5</t>
  </si>
  <si>
    <t>Summarize the central claim in a secondary work of history.</t>
  </si>
  <si>
    <t>D2.His.17.6-8</t>
  </si>
  <si>
    <t>Compare the central arguments in secondary works of history on related topics in multiple media.</t>
  </si>
  <si>
    <t>D2.His.17.9-12</t>
  </si>
  <si>
    <t>Critique the central arguments in secondary works of history on related topics in multiple media in terms of their historical accuracy.</t>
  </si>
  <si>
    <t>D2.His.2.3-5</t>
  </si>
  <si>
    <t>Compare life in specific historical time periods to life today.</t>
  </si>
  <si>
    <t>D2.His.2.6-8</t>
  </si>
  <si>
    <t>Classify series of historical events and developments as examples of change and/or continuity.</t>
  </si>
  <si>
    <t>D2.His.2.9-12</t>
  </si>
  <si>
    <t>Analyze change and continuity in historical eras.</t>
  </si>
  <si>
    <t>D2.His.2.K-2</t>
  </si>
  <si>
    <t>Compare life in the past to life today.</t>
  </si>
  <si>
    <t>D2.His.3.3-5</t>
  </si>
  <si>
    <t>Generate questions about individuals and groups who have shaped significant historical changes and continuities.</t>
  </si>
  <si>
    <t>D2.His.3.6-8</t>
  </si>
  <si>
    <t>Use questions generated about individuals and groups to analyze why they, and the developments they shaped, are seen as historically significant.</t>
  </si>
  <si>
    <t>D2.His.3.9-12</t>
  </si>
  <si>
    <t>Use questions generated about individuals and groups to assess how the significance of their actions changes over time and is shaped by the historical context.</t>
  </si>
  <si>
    <t>D2.His.3.K-2</t>
  </si>
  <si>
    <t>Generate questions about individuals and groups who have shaped a significant historical change.</t>
  </si>
  <si>
    <t>D2.His.4.3-5</t>
  </si>
  <si>
    <t>Explain why individuals and groups during the same historical period differed in their perspectives.</t>
  </si>
  <si>
    <t>D2.His.4.6-8</t>
  </si>
  <si>
    <t>Analyze multiple factors that influenced the perspectives of people during different historical eras.</t>
  </si>
  <si>
    <t>D2.His.4.9-12</t>
  </si>
  <si>
    <t>Analyze complex and interacting factors that influenced the perspectives of people during different historical eras.</t>
  </si>
  <si>
    <t>D2.His.4.K-2</t>
  </si>
  <si>
    <t>Compare perspectives of people in the past to those of people in the present.</t>
  </si>
  <si>
    <t>D2.His.5.3-5</t>
  </si>
  <si>
    <t>Explain connections among historical contexts and people’s perspectives at the time.</t>
  </si>
  <si>
    <t>D2.His.5.6-8</t>
  </si>
  <si>
    <t>Explain how and why perspectives of people have changed over time.</t>
  </si>
  <si>
    <t>D2.His.5.9-12</t>
  </si>
  <si>
    <t>Analyze how historical contexts shaped and continue to shape people’s perspectives.</t>
  </si>
  <si>
    <t>D2.His.6.3-5</t>
  </si>
  <si>
    <t>Describe how people’s perspectives shaped the historical sources they created.</t>
  </si>
  <si>
    <t>D2.His.6.6-8</t>
  </si>
  <si>
    <t>Analyze how people’s perspectives influenced what information is available in the historical sources they created.</t>
  </si>
  <si>
    <t>D2.His.6.9-12</t>
  </si>
  <si>
    <t>Analyze the ways in which the perspectives of those writing history shaped the history that they produced.</t>
  </si>
  <si>
    <t>D2.His.6.K-2</t>
  </si>
  <si>
    <t>Compare different accounts of the same historical event.</t>
  </si>
  <si>
    <t>D2.His.7.9-12</t>
  </si>
  <si>
    <t>Explain how the perspectives of people in the present shape interpretations of the past.</t>
  </si>
  <si>
    <t>D2.His.8.9-12</t>
  </si>
  <si>
    <t>Analyze how current interpretations of the past are limited by the extent to which available historical sources represent perspectives of people at the time.</t>
  </si>
  <si>
    <t>D2.His.9.3-5</t>
  </si>
  <si>
    <t>Summarize how different kinds of historical sources are used to explain events in the past.</t>
  </si>
  <si>
    <t>D2.His.9.6-8</t>
  </si>
  <si>
    <t>Classify the kinds of historical sources used in a secondary interpretation.</t>
  </si>
  <si>
    <t>D2.His.9.9-12</t>
  </si>
  <si>
    <t>Analyze the relationship between historical sources and the secondary interpretations made from them.</t>
  </si>
  <si>
    <t>D2.His.9.K-2</t>
  </si>
  <si>
    <t>Identify different kinds of historical sources.</t>
  </si>
  <si>
    <t>D3.1.3-5</t>
  </si>
  <si>
    <t>Gather relevant information from multiple sources while using the origin, structure, and context to guide the selection.</t>
  </si>
  <si>
    <t>ESCCTA</t>
  </si>
  <si>
    <t>Evaluating Sources, Communicating Conclusions &amp; Taking Action</t>
  </si>
  <si>
    <t>Evaluating Sources &amp; Using Evidence</t>
  </si>
  <si>
    <t>ESUE</t>
  </si>
  <si>
    <t>D3.1.6-8</t>
  </si>
  <si>
    <t>Gather relevant information from multiple sources while using the origin, authority, structure, context, and corroborative value of the sources to guide the selection.</t>
  </si>
  <si>
    <t>D3.1.9-12</t>
  </si>
  <si>
    <t>Gather relevant information from multiple sources representing a wide range of views while using the origin, authority, structure, context, and corroborative value of the sources to guide the selection.</t>
  </si>
  <si>
    <t>D3.1.K-2</t>
  </si>
  <si>
    <t>Gather relevant information from one or two sources while using the origin and structure to guide the selection.</t>
  </si>
  <si>
    <t>D3.2.3-5</t>
  </si>
  <si>
    <t>Use distinctions among fact and opinion to determine the credibility of multiple sources.</t>
  </si>
  <si>
    <t>D3.2.6-8</t>
  </si>
  <si>
    <t>Evaluate the credibility of a source by determining its relevance and intended use.</t>
  </si>
  <si>
    <t>D3.2.9-12</t>
  </si>
  <si>
    <t>Evaluate the credibility of a source by examining how experts value the source.</t>
  </si>
  <si>
    <t>D3.2.K-2</t>
  </si>
  <si>
    <t>Evaluate a source by distinguishing between fact and opinion.</t>
  </si>
  <si>
    <t>D3.3.3-5</t>
  </si>
  <si>
    <t>Identify evidence that draws information from multiple sources in response to compelling questions.</t>
  </si>
  <si>
    <t>D3.3.6-8</t>
  </si>
  <si>
    <t>Identify evidence that draws information from multiple sources to support claims, noting evidentiary limitations.</t>
  </si>
  <si>
    <t>D3.3.9-12</t>
  </si>
  <si>
    <t>Identify evidence that draws information directly and substantively from multiple sources to detect inconsistencies in evidence in order to revise or strengthen claims.</t>
  </si>
  <si>
    <t>D3.4.3-5</t>
  </si>
  <si>
    <t>Use evidence to develop claims in response to compelling questions.</t>
  </si>
  <si>
    <t>D3.4.6-8</t>
  </si>
  <si>
    <t>Develop claims and counterclaims while pointing out the strengths and limitations of both.</t>
  </si>
  <si>
    <t>D3.4.9-12</t>
  </si>
  <si>
    <t>Refine claims and counterclaims attending to precision, significance, and knowledge conveyed through the claim while pointing out the strengths and limitations of both.</t>
  </si>
  <si>
    <t>D4.1.3-5</t>
  </si>
  <si>
    <t>Construct arguments using claims and evidence from multiple sources.</t>
  </si>
  <si>
    <t>Communicating Conclusions &amp; Taking Informed Action</t>
  </si>
  <si>
    <t>CCTIA</t>
  </si>
  <si>
    <t>D4.1.6-8</t>
  </si>
  <si>
    <t>Construct arguments using claims and evidence from multiple sources, while acknowledging the strengths and limitations of the arguments.</t>
  </si>
  <si>
    <t>D4.1.9-12</t>
  </si>
  <si>
    <t>Construct arguments using precise and knowledgeable claims, with evidence from multiple sources, while acknowledging counterclaims and evidentiary weaknesses.</t>
  </si>
  <si>
    <t>D4.1.K-2</t>
  </si>
  <si>
    <t>Construct an argument with reasons.</t>
  </si>
  <si>
    <t>D4.2.3-5</t>
  </si>
  <si>
    <t>Construct explanations using reasoning, correct sequence, examples, and details with relevant information and data.</t>
  </si>
  <si>
    <t>D4.2.6-8</t>
  </si>
  <si>
    <t>Construct explanations using reasoning, correct sequence, examples, and details with relevant information and data, while acknowledging the strengths and weaknesses of the explanations.</t>
  </si>
  <si>
    <t>D4.2.9-12</t>
  </si>
  <si>
    <t>Construct explanations using sound reasoning, correct sequence (linear or non-linear), examples, and details with significant and pertinent information and data, while acknowledging the strengths and weaknesses of the explanation given its purpose (e.g., cause and effect, chronological, procedural, technical).</t>
  </si>
  <si>
    <t>D4.2.K-2</t>
  </si>
  <si>
    <t>Construct explanations using correct sequence and relevant information.</t>
  </si>
  <si>
    <t>D4.3.3-5</t>
  </si>
  <si>
    <t>Present a summary of arguments and explanations to others outside the classroom using print and oral technologies (e.g., posters, essays, letters, debates, speeches, and reports) and digital technologies (e.g., Internet, social media, and digital documentary).</t>
  </si>
  <si>
    <t>D4.3.6-8</t>
  </si>
  <si>
    <t>Present adaptations of arguments and explanations on topics of interest to others to reach audiences and venues outside the classroom using print and oral technologies (e.g., posters, essays, letters, debates, speeches, reports, and maps) and digital technologies (e.g., Internet, social media, and digital documentary).</t>
  </si>
  <si>
    <t>D4.3.9-12</t>
  </si>
  <si>
    <t>Present adaptations of arguments and explanations that feature evocative ideas and perspectives on issues and topics to reach a range of audiences and venues outside the classroom using print and oral technologies (e.g., posters, essays, letters, debates, speeches, reports, and maps) and digital technologies (e.g., Internet, social media, and digital documentary).</t>
  </si>
  <si>
    <t>D4.3.K-2</t>
  </si>
  <si>
    <t>Present a summary of an argument using print, oral, and digital technologies.</t>
  </si>
  <si>
    <t>D4.4.3-5</t>
  </si>
  <si>
    <t>Critique arguments.</t>
  </si>
  <si>
    <t>D4.4.6-8</t>
  </si>
  <si>
    <t>Critique arguments for credibility.</t>
  </si>
  <si>
    <t>D4.4.9-12</t>
  </si>
  <si>
    <t>Critique the use of claims and evidence in arguments for credibility.</t>
  </si>
  <si>
    <t>D4.4.K-2</t>
  </si>
  <si>
    <t>Ask and answer questions about arguments.</t>
  </si>
  <si>
    <t>D4.5.3-5</t>
  </si>
  <si>
    <t>Critique explanations.</t>
  </si>
  <si>
    <t>D4.5.6-8</t>
  </si>
  <si>
    <t>Critique the structure of explanations.</t>
  </si>
  <si>
    <t>D4.5.9-12</t>
  </si>
  <si>
    <t>Critique the use of the reasoning, sequencing, and supporting details of explanations.</t>
  </si>
  <si>
    <t>D4.5.K-2</t>
  </si>
  <si>
    <t>Ask and answer questions about explanations.</t>
  </si>
  <si>
    <t>D4.6.3-5</t>
  </si>
  <si>
    <t>Draw on disciplinary concepts to explain the challenges people have faced and opportunities they have created, in addressing local, regional, and global problems at various times and places.</t>
  </si>
  <si>
    <t>D4.6.6-8</t>
  </si>
  <si>
    <t>Draw on multiple disciplinary lenses to analyze how a specific problem can manifest itself at local, regional, and global levels over time, identifying its characteristics and causes, and the challenges and opportunities faced by those trying to address the problem.</t>
  </si>
  <si>
    <t>D4.6.9-12</t>
  </si>
  <si>
    <t>Use disciplinary and interdisciplinary lenses to understand the characteristics and causes of local, regional, and global problems; instances of such problems in multiple contexts; and challenges and opportunities faced by those trying to address these problems over time and place.</t>
  </si>
  <si>
    <t>D4.6.K-2</t>
  </si>
  <si>
    <t>Identify and explain a range of local, regional, and global problems, and some ways in which people are trying to address these problems.</t>
  </si>
  <si>
    <t>D4.7.3-5</t>
  </si>
  <si>
    <t>Explain different strategies and approaches students and others could take in working alone and together to address local, regional, and global problems, and predict possible results of their actions.</t>
  </si>
  <si>
    <t>D4.7.6-8</t>
  </si>
  <si>
    <t>Assess their individual and collective capacities to take action to address local, regional, and global problems, taking into account a range of possible levers of power, strategies, and potential outcomes.</t>
  </si>
  <si>
    <t>D4.7.9-12</t>
  </si>
  <si>
    <t>Assess options for individual and collective action to address local, regional, and global problems by engaging in self-reflection, strategy identification, and complex causal reasoning.</t>
  </si>
  <si>
    <t>D4.7.K-2</t>
  </si>
  <si>
    <t>Identify ways to take action to help address local, regional, and global problems.</t>
  </si>
  <si>
    <t>D4.8.3-5</t>
  </si>
  <si>
    <t>Use a range of deliberative and democratic procedures to make decisions about and act on civic problems in their classrooms and schools.</t>
  </si>
  <si>
    <t>D4.8.6-8</t>
  </si>
  <si>
    <t>Apply a range of deliberative and democratic procedures to make decisions and take action in their classrooms and schools, and in out-of-school civic contexts.</t>
  </si>
  <si>
    <t>D4.8.9-12</t>
  </si>
  <si>
    <t>Apply a range of deliberative and democratic strategies and procedures to make decisions and take action in their classrooms, schools, and out-of-school civic contexts.</t>
  </si>
  <si>
    <t>D4.8.K-2</t>
  </si>
  <si>
    <t>Use listening, consensus-building, and voting procedures to decide on and take action in their classrooms.</t>
  </si>
  <si>
    <t>By 2030, eradicate extreme poverty for all people everywhere, currently measured as people living on less than $1.25 a day</t>
  </si>
  <si>
    <t>SDGs</t>
  </si>
  <si>
    <t>Sustainability</t>
  </si>
  <si>
    <t>No Poverty</t>
  </si>
  <si>
    <t>By 2030, reduce at least by half the proportion of men, women and children of all ages living in poverty in all its dimensions according to national definitions</t>
  </si>
  <si>
    <t>Implement nationally appropriate social protection systems and measures for all, including floors, and by 2030 achieve substantial coverage of the poor and the vulnerable</t>
  </si>
  <si>
    <t>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t>
  </si>
  <si>
    <t>By 2030, build the resilience of the poor and those in vulnerable situations and reduce their exposure and vulnerability to climate-related extreme events and other economic, social and environmental shocks and disasters</t>
  </si>
  <si>
    <t>1.a</t>
  </si>
  <si>
    <t>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t>
  </si>
  <si>
    <t>1.b</t>
  </si>
  <si>
    <t>Create sound policy frameworks at the national, regional and international levels, based on pro-poor and gender-sensitive development strategies, to support accelerated investment in poverty eradication actions</t>
  </si>
  <si>
    <t>By 2030, end hunger and ensure access by all people, in particular the poor and people in vulnerable situations, including infants, to safe, nutritious and sufficient food all year round</t>
  </si>
  <si>
    <t>Zero Hunger</t>
  </si>
  <si>
    <t>By 2030, end all forms of malnutrition, including achieving, by 2025, the internationally agreed targets on stunting and wasting in children under 5 years of age, and address the nutritional needs of adolescent girls, pregnant and lactating women and older persons</t>
  </si>
  <si>
    <t>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t>
  </si>
  <si>
    <t>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t>
  </si>
  <si>
    <t>By 2020, maintain the genetic diversity of seeds, cultivated plants and farmed and domesticated animals and their related wild species, including through soundly managed and diversified seed and plant banks at the national, regional and international levels, and promote access to and fair and equitable sharing of benefits arising from the utilization of genetic resources and associated traditional knowledge, as internationally agreed</t>
  </si>
  <si>
    <t>2.a</t>
  </si>
  <si>
    <t>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t>
  </si>
  <si>
    <t>2.b</t>
  </si>
  <si>
    <t>Correct and prevent trade restrictions and distortions in world agricultural markets, including through the parallel elimination of all forms of agricultural export subsidies and all export measures with equivalent effect, in accordance with the mandate of the Doha Development Round</t>
  </si>
  <si>
    <t>2.c</t>
  </si>
  <si>
    <t>Adopt measures to ensure the proper functioning of food commodity markets and their derivatives and facilitate timely access to market information, including on food reserves, in order to help limit extreme food price volatility</t>
  </si>
  <si>
    <t>By 2030, reduce the global maternal mortality ratio to less than 70 per 100,000 live births</t>
  </si>
  <si>
    <t>Good Health and Well-Being</t>
  </si>
  <si>
    <t>By 2030, end preventable deaths of newborns and children under 5 years of age, with all countries aiming to reduce neonatal mortality to at least as low as 12 per 1,000 live births and under-5 mortality to at least as low as 25 per 1,000 live births</t>
  </si>
  <si>
    <t>By 2030, end the epidemics of AIDS, tuberculosis, malaria and neglected tropical diseases and combat hepatitis, water-borne diseases and other communicable diseases</t>
  </si>
  <si>
    <t>By 2030, reduce by one third premature mortality from non-communicable diseases through prevention and treatment and promote mental health and well-being</t>
  </si>
  <si>
    <t>Strengthen the prevention and treatment of substance abuse, including narcotic drug abuse and harmful use of alcohol</t>
  </si>
  <si>
    <t>By 2020, halve the number of global deaths and injuries from road traffic accidents</t>
  </si>
  <si>
    <t>By 2030, ensure universal access to sexual and reproductive health-care services, including for family planning, information and education, and the integration of reproductive health into national strategies and programmes</t>
  </si>
  <si>
    <t>Achieve universal health coverage, including financial risk protection, access to quality essential health-care services and access to safe, effective, quality and affordable essential medicines and vaccines for all</t>
  </si>
  <si>
    <t>By 2030, substantially reduce the number of deaths and illnesses from hazardous chemicals and air, water and soil pollution and contamination</t>
  </si>
  <si>
    <t>3.a</t>
  </si>
  <si>
    <t>Strengthen the implementation of the World Health Organization Framework Convention on Tobacco Control in all countries, as appropriate</t>
  </si>
  <si>
    <t>3.b</t>
  </si>
  <si>
    <t>Support the research and development of vaccines and medicines for the communicable and non-communicable diseases that primarily affect developing countries, provide access to affordable essential medicines and vaccines, in accordance with the Doha Declaration on the TRIPS Agreement and Public Health, which affirms the right of developing countries to use to the full the provisions in the Agreement on Trade-Related Aspects of Intellectual Property Rights regarding flexibilities to protect public health, and, in particular, provide access to medicines for all</t>
  </si>
  <si>
    <t>3.c</t>
  </si>
  <si>
    <t>Substantially increase health financing and the recruitment, development, training and retention of the health workforce in developing countries, especially in least developed countries and small island developing States</t>
  </si>
  <si>
    <t>3.d</t>
  </si>
  <si>
    <t>Strengthen the capacity of all countries, in particular developing countries, for early warning, risk reduction and management of national and global health risks</t>
  </si>
  <si>
    <t>By 2030, ensure that all girls and boys complete free, equitable and quality primary and secondary education leading to relevant and effective learning outcomes</t>
  </si>
  <si>
    <t>Quality Education</t>
  </si>
  <si>
    <t>By 2030, ensure that all girls and boys have access to quality early childhood development, care and pre-primary education so that they are ready for primary education</t>
  </si>
  <si>
    <t>By 2030, ensure equal access for all women and men to affordable and quality technical, vocational and tertiary education, including university</t>
  </si>
  <si>
    <t>By 2030, substantially increase the number of youth and adults who have relevant skills, including technical and vocational skills, for employment, decent jobs and entrepreneurship</t>
  </si>
  <si>
    <t>By 2030, eliminate gender disparities in education and ensure equal access to all levels of education and vocational training for the vulnerable, including persons with disabilities, indigenous peoples and children in vulnerable situations</t>
  </si>
  <si>
    <t>By 2030, ensure that all youth and a substantial proportion of adults, both men and women, achieve literacy and numeracy</t>
  </si>
  <si>
    <t>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</si>
  <si>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4.a</t>
  </si>
  <si>
    <t>Build and upgrade education facilities that are child, disability and gender sensitive and provide safe, non-violent, inclusive and effective learning environments for all</t>
  </si>
  <si>
    <t>4.b</t>
  </si>
  <si>
    <t>By 2020, substantially expand globally the number of scholarships available to developing countries, in particular least developed countries, small island developing States and African countries, for enrolment in higher education, including vocational training and information and communications technology, technical, engineering and scientific programmes, in developed countries and other developing countries</t>
  </si>
  <si>
    <t>4.c</t>
  </si>
  <si>
    <t>By 2030, substantially increase the supply of qualified teachers, including through international cooperation for teacher training in developing countries, especially least developed countries and small island developing States</t>
  </si>
  <si>
    <t>End all forms of discrimination against all women and girls everywhere</t>
  </si>
  <si>
    <t>Gender Equality</t>
  </si>
  <si>
    <t>Eliminate all forms of violence against all women and girls in the public and private spheres, including trafficking and sexual and other types of exploitation</t>
  </si>
  <si>
    <t>Eliminate all harmful practices, such as child, early and forced marriage and female genital mutilation</t>
  </si>
  <si>
    <t>Recognize and value unpaid care and domestic work through the provision of public services, infrastructure and social protection policies and the promotion of shared responsibility within the household and the family as nationally appropriate</t>
  </si>
  <si>
    <t>Ensure women’s full and effective participation and equal opportunities for leadership at all levels of decision-making in political, economic and public life</t>
  </si>
  <si>
    <t>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</si>
  <si>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5.a</t>
  </si>
  <si>
    <t>Undertake reforms to give women equal rights to economic resources, as well as access to ownership and control over land and other forms of property, financial services, inheritance and natural resources, in accordance with national laws</t>
  </si>
  <si>
    <t>5.b</t>
  </si>
  <si>
    <t>Enhance the use of enabling technology, in particular information and communications technology, to promote the empowerment of women</t>
  </si>
  <si>
    <t>5.c</t>
  </si>
  <si>
    <t>Adopt and strengthen sound policies and enforceable legislation for the promotion of gender equality and the empowerment of all women and girls at all levels</t>
  </si>
  <si>
    <t>By 2030, achieve universal and equitable access to safe and affordable drinking water for all</t>
  </si>
  <si>
    <t>Clean Water and Sanitation</t>
  </si>
  <si>
    <t>By 2030, achieve access to adequate and equitable sanitation and hygiene for all and end open defecation, paying special attention to the needs of women and girls and those in vulnerable situations</t>
  </si>
  <si>
    <t>By 2030, improve water quality by reducing pollution, eliminating dumping and minimizing release of hazardous chemicals and materials, halving the proportion of untreated wastewater and substantially increasing recycling and safe reuse globally</t>
  </si>
  <si>
    <t>By 2030, substantially increase water-use efficiency across all sectors and ensure sustainable withdrawals and supply of freshwater to address water scarcity and substantially reduce the number of people suffering from water scarcity</t>
  </si>
  <si>
    <t>By 2030, implement integrated water resources management at all levels, including through transboundary cooperation as appropriate</t>
  </si>
  <si>
    <t>By 2020, protect and restore water-related ecosystems, including mountains, forests, wetlands, rivers, aquifers and lakes</t>
  </si>
  <si>
    <t>6.a</t>
  </si>
  <si>
    <t>By 2030, expand international cooperation and capacity-building support to developing countries in water- and sanitation-related activities and programmes, including water harvesting, desalination, water efficiency, wastewater treatment, recycling and reuse technologies</t>
  </si>
  <si>
    <t>6.b</t>
  </si>
  <si>
    <t>Support and strengthen the participation of local communities in improving water and sanitation management</t>
  </si>
  <si>
    <t>By 2030, ensure universal access to affordable, reliable and modern energy services</t>
  </si>
  <si>
    <t>Affordable and Clean Energy</t>
  </si>
  <si>
    <t>By 2030, increase substantially the share of renewable energy in the global energy mix</t>
  </si>
  <si>
    <t>By 2030, double the global rate of improvement in energy efficiency</t>
  </si>
  <si>
    <t>7.a</t>
  </si>
  <si>
    <t>By 2030, enhance international cooperation to facilitate access to clean energy research and technology, including renewable energy, energy efficiency and advanced and cleaner fossil-fuel technology, and promote investment in energy infrastructure and clean energy technology</t>
  </si>
  <si>
    <t>7.b</t>
  </si>
  <si>
    <t>By 2030, expand infrastructure and upgrade technology for supplying modern and sustainable energy services for all in developing countries, in particular least developed countries, small island developing States, and land-locked developing countries, in accordance with their respective programmes of support</t>
  </si>
  <si>
    <t>Sustain per capita economic growth in accordance with national circumstances and, in particular, at least 7 per cent gross domestic product growth per annum in the least developed countries</t>
  </si>
  <si>
    <t>Decent Work and Economic Growth</t>
  </si>
  <si>
    <t>Achieve higher levels of economic productivity through diversification, technological upgrading and innovation, including through a focus on high-value added and labour-intensive sectors</t>
  </si>
  <si>
    <t>Promote development-oriented policies that support productive activities, decent job creation, entrepreneurship, creativity and innovation, and encourage the formalization and growth of micro-, small- and medium-sized enterprises, including through access to financial services</t>
  </si>
  <si>
    <t>Improve progressively, through 2030, global resource efficiency in consumption and production and endeavour to decouple economic growth from environmental degradation, in accordance with the 10-year framework of programmes on sustainable consumption and production, with developed countries taking the lead</t>
  </si>
  <si>
    <t>By 2030, achieve full and productive employment and decent work for all women and men, including for young people and persons with disabilities, and equal pay for work of equal value</t>
  </si>
  <si>
    <t>By 2020, substantially reduce the proportion of youth not in employment, education or training</t>
  </si>
  <si>
    <t>Take immediate and effective measures to eradicate forced labour, end modern slavery and human trafficking and secure the prohibition and elimination of the worst forms of child labour, including recruitment and use of child soldiers, and by 2025 end child labour in all its forms</t>
  </si>
  <si>
    <t>Protect labour rights and promote safe and secure working environments for all workers, including migrant workers, in particular women migrants, and those in precarious employment</t>
  </si>
  <si>
    <t>By 2030, devise and implement policies to promote sustainable tourism that creates jobs and promotes local culture and products</t>
  </si>
  <si>
    <t>Strengthen the capacity of domestic financial institutions to encourage and expand access to banking, insurance and financial services for all</t>
  </si>
  <si>
    <t>8.a</t>
  </si>
  <si>
    <t>Increase Aid for Trade support for developing countries, in particular least developed countries, including through the Enhanced Integrated Framework for Trade-Related Technical Assistance to Least Developed Countries</t>
  </si>
  <si>
    <t>8.b</t>
  </si>
  <si>
    <t>By 2020, develop and operationalize a global strategy for youth employment and implement the Global Jobs Pact of the International Labour Organization</t>
  </si>
  <si>
    <t>Develop quality, reliable, sustainable and resilient infrastructure, including regional and transborder infrastructure, to support economic development and human well-being, with a focus on affordable and equitable access for all</t>
  </si>
  <si>
    <t>Industry, Innovation, and Infrastructure</t>
  </si>
  <si>
    <t>Promote inclusive and sustainable industrialization and, by 2030, significantly raise industry’s share of employment and gross domestic product, in line with national circumstances, and double its share in least developed countries</t>
  </si>
  <si>
    <t>Increase the access of small-scale industrial and other enterprises, in particular in developing countries, to financial services, including affordable credit, and their integration into value chains and markets</t>
  </si>
  <si>
    <t>By 2030, upgrade infrastructure and retrofit industries to make them sustainable, with increased resource-use efficiency and greater adoption of clean and environmentally sound technologies and industrial processes, with all countries taking action in accordance with their respective capabilities</t>
  </si>
  <si>
    <t>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t>
  </si>
  <si>
    <t>9.a</t>
  </si>
  <si>
    <t>Facilitate sustainable and resilient infrastructure development in developing countries through enhanced financial, technological and technical support to African countries, least developed countries, landlocked developing countries and small island developing States</t>
  </si>
  <si>
    <t>9.b</t>
  </si>
  <si>
    <t>Support domestic technology development, research and innovation in developing countries, including by ensuring a conducive policy environment for, inter alia, industrial diversification and value addition to commodities</t>
  </si>
  <si>
    <t>9.c</t>
  </si>
  <si>
    <t>Significantly increase access to information and communications technology and strive to provide universal and affordable access to the Internet in least developed countries by 2020</t>
  </si>
  <si>
    <t>By 2030, progressively achieve and sustain income growth of the bottom 40 per cent of the population at a rate higher than the national average</t>
  </si>
  <si>
    <t>Reduced Inequalities</t>
  </si>
  <si>
    <t>By 2030, empower and promote the social, economic and political inclusion of all, irrespective of age, sex, disability, race, ethnicity, origin, religion or economic or other status</t>
  </si>
  <si>
    <t>Ensure equal opportunity and reduce inequalities of outcome, including by eliminating discriminatory laws, policies and practices and promoting appropriate legislation, policies and action in this regard</t>
  </si>
  <si>
    <t>Adopt policies, especially fiscal, wage and social protection policies, and progressively achieve greater equality</t>
  </si>
  <si>
    <t>Improve the regulation and monitoring of global financial markets and institutions and strengthen the implementation of such regulations</t>
  </si>
  <si>
    <t>Ensure enhanced representation and voice for developing countries in decision-making in global international economic and financial institutions in order to deliver more effective, credible, accountable and legitimate institutions</t>
  </si>
  <si>
    <t>Facilitate orderly, safe, regular and responsible migration and mobility of people, including through the implementation of planned and well-managed migration policies</t>
  </si>
  <si>
    <t>10.a</t>
  </si>
  <si>
    <t>Implement the principle of special and differential treatment for developing countries, in particular least developed countries, in accordance with World Trade Organization agreements</t>
  </si>
  <si>
    <t>10.b</t>
  </si>
  <si>
    <t>Encourage official development assistance and financial flows, including foreign direct investment, to States where the need is greatest, in particular least developed countries, African countries, small island developing States and landlocked developing countries, in accordance with their national plans and programmes</t>
  </si>
  <si>
    <t>10.c</t>
  </si>
  <si>
    <t>By 2030, reduce to less than 3 per cent the transaction costs of migrant remittances and eliminate remittance corridors with costs higher than 5 per cent</t>
  </si>
  <si>
    <t>By 2030, ensure access for all to adequate, safe and affordable housing and basic services and upgrade slums</t>
  </si>
  <si>
    <t>Sustainable Cities and Communities</t>
  </si>
  <si>
    <t>By 2030, provide access to safe, affordable, accessible and sustainable transport systems for all, improving road safety, notably by expanding public transport, with special attention to the needs of those in vulnerable situations, women, children, persons with disabilities and older persons</t>
  </si>
  <si>
    <t>By 2030, enhance inclusive and sustainable urbanization and capacity for participatory, integrated and sustainable human settlement planning and management in all countries</t>
  </si>
  <si>
    <t>Strengthen efforts to protect and safeguard the world’s cultural and natural heritage</t>
  </si>
  <si>
    <t>By 2030, significantly reduce the number of deaths and the number of people affected and substantially decrease the direct economic losses relative to global gross domestic product caused by disasters, including water-related disasters, with a focus on protecting the poor and people in vulnerable situations</t>
  </si>
  <si>
    <t>By 2030, reduce the adverse per capita environmental impact of cities, including by paying special attention to air quality and municipal and other waste management</t>
  </si>
  <si>
    <t>By 2030, provide universal access to safe, inclusive and accessible, green and public spaces, in particular for women and children, older persons and persons with disabilities</t>
  </si>
  <si>
    <t>11.a</t>
  </si>
  <si>
    <t>Support positive economic, social and environmental links between urban, per-urban and rural areas by strengthening national and regional development planning</t>
  </si>
  <si>
    <t>11.b</t>
  </si>
  <si>
    <t>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t>
  </si>
  <si>
    <t>11.c</t>
  </si>
  <si>
    <t>Support least developed countries, including through financial and technical assistance, in building sustainable and resilient buildings utilizing local materials</t>
  </si>
  <si>
    <t>Implement the 10-year framework of programmes on sustainable consumption and production, all countries taking action, with developed countries taking the lead, taking into account the development and capabilities of developing countries</t>
  </si>
  <si>
    <t>Responsible Consumption and Production</t>
  </si>
  <si>
    <t>By 2030, achieve the sustainable management and efficient use of natural resources</t>
  </si>
  <si>
    <t>By 2030, halve per capita global food waste at the retail and consumer levels and reduce food losses along production and supply chains, including post-harvest losses</t>
  </si>
  <si>
    <t>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t>
  </si>
  <si>
    <t>By 2030, substantially reduce waste generation through prevention, reduction, recycling and reuse</t>
  </si>
  <si>
    <t>Encourage companies, especially large and transnational companies, to adopt sustainable practices and to integrate sustainability information into their reporting cycle</t>
  </si>
  <si>
    <t>Promote public procurement practices that are sustainable, in accordance with national policies and priorities</t>
  </si>
  <si>
    <t>By 2030, ensure that people everywhere have the relevant information and awareness for sustainable development and lifestyles in harmony with nature</t>
  </si>
  <si>
    <t>12.a</t>
  </si>
  <si>
    <t>Support developing countries to strengthen their scientific and technological capacity to move towards more sustainable patterns of consumption and production</t>
  </si>
  <si>
    <t>12.b</t>
  </si>
  <si>
    <t>Develop and implement tools to monitor sustainable development impacts for sustainable tourism that creates jobs and promotes local culture and products</t>
  </si>
  <si>
    <t>12.c</t>
  </si>
  <si>
    <t>Rationalize inefficient fossil-fuel subsidies that encourage wasteful consumption by removing market distortions, in accordance with national circumstances, including by restructuring taxation and phasing out those harmful subsidies, where they exist, to reflect their environmental impacts, taking fully into account the specific needs and conditions of developing countries and minimizing the possible adverse impacts on their development in a manner that protects the poor and the affected communities</t>
  </si>
  <si>
    <t>Strengthen resilience and adaptive capacity to climate-related hazards and natural disasters in all countries</t>
  </si>
  <si>
    <t>Climate Action</t>
  </si>
  <si>
    <t>Integrate climate change measures into national policies, strategies and planning</t>
  </si>
  <si>
    <t>Improve education, awareness-raising and human and institutional capacity on climate change mitigation, adaptation, impact reduction and early warning</t>
  </si>
  <si>
    <t>13.a</t>
  </si>
  <si>
    <t>Implement the commitment undertaken by developed-country parties to the United Nations Framework Convention on Climate Change to a goal of mobilizing jointly $100 billion annually by 2020 from all sources to address the needs of developing countries in the context of meaningful mitigation actions and transparency on implementation and fully operationalize the Green Climate Fund through its capitalization as soon as possible</t>
  </si>
  <si>
    <t>13.b</t>
  </si>
  <si>
    <t>Promote mechanisms for raising capacity for effective climate change-related planning and management in least developed countries and small island developing States, including focusing on women, youth and local and marginalized communities</t>
  </si>
  <si>
    <t>By 2025, prevent and significantly reduce marine pollution of all kinds, in particular from land-based activities, including marine debris and nutrient pollution</t>
  </si>
  <si>
    <t>Life Below Water</t>
  </si>
  <si>
    <t>By 2020, sustainably manage and protect marine and coastal ecosystems to avoid significant adverse impacts, including by strengthening their resilience, and take action for their restoration in order to achieve healthy and productive oceans</t>
  </si>
  <si>
    <t>Minimize and address the impacts of ocean acidification, including through enhanced scientific cooperation at all levels</t>
  </si>
  <si>
    <t>By 2020, effectively regulate harvesting and end overfishing, illegal, unreported and unregulated fishing and destructive fishing practices and implement science-based management plans, in order to restore fish stocks in the shortest time feasible, at least to levels that can produce maximum sustainable yield as determined by their biological characteristics</t>
  </si>
  <si>
    <t>By 2020, conserve at least 10 per cent of coastal and marine areas, consistent with national and international law and based on the best available scientific information</t>
  </si>
  <si>
    <t>By 2020, prohibit certain forms of fisheries subsidies which contribute to overcapacity and overfishing, eliminate subsidies that contribute to illegal, unreported and unregulated fishing and refrain from introducing new such subsidies, recognizing that appropriate and effective special and differential treatment for developing and least developed countries should be an integral part of the World Trade Organization fisheries subsidies negotiation</t>
  </si>
  <si>
    <t>By 2030, increase the economic benefits to Small Island developing States and least developed countries from the sustainable use of marine resources, including through sustainable management of fisheries, aquaculture and tourism</t>
  </si>
  <si>
    <t>14.a</t>
  </si>
  <si>
    <t>Increase scientific knowledge, develop research capacity and transfer marine technology, taking into account the Intergovernmental Oceanographic Commission Criteria and Guidelines on the Transfer of Marine Technology, in order to improve ocean health and to enhance the contribution of marine biodiversity to the development of developing countries, in particular small island developing States and least developed countries</t>
  </si>
  <si>
    <t>14.b</t>
  </si>
  <si>
    <t>Provide access for small-scale artisanal fishers to marine resources and markets</t>
  </si>
  <si>
    <t>14.c</t>
  </si>
  <si>
    <t>Enhance the conservation and sustainable use of oceans and their resources by implementing international law as reflected in UNCLOS, which provides the legal framework for the conservation and sustainable use of oceans and their resources, as recalled in paragraph 158 of The Future We Want</t>
  </si>
  <si>
    <t>By 2020, ensure the conservation, restoration and sustainable use of terrestrial and inland freshwater ecosystems and their services, in particular forests, wetlands, mountains and drylands, in line with obligations under international agreements</t>
  </si>
  <si>
    <t>Life on Land</t>
  </si>
  <si>
    <t>By 2020, promote the implementation of sustainable management of all types of forests, halt deforestation, restore degraded forests and substantially increase afforestation and reforestation globally</t>
  </si>
  <si>
    <t>By 2030, combat desertification, restore degraded land and soil, including land affected by desertification, drought and floods, and strive to achieve a land degradation-neutral world</t>
  </si>
  <si>
    <t>By 2030, ensure the conservation of mountain ecosystems, including their biodiversity, in order to enhance their capacity to provide benefits that are essential for sustainable development</t>
  </si>
  <si>
    <t>Take urgent and significant action to reduce the degradation of natural habitats, halt the loss of biodiversity and, by 2020, protect and prevent the extinction of threatened species</t>
  </si>
  <si>
    <t>Promote fair and equitable sharing of the benefits arising from the utilization of genetic resources and promote appropriate access to such resources, as internationally agreed</t>
  </si>
  <si>
    <t>Take urgent action to end poaching and trafficking of protected species of flora and fauna and address both demand and supply of illegal wildlife products</t>
  </si>
  <si>
    <t>By 2020, introduce measures to prevent the introduction and significantly reduce the impact of invasive alien species on land and water ecosystems and control or eradicate the priority species</t>
  </si>
  <si>
    <t>By 2020, integrate ecosystem and biodiversity values into national and local planning, development processes, poverty reduction strategies and accounts</t>
  </si>
  <si>
    <t>15.a</t>
  </si>
  <si>
    <t>Mobilize and significantly increase financial resources from all sources to conserve and sustainably use biodiversity and ecosystems</t>
  </si>
  <si>
    <t>15.b</t>
  </si>
  <si>
    <t>Mobilize significant resources from all sources and at all levels to finance sustainable forest management and provide adequate incentives to developing countries to advance such management, including for conservation and reforestation</t>
  </si>
  <si>
    <t>15.c</t>
  </si>
  <si>
    <t>Enhance global support for efforts to combat poaching and trafficking of protected species, including by increasing the capacity of local communities to pursue sustainable livelihood opportunities</t>
  </si>
  <si>
    <t>Significantly reduce all forms of violence and related death rates everywhere</t>
  </si>
  <si>
    <t>Peace, Justice, and Strong Institutions</t>
  </si>
  <si>
    <t>End abuse, exploitation, trafficking and all forms of violence against and torture of children</t>
  </si>
  <si>
    <t>Promote the rule of law at the national and international levels and ensure equal access to justice for all</t>
  </si>
  <si>
    <t>By 2030, significantly reduce illicit financial and arms flows, strengthen the recovery and return of stolen assets and combat all forms of organized crime</t>
  </si>
  <si>
    <t>Substantially reduce corruption and bribery in all their forms</t>
  </si>
  <si>
    <t>Develop effective, accountable and transparent institutions at all levels</t>
  </si>
  <si>
    <t>Ensure responsive, inclusive, participatory and representative decision-making at all levels</t>
  </si>
  <si>
    <t>Broaden and strengthen the participation of developing countries in the institutions of global governance</t>
  </si>
  <si>
    <t>By 2030, provide legal identity for all, including birth registration</t>
  </si>
  <si>
    <t>Ensure public access to information and protect fundamental freedoms, in accordance with national legislation and international agreements</t>
  </si>
  <si>
    <t>16.a</t>
  </si>
  <si>
    <t>Strengthen relevant national institutions, including through international cooperation, for building capacity at all levels, in particular in developing countries, to prevent violence and combat terrorism and crime</t>
  </si>
  <si>
    <t>16.b</t>
  </si>
  <si>
    <t>Promote and enforce non-discriminatory laws and policies for sustainable development</t>
  </si>
  <si>
    <t>Strengthen domestic resource mobilization, including through international support to developing countries, to improve domestic capacity for tax and other revenue collection</t>
  </si>
  <si>
    <t>Partnerships for the Goals</t>
  </si>
  <si>
    <t>Developed countries to implement fully their official development assistance commitments, including the commitment by many developed countries to achieve the target of 0.7 per cent of ODA/GNI to developing countries and 0.15 to 0.20 per cent of ODA/GNI to least developed countries; ODA providers are encouraged to consider setting a target to provide at least 0.20 per cent of ODA/GNI to least developed countries</t>
  </si>
  <si>
    <t>Mobilize additional financial resources for developing countries from multiple sources</t>
  </si>
  <si>
    <t>Assist developing countries in attaining long-term debt sustainability through coordinated policies aimed at fostering debt financing, debt relief and debt restructuring, as appropriate, and address the external debt of highly indebted poor countries to reduce debt distress</t>
  </si>
  <si>
    <t>Adopt and implement investment promotion regimes for least developed countries</t>
  </si>
  <si>
    <t>Enhance North-South, South-South and triangular regional and international cooperation on and access to science, technology and innovation and enhance knowledge sharing on mutually agreed terms, including through improved coordination among existing mechanisms, in particular at the United Nations level, and through a global technology facilitation mechanism</t>
  </si>
  <si>
    <t>Promote the development, transfer, dissemination and diffusion of environmentally sound technologies to developing countries on favourable terms, including on concessional and preferential terms, as mutually agreed</t>
  </si>
  <si>
    <t>Fully operationalize the technology bank and science, technology and innovation capacity-building mechanism for least developed countries by 2017 and enhance the use of enabling technology, in particular information and communications technology</t>
  </si>
  <si>
    <t>Enhance international support for implementing effective and targeted capacity-building in developing countries to support national plans to implement all the sustainable development goals, including through North-South, South-South and triangular cooperation</t>
  </si>
  <si>
    <t>Promote a universal, rules-based, open, non-discriminatory and equitable multilateral trading system under the World Trade Organization, including through the conclusion of negotiations under its Doha Development Agenda</t>
  </si>
  <si>
    <t>Significantly increase the exports of developing countries, in particular with a view to doubling the least developed countries’ share of global exports by 2020</t>
  </si>
  <si>
    <t>Realize timely implementation of duty-free and quota-free market access on a lasting basis for all least developed countries, consistent with World Trade Organization decisions, including by ensuring that preferential rules of origin applicable to imports from least developed countries are transparent and simple, and contribute to facilitating market access</t>
  </si>
  <si>
    <t>Enhance global macroeconomic stability, including through policy coordination and policy coherence</t>
  </si>
  <si>
    <t>Enhance policy coherence for sustainable development</t>
  </si>
  <si>
    <t>Respect each country’s policy space and leadership to establish and implement policies for poverty eradication and sustainable development</t>
  </si>
  <si>
    <t>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</si>
  <si>
    <t>Encourage and promote effective public, public-private and civil society partnerships, building on the experience and resourcing strategies of partnerships</t>
  </si>
  <si>
    <t>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</si>
  <si>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By 2030, build on existing initiatives to develop measurements of progress on sustainable development that complement gross domestic product, and support statistical capacity-building in developing countries</t>
  </si>
  <si>
    <t>*This page is autogenerated...don't overwrite or sort the data.</t>
  </si>
  <si>
    <t>Info formatted for alignment-matrix.xlsx. Copy &amp; paste values only (CMD/CTRL +SHIFT+V)</t>
  </si>
  <si>
    <t>Learning Goal (SWBAT)</t>
  </si>
  <si>
    <t>Subject</t>
  </si>
  <si>
    <t>Grade</t>
  </si>
  <si>
    <t>Target?</t>
  </si>
  <si>
    <t>Code</t>
  </si>
  <si>
    <t>Code+Statement</t>
  </si>
  <si>
    <t>Don't mess with this page unless you really know what you're doing.</t>
  </si>
</sst>
</file>

<file path=xl/styles.xml><?xml version="1.0" encoding="utf-8"?>
<styleSheet xmlns="http://schemas.openxmlformats.org/spreadsheetml/2006/main" xmlns:x14ac="http://schemas.microsoft.com/office/spreadsheetml/2009/9/ac" xmlns:mc="http://schemas.openxmlformats.org/markup-compatibility/2006">
  <fonts count="22">
    <font>
      <sz val="11.0"/>
      <color rgb="FF000000"/>
      <name val="Arial"/>
    </font>
    <font>
      <b/>
      <color theme="1"/>
      <name val="Calibri"/>
    </font>
    <font/>
    <font>
      <b/>
      <u/>
      <color rgb="FF1155CC"/>
    </font>
    <font>
      <color theme="1"/>
      <name val="Calibri"/>
    </font>
    <font>
      <b/>
      <sz val="12.0"/>
      <color rgb="FFECA14D"/>
      <name val="Calibri"/>
    </font>
    <font>
      <b/>
      <sz val="12.0"/>
      <color rgb="FFDB4125"/>
      <name val="Calibri"/>
    </font>
    <font>
      <b/>
      <sz val="12.0"/>
      <color rgb="FF633A9A"/>
      <name val="Calibri"/>
    </font>
    <font>
      <b/>
      <sz val="12.0"/>
      <color rgb="FFB798E8"/>
      <name val="Calibri"/>
    </font>
    <font>
      <b/>
      <sz val="11.0"/>
      <color rgb="FF000000"/>
      <name val="Calibri"/>
    </font>
    <font>
      <sz val="11.0"/>
      <color rgb="FFFFFFFF"/>
      <name val="Arial"/>
    </font>
    <font>
      <u/>
      <sz val="11.0"/>
      <color rgb="FF000000"/>
      <name val="Arial"/>
    </font>
    <font>
      <b/>
      <color rgb="FF1C4587"/>
      <name val="Calibri"/>
    </font>
    <font>
      <b/>
      <sz val="11.0"/>
      <color rgb="FFFFFFFF"/>
      <name val="Inconsolata"/>
    </font>
    <font>
      <sz val="11.0"/>
      <color rgb="FF000000"/>
      <name val="Calibri"/>
    </font>
    <font>
      <sz val="11.0"/>
      <color theme="1"/>
      <name val="Calibri"/>
    </font>
    <font>
      <sz val="11.0"/>
      <color theme="1"/>
      <name val="Arial"/>
    </font>
    <font>
      <b/>
      <sz val="11.0"/>
      <color rgb="FF00FFFF"/>
      <name val="Inconsolata"/>
    </font>
    <font>
      <b/>
      <color rgb="FFFFFFFF"/>
      <name val="Calibri"/>
    </font>
    <font>
      <sz val="11.0"/>
      <color rgb="FFFFFFFF"/>
      <name val="Calibri"/>
    </font>
    <font>
      <color rgb="FFFFFFFF"/>
      <name val="Calibri"/>
    </font>
    <font>
      <color rgb="FFFFFFFF"/>
    </font>
  </fonts>
  <fills count="12">
    <fill>
      <patternFill patternType="none"/>
    </fill>
    <fill>
      <patternFill patternType="lightGray"/>
    </fill>
    <fill>
      <patternFill patternType="solid">
        <fgColor rgb="FFEFEFEF"/>
        <bgColor rgb="FFEFEFEF"/>
      </patternFill>
    </fill>
    <fill>
      <patternFill patternType="solid">
        <fgColor rgb="FFD9E2F3"/>
        <bgColor rgb="FFD9E2F3"/>
      </patternFill>
    </fill>
    <fill>
      <patternFill patternType="solid">
        <fgColor rgb="FFD9E1F2"/>
        <bgColor rgb="FFD9E1F2"/>
      </patternFill>
    </fill>
    <fill>
      <patternFill patternType="solid">
        <fgColor rgb="FFECA14D"/>
        <bgColor rgb="FFECA14D"/>
      </patternFill>
    </fill>
    <fill>
      <patternFill patternType="solid">
        <fgColor rgb="FFDB4125"/>
        <bgColor rgb="FFDB4125"/>
      </patternFill>
    </fill>
    <fill>
      <patternFill patternType="solid">
        <fgColor rgb="FFB798E8"/>
        <bgColor rgb="FFB798E8"/>
      </patternFill>
    </fill>
    <fill>
      <patternFill patternType="solid">
        <fgColor rgb="FF633A9A"/>
        <bgColor rgb="FF633A9A"/>
      </patternFill>
    </fill>
    <fill>
      <patternFill patternType="solid">
        <fgColor rgb="FF009051"/>
        <bgColor rgb="FF009051"/>
      </patternFill>
    </fill>
    <fill>
      <patternFill patternType="solid">
        <fgColor rgb="FF1C4587"/>
        <bgColor rgb="FF1C4587"/>
      </patternFill>
    </fill>
    <fill>
      <patternFill patternType="solid">
        <fgColor rgb="FF666666"/>
        <bgColor rgb="FF666666"/>
      </patternFill>
    </fill>
  </fills>
  <borders count="21">
    <border/>
    <border>
      <left style="thick">
        <color rgb="FF000000"/>
      </left>
      <top style="thick">
        <color rgb="FF000000"/>
      </top>
      <bottom style="thick">
        <color rgb="FF000000"/>
      </bottom>
    </border>
    <border>
      <top style="thick">
        <color rgb="FF000000"/>
      </top>
      <bottom style="thick">
        <color rgb="FF000000"/>
      </bottom>
    </border>
    <border>
      <right style="thick">
        <color rgb="FF000000"/>
      </right>
      <top style="thick">
        <color rgb="FF000000"/>
      </top>
      <bottom style="thick">
        <color rgb="FF000000"/>
      </bottom>
    </border>
    <border>
      <left style="thick">
        <color rgb="FF000000"/>
      </left>
      <top style="thick">
        <color rgb="FF000000"/>
      </top>
    </border>
    <border>
      <top style="thick">
        <color rgb="FF000000"/>
      </top>
    </border>
    <border>
      <right style="thick">
        <color rgb="FF000000"/>
      </right>
      <top style="thick">
        <color rgb="FF000000"/>
      </top>
    </border>
    <border>
      <left style="thick">
        <color rgb="FF000000"/>
      </left>
    </border>
    <border>
      <right style="thick">
        <color rgb="FF000000"/>
      </right>
    </border>
    <border>
      <left style="thick">
        <color rgb="FFFFFFFF"/>
      </left>
      <top style="thick">
        <color rgb="FFFFFFFF"/>
      </top>
      <bottom style="thick">
        <color rgb="FFFFFFFF"/>
      </bottom>
    </border>
    <border>
      <top style="thick">
        <color rgb="FFFFFFFF"/>
      </top>
      <bottom style="thick">
        <color rgb="FFFFFFFF"/>
      </bottom>
    </border>
    <border>
      <right style="thick">
        <color rgb="FFFFFFFF"/>
      </right>
      <top style="thick">
        <color rgb="FFFFFFFF"/>
      </top>
      <bottom style="thick">
        <color rgb="FFFFFFFF"/>
      </bottom>
    </border>
    <border>
      <left style="thick">
        <color rgb="FF1C4587"/>
      </left>
      <top style="thick">
        <color rgb="FF1C4587"/>
      </top>
      <bottom style="thick">
        <color rgb="FFFFFFFF"/>
      </bottom>
    </border>
    <border>
      <top style="thick">
        <color rgb="FF1C4587"/>
      </top>
      <bottom style="thick">
        <color rgb="FFFFFFFF"/>
      </bottom>
    </border>
    <border>
      <right style="thick">
        <color rgb="FF1C4587"/>
      </right>
      <top style="thick">
        <color rgb="FF1C4587"/>
      </top>
      <bottom style="thick">
        <color rgb="FFFFFFFF"/>
      </bottom>
    </border>
    <border>
      <left style="thick">
        <color rgb="FF1C4587"/>
      </left>
    </border>
    <border>
      <right style="thick">
        <color rgb="FF1C4587"/>
      </right>
    </border>
    <border>
      <left style="thick">
        <color rgb="FF1C4587"/>
      </left>
      <bottom style="thick">
        <color rgb="FF1C4587"/>
      </bottom>
    </border>
    <border>
      <bottom style="thick">
        <color rgb="FF1C4587"/>
      </bottom>
    </border>
    <border>
      <right style="thick">
        <color rgb="FF1C4587"/>
      </right>
      <bottom style="thick">
        <color rgb="FF1C4587"/>
      </bottom>
    </border>
    <border>
      <left/>
      <right/>
      <top/>
      <bottom/>
    </border>
  </borders>
  <cellStyleXfs count="1">
    <xf borderId="0" fillId="0" fontId="0" numFmtId="0" applyAlignment="1" applyFont="1"/>
  </cellStyleXfs>
  <cellXfs count="74">
    <xf borderId="0" fillId="0" fontId="0" numFmtId="0" xfId="0" applyAlignment="1" applyFont="1">
      <alignment readingOrder="0" shrinkToFit="0" vertical="bottom" wrapText="0"/>
    </xf>
    <xf borderId="1" fillId="0" fontId="1" numFmtId="49" xfId="0" applyAlignment="1" applyBorder="1" applyFont="1" applyNumberFormat="1">
      <alignment horizontal="center" shrinkToFit="0" wrapText="1"/>
    </xf>
    <xf borderId="2" fillId="0" fontId="2" numFmtId="0" xfId="0" applyBorder="1" applyFont="1"/>
    <xf borderId="3" fillId="0" fontId="2" numFmtId="0" xfId="0" applyBorder="1" applyFont="1"/>
    <xf borderId="4" fillId="2" fontId="1" numFmtId="0" xfId="0" applyAlignment="1" applyBorder="1" applyFill="1" applyFont="1">
      <alignment horizontal="center"/>
    </xf>
    <xf borderId="5" fillId="0" fontId="2" numFmtId="0" xfId="0" applyBorder="1" applyFont="1"/>
    <xf borderId="6" fillId="0" fontId="2" numFmtId="0" xfId="0" applyBorder="1" applyFont="1"/>
    <xf borderId="0" fillId="0" fontId="1" numFmtId="0" xfId="0" applyFont="1"/>
    <xf borderId="0" fillId="3" fontId="1" numFmtId="49" xfId="0" applyAlignment="1" applyFill="1" applyFont="1" applyNumberFormat="1">
      <alignment horizontal="center" shrinkToFit="0" wrapText="1"/>
    </xf>
    <xf borderId="0" fillId="3" fontId="3" numFmtId="0" xfId="0" applyAlignment="1" applyFont="1">
      <alignment shrinkToFit="0" wrapText="1"/>
    </xf>
    <xf borderId="0" fillId="0" fontId="1" numFmtId="0" xfId="0" applyAlignment="1" applyFont="1">
      <alignment shrinkToFit="0" wrapText="1"/>
    </xf>
    <xf borderId="7" fillId="2" fontId="1" numFmtId="0" xfId="0" applyAlignment="1" applyBorder="1" applyFont="1">
      <alignment horizontal="center"/>
    </xf>
    <xf borderId="0" fillId="2" fontId="1" numFmtId="0" xfId="0" applyAlignment="1" applyFont="1">
      <alignment horizontal="center"/>
    </xf>
    <xf borderId="8" fillId="2" fontId="1" numFmtId="0" xfId="0" applyAlignment="1" applyBorder="1" applyFont="1">
      <alignment horizontal="center"/>
    </xf>
    <xf borderId="0" fillId="3" fontId="2" numFmtId="49" xfId="0" applyAlignment="1" applyFont="1" applyNumberFormat="1">
      <alignment horizontal="center" readingOrder="0" shrinkToFit="0" wrapText="1"/>
    </xf>
    <xf borderId="0" fillId="3" fontId="4" numFmtId="0" xfId="0" applyAlignment="1" applyFont="1">
      <alignment readingOrder="0" shrinkToFit="0" wrapText="1"/>
    </xf>
    <xf borderId="0" fillId="0" fontId="4" numFmtId="0" xfId="0" applyAlignment="1" applyFont="1">
      <alignment readingOrder="0" shrinkToFit="0" wrapText="1"/>
    </xf>
    <xf borderId="0" fillId="0" fontId="4" numFmtId="0" xfId="0" applyAlignment="1" applyFont="1">
      <alignment shrinkToFit="0" wrapText="1"/>
    </xf>
    <xf borderId="7" fillId="2" fontId="5" numFmtId="0" xfId="0" applyAlignment="1" applyBorder="1" applyFont="1">
      <alignment horizontal="center"/>
    </xf>
    <xf borderId="0" fillId="2" fontId="6" numFmtId="0" xfId="0" applyAlignment="1" applyFont="1">
      <alignment horizontal="center"/>
    </xf>
    <xf borderId="0" fillId="2" fontId="7" numFmtId="0" xfId="0" applyAlignment="1" applyFont="1">
      <alignment horizontal="center"/>
    </xf>
    <xf borderId="8" fillId="2" fontId="8" numFmtId="0" xfId="0" applyAlignment="1" applyBorder="1" applyFont="1">
      <alignment horizontal="center"/>
    </xf>
    <xf borderId="0" fillId="3" fontId="2" numFmtId="49" xfId="0" applyAlignment="1" applyFont="1" applyNumberFormat="1">
      <alignment horizontal="center" shrinkToFit="0" wrapText="1"/>
    </xf>
    <xf borderId="0" fillId="3" fontId="4" numFmtId="0" xfId="0" applyAlignment="1" applyFont="1">
      <alignment shrinkToFit="0" wrapText="1"/>
    </xf>
    <xf borderId="0" fillId="3" fontId="2" numFmtId="0" xfId="0" applyAlignment="1" applyFont="1">
      <alignment shrinkToFit="0" wrapText="1"/>
    </xf>
    <xf borderId="0" fillId="3" fontId="4" numFmtId="49" xfId="0" applyAlignment="1" applyFont="1" applyNumberFormat="1">
      <alignment horizontal="center" shrinkToFit="0" wrapText="1"/>
    </xf>
    <xf borderId="0" fillId="4" fontId="9" numFmtId="49" xfId="0" applyAlignment="1" applyFill="1" applyFont="1" applyNumberFormat="1">
      <alignment horizontal="center" shrinkToFit="0" vertical="bottom" wrapText="0"/>
    </xf>
    <xf borderId="0" fillId="2" fontId="9" numFmtId="0" xfId="0" applyAlignment="1" applyFont="1">
      <alignment shrinkToFit="0" vertical="bottom" wrapText="1"/>
    </xf>
    <xf borderId="0" fillId="0" fontId="9" numFmtId="0" xfId="0" applyAlignment="1" applyFont="1">
      <alignment vertical="bottom"/>
    </xf>
    <xf borderId="0" fillId="0" fontId="9" numFmtId="0" xfId="0" applyAlignment="1" applyFont="1">
      <alignment shrinkToFit="0" vertical="bottom" wrapText="1"/>
    </xf>
    <xf borderId="0" fillId="0" fontId="9" numFmtId="0" xfId="0" applyAlignment="1" applyFont="1">
      <alignment shrinkToFit="0" vertical="bottom" wrapText="0"/>
    </xf>
    <xf borderId="0" fillId="2" fontId="9" numFmtId="0" xfId="0" applyFont="1"/>
    <xf borderId="0" fillId="4" fontId="0" numFmtId="49" xfId="0" applyAlignment="1" applyFont="1" applyNumberFormat="1">
      <alignment horizontal="center" shrinkToFit="0" vertical="bottom" wrapText="0"/>
    </xf>
    <xf borderId="0" fillId="2" fontId="0" numFmtId="0" xfId="0" applyAlignment="1" applyFont="1">
      <alignment shrinkToFit="0" vertical="bottom" wrapText="1"/>
    </xf>
    <xf borderId="0" fillId="0" fontId="0" numFmtId="0" xfId="0" applyAlignment="1" applyFont="1">
      <alignment shrinkToFit="0" vertical="bottom" wrapText="0"/>
    </xf>
    <xf borderId="0" fillId="0" fontId="0" numFmtId="0" xfId="0" applyAlignment="1" applyFont="1">
      <alignment shrinkToFit="0" vertical="bottom" wrapText="1"/>
    </xf>
    <xf borderId="0" fillId="5" fontId="10" numFmtId="0" xfId="0" applyAlignment="1" applyFill="1" applyFont="1">
      <alignment shrinkToFit="0" vertical="bottom" wrapText="1"/>
    </xf>
    <xf borderId="0" fillId="0" fontId="0" numFmtId="0" xfId="0" applyAlignment="1" applyFont="1">
      <alignment vertical="bottom"/>
    </xf>
    <xf borderId="0" fillId="0" fontId="11" numFmtId="0" xfId="0" applyAlignment="1" applyFont="1">
      <alignment shrinkToFit="0" vertical="bottom" wrapText="0"/>
    </xf>
    <xf borderId="0" fillId="2" fontId="4" numFmtId="0" xfId="0" applyFont="1"/>
    <xf borderId="0" fillId="6" fontId="10" numFmtId="0" xfId="0" applyAlignment="1" applyFill="1" applyFont="1">
      <alignment shrinkToFit="0" vertical="bottom" wrapText="1"/>
    </xf>
    <xf borderId="0" fillId="7" fontId="10" numFmtId="0" xfId="0" applyAlignment="1" applyFill="1" applyFont="1">
      <alignment shrinkToFit="0" vertical="bottom" wrapText="1"/>
    </xf>
    <xf borderId="0" fillId="8" fontId="10" numFmtId="0" xfId="0" applyAlignment="1" applyFill="1" applyFont="1">
      <alignment shrinkToFit="0" vertical="bottom" wrapText="1"/>
    </xf>
    <xf borderId="0" fillId="9" fontId="10" numFmtId="0" xfId="0" applyAlignment="1" applyFill="1" applyFont="1">
      <alignment shrinkToFit="0" vertical="bottom" wrapText="1"/>
    </xf>
    <xf borderId="9" fillId="0" fontId="12" numFmtId="49" xfId="0" applyAlignment="1" applyBorder="1" applyFont="1" applyNumberFormat="1">
      <alignment horizontal="center"/>
    </xf>
    <xf borderId="10" fillId="0" fontId="2" numFmtId="0" xfId="0" applyBorder="1" applyFont="1"/>
    <xf borderId="11" fillId="0" fontId="2" numFmtId="0" xfId="0" applyBorder="1" applyFont="1"/>
    <xf borderId="12" fillId="10" fontId="13" numFmtId="49" xfId="0" applyAlignment="1" applyBorder="1" applyFill="1" applyFont="1" applyNumberFormat="1">
      <alignment horizontal="center"/>
    </xf>
    <xf borderId="13" fillId="0" fontId="2" numFmtId="0" xfId="0" applyBorder="1" applyFont="1"/>
    <xf borderId="14" fillId="0" fontId="2" numFmtId="0" xfId="0" applyBorder="1" applyFont="1"/>
    <xf borderId="0" fillId="2" fontId="9" numFmtId="49" xfId="0" applyAlignment="1" applyFont="1" applyNumberFormat="1">
      <alignment horizontal="center" shrinkToFit="0" wrapText="1"/>
    </xf>
    <xf borderId="0" fillId="2" fontId="9" numFmtId="0" xfId="0" applyAlignment="1" applyFont="1">
      <alignment horizontal="left" shrinkToFit="0" wrapText="1"/>
    </xf>
    <xf borderId="0" fillId="2" fontId="9" numFmtId="0" xfId="0" applyAlignment="1" applyFont="1">
      <alignment shrinkToFit="0" wrapText="1"/>
    </xf>
    <xf borderId="0" fillId="2" fontId="1" numFmtId="0" xfId="0" applyAlignment="1" applyFont="1">
      <alignment shrinkToFit="0" wrapText="1"/>
    </xf>
    <xf borderId="15" fillId="3" fontId="1" numFmtId="0" xfId="0" applyAlignment="1" applyBorder="1" applyFont="1">
      <alignment horizontal="center"/>
    </xf>
    <xf borderId="0" fillId="2" fontId="1" numFmtId="0" xfId="0" applyFont="1"/>
    <xf borderId="16" fillId="2" fontId="1" numFmtId="0" xfId="0" applyAlignment="1" applyBorder="1" applyFont="1">
      <alignment shrinkToFit="0" wrapText="1"/>
    </xf>
    <xf borderId="0" fillId="2" fontId="9" numFmtId="49" xfId="0" applyAlignment="1" applyFont="1" applyNumberFormat="1">
      <alignment horizontal="left" shrinkToFit="0" wrapText="1"/>
    </xf>
    <xf borderId="0" fillId="2" fontId="14" numFmtId="0" xfId="0" applyAlignment="1" applyFont="1">
      <alignment shrinkToFit="0" wrapText="1"/>
    </xf>
    <xf borderId="0" fillId="2" fontId="15" numFmtId="0" xfId="0" applyAlignment="1" applyFont="1">
      <alignment shrinkToFit="0" vertical="bottom" wrapText="1"/>
    </xf>
    <xf borderId="15" fillId="3" fontId="16" numFmtId="0" xfId="0" applyAlignment="1" applyBorder="1" applyFont="1">
      <alignment horizontal="center" vertical="bottom"/>
    </xf>
    <xf borderId="0" fillId="2" fontId="15" numFmtId="0" xfId="0" applyAlignment="1" applyFont="1">
      <alignment vertical="bottom"/>
    </xf>
    <xf borderId="16" fillId="2" fontId="15" numFmtId="0" xfId="0" applyAlignment="1" applyBorder="1" applyFont="1">
      <alignment shrinkToFit="0" vertical="bottom" wrapText="1"/>
    </xf>
    <xf borderId="15" fillId="3" fontId="15" numFmtId="0" xfId="0" applyAlignment="1" applyBorder="1" applyFont="1">
      <alignment horizontal="center" vertical="bottom"/>
    </xf>
    <xf borderId="17" fillId="3" fontId="15" numFmtId="0" xfId="0" applyAlignment="1" applyBorder="1" applyFont="1">
      <alignment horizontal="center" vertical="bottom"/>
    </xf>
    <xf borderId="18" fillId="2" fontId="15" numFmtId="0" xfId="0" applyAlignment="1" applyBorder="1" applyFont="1">
      <alignment vertical="bottom"/>
    </xf>
    <xf borderId="19" fillId="2" fontId="15" numFmtId="0" xfId="0" applyAlignment="1" applyBorder="1" applyFont="1">
      <alignment shrinkToFit="0" vertical="bottom" wrapText="1"/>
    </xf>
    <xf borderId="0" fillId="11" fontId="17" numFmtId="0" xfId="0" applyFill="1" applyFont="1"/>
    <xf borderId="0" fillId="11" fontId="18" numFmtId="0" xfId="0" applyFont="1"/>
    <xf borderId="0" fillId="11" fontId="13" numFmtId="49" xfId="0" applyFont="1" applyNumberFormat="1"/>
    <xf borderId="20" fillId="11" fontId="19" numFmtId="49" xfId="0" applyBorder="1" applyFont="1" applyNumberFormat="1"/>
    <xf borderId="0" fillId="11" fontId="20" numFmtId="0" xfId="0" applyFont="1"/>
    <xf borderId="0" fillId="11" fontId="20" numFmtId="49" xfId="0" applyFont="1" applyNumberFormat="1"/>
    <xf borderId="0" fillId="11" fontId="21" numFmtId="0" xfId="0" applyFont="1"/>
  </cellXfs>
  <cellStyles count="1">
    <cellStyle xfId="0" name="Normal" builtinId="0"/>
  </cellStyles>
  <dxfs count="9">
    <dxf>
      <font/>
      <fill>
        <patternFill patternType="solid">
          <fgColor rgb="FF999999"/>
          <bgColor rgb="FF999999"/>
        </patternFill>
      </fill>
      <border/>
    </dxf>
    <dxf>
      <font/>
      <fill>
        <patternFill patternType="solid">
          <fgColor rgb="FFFFF2CC"/>
          <bgColor rgb="FFFFF2CC"/>
        </patternFill>
      </fill>
      <border/>
    </dxf>
    <dxf>
      <font>
        <color rgb="FFFFFFFF"/>
      </font>
      <fill>
        <patternFill patternType="solid">
          <fgColor rgb="FF38761D"/>
          <bgColor rgb="FF38761D"/>
        </patternFill>
      </fill>
      <border/>
    </dxf>
    <dxf>
      <font>
        <color rgb="FFFFFFFF"/>
      </font>
      <fill>
        <patternFill patternType="solid">
          <fgColor rgb="FF633A9A"/>
          <bgColor rgb="FF633A9A"/>
        </patternFill>
      </fill>
      <border/>
    </dxf>
    <dxf>
      <font>
        <color rgb="FFFFFFFF"/>
      </font>
      <fill>
        <patternFill patternType="solid">
          <fgColor rgb="FFB798E8"/>
          <bgColor rgb="FFB798E8"/>
        </patternFill>
      </fill>
      <border/>
    </dxf>
    <dxf>
      <font>
        <color theme="0"/>
      </font>
      <fill>
        <patternFill patternType="solid">
          <fgColor rgb="FFDB4125"/>
          <bgColor rgb="FFDB4125"/>
        </patternFill>
      </fill>
      <border/>
    </dxf>
    <dxf>
      <font>
        <color rgb="FFFFFFFF"/>
      </font>
      <fill>
        <patternFill patternType="solid">
          <fgColor rgb="FFECA14D"/>
          <bgColor rgb="FFECA14D"/>
        </patternFill>
      </fill>
      <border/>
    </dxf>
    <dxf>
      <font>
        <b/>
      </font>
      <fill>
        <patternFill patternType="none"/>
      </fill>
      <border/>
    </dxf>
    <dxf>
      <font>
        <color rgb="FFFFFFFF"/>
      </font>
      <fill>
        <patternFill patternType="solid">
          <fgColor rgb="FFDB4125"/>
          <bgColor rgb="FFDB4125"/>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tips.uark.edu/using-blooms-taxonomy/" TargetMode="External"/><Relationship Id="rId3" Type="http://schemas.openxmlformats.org/officeDocument/2006/relationships/drawing" Target="../drawings/drawing1.xml"/><Relationship Id="rId4"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90" Type="http://schemas.openxmlformats.org/officeDocument/2006/relationships/hyperlink" Target="http://corestandards.org/ELA-Literacy/L/6/1/b/" TargetMode="External"/><Relationship Id="rId194" Type="http://schemas.openxmlformats.org/officeDocument/2006/relationships/hyperlink" Target="http://corestandards.org/ELA-Literacy/L/6/2/" TargetMode="External"/><Relationship Id="rId193" Type="http://schemas.openxmlformats.org/officeDocument/2006/relationships/hyperlink" Target="http://corestandards.org/ELA-Literacy/L/6/1/e/" TargetMode="External"/><Relationship Id="rId192" Type="http://schemas.openxmlformats.org/officeDocument/2006/relationships/hyperlink" Target="http://corestandards.org/ELA-Literacy/L/6/1/d/" TargetMode="External"/><Relationship Id="rId191" Type="http://schemas.openxmlformats.org/officeDocument/2006/relationships/hyperlink" Target="http://corestandards.org/ELA-Literacy/L/6/1/c/" TargetMode="External"/><Relationship Id="rId187" Type="http://schemas.openxmlformats.org/officeDocument/2006/relationships/hyperlink" Target="http://corestandards.org/ELA-Literacy/L/5/6/" TargetMode="External"/><Relationship Id="rId186" Type="http://schemas.openxmlformats.org/officeDocument/2006/relationships/hyperlink" Target="http://corestandards.org/ELA-Literacy/L/5/5/c/" TargetMode="External"/><Relationship Id="rId185" Type="http://schemas.openxmlformats.org/officeDocument/2006/relationships/hyperlink" Target="http://corestandards.org/ELA-Literacy/L/5/5/b/" TargetMode="External"/><Relationship Id="rId184" Type="http://schemas.openxmlformats.org/officeDocument/2006/relationships/hyperlink" Target="http://corestandards.org/ELA-Literacy/L/5/5/a/" TargetMode="External"/><Relationship Id="rId189" Type="http://schemas.openxmlformats.org/officeDocument/2006/relationships/hyperlink" Target="http://corestandards.org/ELA-Literacy/L/6/1/a/" TargetMode="External"/><Relationship Id="rId188" Type="http://schemas.openxmlformats.org/officeDocument/2006/relationships/hyperlink" Target="http://corestandards.org/ELA-Literacy/L/6/1/" TargetMode="External"/><Relationship Id="rId183" Type="http://schemas.openxmlformats.org/officeDocument/2006/relationships/hyperlink" Target="http://corestandards.org/ELA-Literacy/L/5/5/" TargetMode="External"/><Relationship Id="rId182" Type="http://schemas.openxmlformats.org/officeDocument/2006/relationships/hyperlink" Target="http://corestandards.org/ELA-Literacy/L/5/4/c/" TargetMode="External"/><Relationship Id="rId181" Type="http://schemas.openxmlformats.org/officeDocument/2006/relationships/hyperlink" Target="http://corestandards.org/ELA-Literacy/L/5/4/b/" TargetMode="External"/><Relationship Id="rId180" Type="http://schemas.openxmlformats.org/officeDocument/2006/relationships/hyperlink" Target="http://corestandards.org/ELA-Literacy/L/5/4/a/" TargetMode="External"/><Relationship Id="rId176" Type="http://schemas.openxmlformats.org/officeDocument/2006/relationships/hyperlink" Target="http://corestandards.org/ELA-Literacy/L/5/3/" TargetMode="External"/><Relationship Id="rId175" Type="http://schemas.openxmlformats.org/officeDocument/2006/relationships/hyperlink" Target="http://corestandards.org/ELA-Literacy/L/5/2/e/" TargetMode="External"/><Relationship Id="rId174" Type="http://schemas.openxmlformats.org/officeDocument/2006/relationships/hyperlink" Target="http://corestandards.org/ELA-Literacy/L/5/2/d/" TargetMode="External"/><Relationship Id="rId173" Type="http://schemas.openxmlformats.org/officeDocument/2006/relationships/hyperlink" Target="http://corestandards.org/ELA-Literacy/L/5/2/c/" TargetMode="External"/><Relationship Id="rId179" Type="http://schemas.openxmlformats.org/officeDocument/2006/relationships/hyperlink" Target="http://corestandards.org/ELA-Literacy/L/5/4/" TargetMode="External"/><Relationship Id="rId178" Type="http://schemas.openxmlformats.org/officeDocument/2006/relationships/hyperlink" Target="http://corestandards.org/ELA-Literacy/L/5/3/b/" TargetMode="External"/><Relationship Id="rId177" Type="http://schemas.openxmlformats.org/officeDocument/2006/relationships/hyperlink" Target="http://corestandards.org/ELA-Literacy/L/5/3/a/" TargetMode="External"/><Relationship Id="rId198" Type="http://schemas.openxmlformats.org/officeDocument/2006/relationships/hyperlink" Target="http://corestandards.org/ELA-Literacy/L/6/3/a/" TargetMode="External"/><Relationship Id="rId197" Type="http://schemas.openxmlformats.org/officeDocument/2006/relationships/hyperlink" Target="http://corestandards.org/ELA-Literacy/L/6/3/" TargetMode="External"/><Relationship Id="rId196" Type="http://schemas.openxmlformats.org/officeDocument/2006/relationships/hyperlink" Target="http://corestandards.org/ELA-Literacy/L/6/2/b/" TargetMode="External"/><Relationship Id="rId195" Type="http://schemas.openxmlformats.org/officeDocument/2006/relationships/hyperlink" Target="http://corestandards.org/ELA-Literacy/L/6/2/a/" TargetMode="External"/><Relationship Id="rId199" Type="http://schemas.openxmlformats.org/officeDocument/2006/relationships/hyperlink" Target="http://corestandards.org/ELA-Literacy/L/6/3/b/" TargetMode="External"/><Relationship Id="rId150" Type="http://schemas.openxmlformats.org/officeDocument/2006/relationships/hyperlink" Target="http://corestandards.org/ELA-Literacy/L/4/2/d/" TargetMode="External"/><Relationship Id="rId392" Type="http://schemas.openxmlformats.org/officeDocument/2006/relationships/hyperlink" Target="http://corestandards.org/ELA-Literacy/RI/K/10/" TargetMode="External"/><Relationship Id="rId391" Type="http://schemas.openxmlformats.org/officeDocument/2006/relationships/hyperlink" Target="http://corestandards.org/ELA-Literacy/RI/K/9/" TargetMode="External"/><Relationship Id="rId390" Type="http://schemas.openxmlformats.org/officeDocument/2006/relationships/hyperlink" Target="http://corestandards.org/ELA-Literacy/RI/K/8/" TargetMode="External"/><Relationship Id="rId1" Type="http://schemas.openxmlformats.org/officeDocument/2006/relationships/comments" Target="../comments2.xml"/><Relationship Id="rId2" Type="http://schemas.openxmlformats.org/officeDocument/2006/relationships/hyperlink" Target="http://corestandards.org/ELA-Literacy/CCRA/L/1/" TargetMode="External"/><Relationship Id="rId3" Type="http://schemas.openxmlformats.org/officeDocument/2006/relationships/hyperlink" Target="http://corestandards.org/ELA-Literacy/CCRA/L/2/" TargetMode="External"/><Relationship Id="rId149" Type="http://schemas.openxmlformats.org/officeDocument/2006/relationships/hyperlink" Target="http://corestandards.org/ELA-Literacy/L/4/2/c/" TargetMode="External"/><Relationship Id="rId4" Type="http://schemas.openxmlformats.org/officeDocument/2006/relationships/hyperlink" Target="http://corestandards.org/ELA-Literacy/CCRA/L/3/" TargetMode="External"/><Relationship Id="rId148" Type="http://schemas.openxmlformats.org/officeDocument/2006/relationships/hyperlink" Target="http://corestandards.org/ELA-Literacy/L/4/2/b/" TargetMode="External"/><Relationship Id="rId1090" Type="http://schemas.openxmlformats.org/officeDocument/2006/relationships/hyperlink" Target="http://corestandards.org/Math/Content/3/NF/A/2/b/" TargetMode="External"/><Relationship Id="rId1091" Type="http://schemas.openxmlformats.org/officeDocument/2006/relationships/hyperlink" Target="http://corestandards.org/Math/Content/3/NF/A/3/" TargetMode="External"/><Relationship Id="rId1092" Type="http://schemas.openxmlformats.org/officeDocument/2006/relationships/hyperlink" Target="http://corestandards.org/Math/Content/3/NF/A/3/a/" TargetMode="External"/><Relationship Id="rId1093" Type="http://schemas.openxmlformats.org/officeDocument/2006/relationships/hyperlink" Target="http://corestandards.org/Math/Content/3/NF/A/3/b/" TargetMode="External"/><Relationship Id="rId1094" Type="http://schemas.openxmlformats.org/officeDocument/2006/relationships/hyperlink" Target="http://corestandards.org/Math/Content/3/NF/A/3/c/" TargetMode="External"/><Relationship Id="rId9" Type="http://schemas.openxmlformats.org/officeDocument/2006/relationships/hyperlink" Target="http://corestandards.org/ELA-Literacy/CCRA/R/2/" TargetMode="External"/><Relationship Id="rId143" Type="http://schemas.openxmlformats.org/officeDocument/2006/relationships/hyperlink" Target="http://corestandards.org/ELA-Literacy/L/4/1/e/" TargetMode="External"/><Relationship Id="rId385" Type="http://schemas.openxmlformats.org/officeDocument/2006/relationships/hyperlink" Target="http://corestandards.org/ELA-Literacy/RI/K/3/" TargetMode="External"/><Relationship Id="rId1095" Type="http://schemas.openxmlformats.org/officeDocument/2006/relationships/hyperlink" Target="http://corestandards.org/Math/Content/3/NF/A/3/d/" TargetMode="External"/><Relationship Id="rId142" Type="http://schemas.openxmlformats.org/officeDocument/2006/relationships/hyperlink" Target="http://corestandards.org/ELA-Literacy/L/4/1/d/" TargetMode="External"/><Relationship Id="rId384" Type="http://schemas.openxmlformats.org/officeDocument/2006/relationships/hyperlink" Target="http://corestandards.org/ELA-Literacy/RI/K/2/" TargetMode="External"/><Relationship Id="rId1096" Type="http://schemas.openxmlformats.org/officeDocument/2006/relationships/hyperlink" Target="http://corestandards.org/Math/Content/3/OA/A/1/" TargetMode="External"/><Relationship Id="rId141" Type="http://schemas.openxmlformats.org/officeDocument/2006/relationships/hyperlink" Target="http://corestandards.org/ELA-Literacy/L/4/1/c/" TargetMode="External"/><Relationship Id="rId383" Type="http://schemas.openxmlformats.org/officeDocument/2006/relationships/hyperlink" Target="http://corestandards.org/ELA-Literacy/RI/K/1/" TargetMode="External"/><Relationship Id="rId1097" Type="http://schemas.openxmlformats.org/officeDocument/2006/relationships/hyperlink" Target="http://corestandards.org/Math/Content/3/OA/A/2/" TargetMode="External"/><Relationship Id="rId140" Type="http://schemas.openxmlformats.org/officeDocument/2006/relationships/hyperlink" Target="http://corestandards.org/ELA-Literacy/L/4/1/b/" TargetMode="External"/><Relationship Id="rId382" Type="http://schemas.openxmlformats.org/officeDocument/2006/relationships/hyperlink" Target="http://corestandards.org/ELA-Literacy/RH/11-12/10/" TargetMode="External"/><Relationship Id="rId1098" Type="http://schemas.openxmlformats.org/officeDocument/2006/relationships/hyperlink" Target="http://corestandards.org/Math/Content/3/OA/A/3/" TargetMode="External"/><Relationship Id="rId5" Type="http://schemas.openxmlformats.org/officeDocument/2006/relationships/hyperlink" Target="http://corestandards.org/ELA-Literacy/CCRA/L/4/" TargetMode="External"/><Relationship Id="rId147" Type="http://schemas.openxmlformats.org/officeDocument/2006/relationships/hyperlink" Target="http://corestandards.org/ELA-Literacy/L/4/2/a/" TargetMode="External"/><Relationship Id="rId389" Type="http://schemas.openxmlformats.org/officeDocument/2006/relationships/hyperlink" Target="http://corestandards.org/ELA-Literacy/RI/K/7/" TargetMode="External"/><Relationship Id="rId1099" Type="http://schemas.openxmlformats.org/officeDocument/2006/relationships/hyperlink" Target="http://corestandards.org/Math/Content/3/OA/A/4/" TargetMode="External"/><Relationship Id="rId6" Type="http://schemas.openxmlformats.org/officeDocument/2006/relationships/hyperlink" Target="http://corestandards.org/ELA-Literacy/CCRA/L/5/" TargetMode="External"/><Relationship Id="rId146" Type="http://schemas.openxmlformats.org/officeDocument/2006/relationships/hyperlink" Target="http://corestandards.org/ELA-Literacy/L/4/2/" TargetMode="External"/><Relationship Id="rId388" Type="http://schemas.openxmlformats.org/officeDocument/2006/relationships/hyperlink" Target="http://corestandards.org/ELA-Literacy/RI/K/6/" TargetMode="External"/><Relationship Id="rId7" Type="http://schemas.openxmlformats.org/officeDocument/2006/relationships/hyperlink" Target="http://corestandards.org/ELA-Literacy/CCRA/L/6/" TargetMode="External"/><Relationship Id="rId145" Type="http://schemas.openxmlformats.org/officeDocument/2006/relationships/hyperlink" Target="http://corestandards.org/ELA-Literacy/L/4/1/g/" TargetMode="External"/><Relationship Id="rId387" Type="http://schemas.openxmlformats.org/officeDocument/2006/relationships/hyperlink" Target="http://corestandards.org/ELA-Literacy/RI/K/5/" TargetMode="External"/><Relationship Id="rId8" Type="http://schemas.openxmlformats.org/officeDocument/2006/relationships/hyperlink" Target="http://corestandards.org/ELA-Literacy/CCRA/R/1/" TargetMode="External"/><Relationship Id="rId144" Type="http://schemas.openxmlformats.org/officeDocument/2006/relationships/hyperlink" Target="http://corestandards.org/ELA-Literacy/L/4/1/f/" TargetMode="External"/><Relationship Id="rId386" Type="http://schemas.openxmlformats.org/officeDocument/2006/relationships/hyperlink" Target="http://corestandards.org/ELA-Literacy/RI/K/4/" TargetMode="External"/><Relationship Id="rId381" Type="http://schemas.openxmlformats.org/officeDocument/2006/relationships/hyperlink" Target="http://corestandards.org/ELA-Literacy/RH/11-12/9/" TargetMode="External"/><Relationship Id="rId380" Type="http://schemas.openxmlformats.org/officeDocument/2006/relationships/hyperlink" Target="http://corestandards.org/ELA-Literacy/RH/11-12/8/" TargetMode="External"/><Relationship Id="rId139" Type="http://schemas.openxmlformats.org/officeDocument/2006/relationships/hyperlink" Target="http://corestandards.org/ELA-Literacy/L/4/1/a/" TargetMode="External"/><Relationship Id="rId138" Type="http://schemas.openxmlformats.org/officeDocument/2006/relationships/hyperlink" Target="http://corestandards.org/ELA-Literacy/L/4/1/" TargetMode="External"/><Relationship Id="rId137" Type="http://schemas.openxmlformats.org/officeDocument/2006/relationships/hyperlink" Target="http://corestandards.org/ELA-Literacy/L/3/6/" TargetMode="External"/><Relationship Id="rId379" Type="http://schemas.openxmlformats.org/officeDocument/2006/relationships/hyperlink" Target="http://corestandards.org/ELA-Literacy/RH/11-12/7/" TargetMode="External"/><Relationship Id="rId1080" Type="http://schemas.openxmlformats.org/officeDocument/2006/relationships/hyperlink" Target="http://corestandards.org/Math/Content/3/MD/C/7/b/" TargetMode="External"/><Relationship Id="rId1081" Type="http://schemas.openxmlformats.org/officeDocument/2006/relationships/hyperlink" Target="http://corestandards.org/Math/Content/3/MD/C/7/c/" TargetMode="External"/><Relationship Id="rId1082" Type="http://schemas.openxmlformats.org/officeDocument/2006/relationships/hyperlink" Target="http://corestandards.org/Math/Content/3/MD/C/7/d/" TargetMode="External"/><Relationship Id="rId1083" Type="http://schemas.openxmlformats.org/officeDocument/2006/relationships/hyperlink" Target="http://corestandards.org/Math/Content/3/MD/D/8/" TargetMode="External"/><Relationship Id="rId132" Type="http://schemas.openxmlformats.org/officeDocument/2006/relationships/hyperlink" Target="http://corestandards.org/ELA-Literacy/L/3/4/d/" TargetMode="External"/><Relationship Id="rId374" Type="http://schemas.openxmlformats.org/officeDocument/2006/relationships/hyperlink" Target="http://corestandards.org/ELA-Literacy/RH/11-12/2/" TargetMode="External"/><Relationship Id="rId1084" Type="http://schemas.openxmlformats.org/officeDocument/2006/relationships/hyperlink" Target="http://corestandards.org/Math/Content/3/NBT/A/1/" TargetMode="External"/><Relationship Id="rId131" Type="http://schemas.openxmlformats.org/officeDocument/2006/relationships/hyperlink" Target="http://corestandards.org/ELA-Literacy/L/3/4/c/" TargetMode="External"/><Relationship Id="rId373" Type="http://schemas.openxmlformats.org/officeDocument/2006/relationships/hyperlink" Target="http://corestandards.org/ELA-Literacy/RH/11-12/1/" TargetMode="External"/><Relationship Id="rId1085" Type="http://schemas.openxmlformats.org/officeDocument/2006/relationships/hyperlink" Target="http://corestandards.org/Math/Content/3/NBT/A/2/" TargetMode="External"/><Relationship Id="rId130" Type="http://schemas.openxmlformats.org/officeDocument/2006/relationships/hyperlink" Target="http://corestandards.org/ELA-Literacy/L/3/4/b/" TargetMode="External"/><Relationship Id="rId372" Type="http://schemas.openxmlformats.org/officeDocument/2006/relationships/hyperlink" Target="http://corestandards.org/ELA-Literacy/RH/9-10/10/" TargetMode="External"/><Relationship Id="rId1086" Type="http://schemas.openxmlformats.org/officeDocument/2006/relationships/hyperlink" Target="http://corestandards.org/Math/Content/3/NBT/A/3/" TargetMode="External"/><Relationship Id="rId371" Type="http://schemas.openxmlformats.org/officeDocument/2006/relationships/hyperlink" Target="http://corestandards.org/ELA-Literacy/RH/9-10/9/" TargetMode="External"/><Relationship Id="rId1087" Type="http://schemas.openxmlformats.org/officeDocument/2006/relationships/hyperlink" Target="http://corestandards.org/Math/Content/3/NF/A/1/" TargetMode="External"/><Relationship Id="rId136" Type="http://schemas.openxmlformats.org/officeDocument/2006/relationships/hyperlink" Target="http://corestandards.org/ELA-Literacy/L/3/5/c/" TargetMode="External"/><Relationship Id="rId378" Type="http://schemas.openxmlformats.org/officeDocument/2006/relationships/hyperlink" Target="http://corestandards.org/ELA-Literacy/RH/11-12/6/" TargetMode="External"/><Relationship Id="rId1088" Type="http://schemas.openxmlformats.org/officeDocument/2006/relationships/hyperlink" Target="http://corestandards.org/Math/Content/3/NF/A/2/" TargetMode="External"/><Relationship Id="rId135" Type="http://schemas.openxmlformats.org/officeDocument/2006/relationships/hyperlink" Target="http://corestandards.org/ELA-Literacy/L/3/5/b/" TargetMode="External"/><Relationship Id="rId377" Type="http://schemas.openxmlformats.org/officeDocument/2006/relationships/hyperlink" Target="http://corestandards.org/ELA-Literacy/RH/11-12/5/" TargetMode="External"/><Relationship Id="rId1089" Type="http://schemas.openxmlformats.org/officeDocument/2006/relationships/hyperlink" Target="http://corestandards.org/Math/Content/3/NF/A/2/a/" TargetMode="External"/><Relationship Id="rId134" Type="http://schemas.openxmlformats.org/officeDocument/2006/relationships/hyperlink" Target="http://corestandards.org/ELA-Literacy/L/3/5/a/" TargetMode="External"/><Relationship Id="rId376" Type="http://schemas.openxmlformats.org/officeDocument/2006/relationships/hyperlink" Target="http://corestandards.org/ELA-Literacy/RH/11-12/4/" TargetMode="External"/><Relationship Id="rId133" Type="http://schemas.openxmlformats.org/officeDocument/2006/relationships/hyperlink" Target="http://corestandards.org/ELA-Literacy/L/3/5/" TargetMode="External"/><Relationship Id="rId375" Type="http://schemas.openxmlformats.org/officeDocument/2006/relationships/hyperlink" Target="http://corestandards.org/ELA-Literacy/RH/11-12/3/" TargetMode="External"/><Relationship Id="rId172" Type="http://schemas.openxmlformats.org/officeDocument/2006/relationships/hyperlink" Target="http://corestandards.org/ELA-Literacy/L/5/2/b/" TargetMode="External"/><Relationship Id="rId171" Type="http://schemas.openxmlformats.org/officeDocument/2006/relationships/hyperlink" Target="http://corestandards.org/ELA-Literacy/L/5/2/a/" TargetMode="External"/><Relationship Id="rId170" Type="http://schemas.openxmlformats.org/officeDocument/2006/relationships/hyperlink" Target="http://corestandards.org/ELA-Literacy/L/5/2/" TargetMode="External"/><Relationship Id="rId165" Type="http://schemas.openxmlformats.org/officeDocument/2006/relationships/hyperlink" Target="http://corestandards.org/ELA-Literacy/L/5/1/a/" TargetMode="External"/><Relationship Id="rId164" Type="http://schemas.openxmlformats.org/officeDocument/2006/relationships/hyperlink" Target="http://corestandards.org/ELA-Literacy/L/5/1/" TargetMode="External"/><Relationship Id="rId163" Type="http://schemas.openxmlformats.org/officeDocument/2006/relationships/hyperlink" Target="http://corestandards.org/ELA-Literacy/L/4/6/" TargetMode="External"/><Relationship Id="rId162" Type="http://schemas.openxmlformats.org/officeDocument/2006/relationships/hyperlink" Target="http://corestandards.org/ELA-Literacy/L/4/5/c/" TargetMode="External"/><Relationship Id="rId169" Type="http://schemas.openxmlformats.org/officeDocument/2006/relationships/hyperlink" Target="http://corestandards.org/ELA-Literacy/L/5/1/e/" TargetMode="External"/><Relationship Id="rId168" Type="http://schemas.openxmlformats.org/officeDocument/2006/relationships/hyperlink" Target="http://corestandards.org/ELA-Literacy/L/5/1/d/" TargetMode="External"/><Relationship Id="rId167" Type="http://schemas.openxmlformats.org/officeDocument/2006/relationships/hyperlink" Target="http://corestandards.org/ELA-Literacy/L/5/1/c/" TargetMode="External"/><Relationship Id="rId166" Type="http://schemas.openxmlformats.org/officeDocument/2006/relationships/hyperlink" Target="http://corestandards.org/ELA-Literacy/L/5/1/b/" TargetMode="External"/><Relationship Id="rId161" Type="http://schemas.openxmlformats.org/officeDocument/2006/relationships/hyperlink" Target="http://corestandards.org/ELA-Literacy/L/4/5/b/" TargetMode="External"/><Relationship Id="rId160" Type="http://schemas.openxmlformats.org/officeDocument/2006/relationships/hyperlink" Target="http://corestandards.org/ELA-Literacy/L/4/5/a/" TargetMode="External"/><Relationship Id="rId159" Type="http://schemas.openxmlformats.org/officeDocument/2006/relationships/hyperlink" Target="http://corestandards.org/ELA-Literacy/L/4/5/" TargetMode="External"/><Relationship Id="rId154" Type="http://schemas.openxmlformats.org/officeDocument/2006/relationships/hyperlink" Target="http://corestandards.org/ELA-Literacy/L/4/3/c/" TargetMode="External"/><Relationship Id="rId396" Type="http://schemas.openxmlformats.org/officeDocument/2006/relationships/hyperlink" Target="http://corestandards.org/ELA-Literacy/RI/1/4/" TargetMode="External"/><Relationship Id="rId153" Type="http://schemas.openxmlformats.org/officeDocument/2006/relationships/hyperlink" Target="http://corestandards.org/ELA-Literacy/L/4/3/b/" TargetMode="External"/><Relationship Id="rId395" Type="http://schemas.openxmlformats.org/officeDocument/2006/relationships/hyperlink" Target="http://corestandards.org/ELA-Literacy/RI/1/3/" TargetMode="External"/><Relationship Id="rId152" Type="http://schemas.openxmlformats.org/officeDocument/2006/relationships/hyperlink" Target="http://corestandards.org/ELA-Literacy/L/4/3/a/" TargetMode="External"/><Relationship Id="rId394" Type="http://schemas.openxmlformats.org/officeDocument/2006/relationships/hyperlink" Target="http://corestandards.org/ELA-Literacy/RI/1/2/" TargetMode="External"/><Relationship Id="rId151" Type="http://schemas.openxmlformats.org/officeDocument/2006/relationships/hyperlink" Target="http://corestandards.org/ELA-Literacy/L/4/3/" TargetMode="External"/><Relationship Id="rId393" Type="http://schemas.openxmlformats.org/officeDocument/2006/relationships/hyperlink" Target="http://corestandards.org/ELA-Literacy/RI/1/1/" TargetMode="External"/><Relationship Id="rId158" Type="http://schemas.openxmlformats.org/officeDocument/2006/relationships/hyperlink" Target="http://corestandards.org/ELA-Literacy/L/4/4/c/" TargetMode="External"/><Relationship Id="rId157" Type="http://schemas.openxmlformats.org/officeDocument/2006/relationships/hyperlink" Target="http://corestandards.org/ELA-Literacy/L/4/4/b/" TargetMode="External"/><Relationship Id="rId399" Type="http://schemas.openxmlformats.org/officeDocument/2006/relationships/hyperlink" Target="http://corestandards.org/ELA-Literacy/RI/1/7/" TargetMode="External"/><Relationship Id="rId156" Type="http://schemas.openxmlformats.org/officeDocument/2006/relationships/hyperlink" Target="http://corestandards.org/ELA-Literacy/L/4/4/a/" TargetMode="External"/><Relationship Id="rId398" Type="http://schemas.openxmlformats.org/officeDocument/2006/relationships/hyperlink" Target="http://corestandards.org/ELA-Literacy/RI/1/6/" TargetMode="External"/><Relationship Id="rId155" Type="http://schemas.openxmlformats.org/officeDocument/2006/relationships/hyperlink" Target="http://corestandards.org/ELA-Literacy/L/4/4/" TargetMode="External"/><Relationship Id="rId397" Type="http://schemas.openxmlformats.org/officeDocument/2006/relationships/hyperlink" Target="http://corestandards.org/ELA-Literacy/RI/1/5/" TargetMode="External"/><Relationship Id="rId808" Type="http://schemas.openxmlformats.org/officeDocument/2006/relationships/hyperlink" Target="http://corestandards.org/ELA-Literacy/W/6/3/c/" TargetMode="External"/><Relationship Id="rId807" Type="http://schemas.openxmlformats.org/officeDocument/2006/relationships/hyperlink" Target="http://corestandards.org/ELA-Literacy/W/6/3/b/" TargetMode="External"/><Relationship Id="rId806" Type="http://schemas.openxmlformats.org/officeDocument/2006/relationships/hyperlink" Target="http://corestandards.org/ELA-Literacy/W/6/3/a/" TargetMode="External"/><Relationship Id="rId805" Type="http://schemas.openxmlformats.org/officeDocument/2006/relationships/hyperlink" Target="http://corestandards.org/ELA-Literacy/W/6/3/" TargetMode="External"/><Relationship Id="rId809" Type="http://schemas.openxmlformats.org/officeDocument/2006/relationships/hyperlink" Target="http://corestandards.org/ELA-Literacy/W/6/3/d/" TargetMode="External"/><Relationship Id="rId800" Type="http://schemas.openxmlformats.org/officeDocument/2006/relationships/hyperlink" Target="http://corestandards.org/ELA-Literacy/W/6/2/b/" TargetMode="External"/><Relationship Id="rId804" Type="http://schemas.openxmlformats.org/officeDocument/2006/relationships/hyperlink" Target="http://corestandards.org/ELA-Literacy/W/6/2/f/" TargetMode="External"/><Relationship Id="rId803" Type="http://schemas.openxmlformats.org/officeDocument/2006/relationships/hyperlink" Target="http://corestandards.org/ELA-Literacy/W/6/2/e/" TargetMode="External"/><Relationship Id="rId802" Type="http://schemas.openxmlformats.org/officeDocument/2006/relationships/hyperlink" Target="http://corestandards.org/ELA-Literacy/W/6/2/d/" TargetMode="External"/><Relationship Id="rId801" Type="http://schemas.openxmlformats.org/officeDocument/2006/relationships/hyperlink" Target="http://corestandards.org/ELA-Literacy/W/6/2/c/" TargetMode="External"/><Relationship Id="rId1500" Type="http://schemas.openxmlformats.org/officeDocument/2006/relationships/hyperlink" Target="http://corestandards.org/Math/Practice/MP1/" TargetMode="External"/><Relationship Id="rId1501" Type="http://schemas.openxmlformats.org/officeDocument/2006/relationships/hyperlink" Target="http://corestandards.org/Math/Practice/MP2/" TargetMode="External"/><Relationship Id="rId1502" Type="http://schemas.openxmlformats.org/officeDocument/2006/relationships/hyperlink" Target="http://corestandards.org/Math/Practice/MP3/" TargetMode="External"/><Relationship Id="rId1503" Type="http://schemas.openxmlformats.org/officeDocument/2006/relationships/hyperlink" Target="http://corestandards.org/Math/Practice/MP4/" TargetMode="External"/><Relationship Id="rId1504" Type="http://schemas.openxmlformats.org/officeDocument/2006/relationships/hyperlink" Target="http://corestandards.org/Math/Practice/MP5/" TargetMode="External"/><Relationship Id="rId1505" Type="http://schemas.openxmlformats.org/officeDocument/2006/relationships/hyperlink" Target="http://corestandards.org/Math/Practice/MP6/" TargetMode="External"/><Relationship Id="rId1506" Type="http://schemas.openxmlformats.org/officeDocument/2006/relationships/hyperlink" Target="http://corestandards.org/Math/Practice/MP7/" TargetMode="External"/><Relationship Id="rId1507" Type="http://schemas.openxmlformats.org/officeDocument/2006/relationships/hyperlink" Target="http://corestandards.org/Math/Practice/MP8/" TargetMode="External"/><Relationship Id="rId1508" Type="http://schemas.openxmlformats.org/officeDocument/2006/relationships/drawing" Target="../drawings/drawing2.xml"/><Relationship Id="rId1509" Type="http://schemas.openxmlformats.org/officeDocument/2006/relationships/vmlDrawing" Target="../drawings/vmlDrawing2.vml"/><Relationship Id="rId40" Type="http://schemas.openxmlformats.org/officeDocument/2006/relationships/hyperlink" Target="http://corestandards.org/ELA-Literacy/L/K/1/f/" TargetMode="External"/><Relationship Id="rId1334" Type="http://schemas.openxmlformats.org/officeDocument/2006/relationships/hyperlink" Target="http://corestandards.org/Math/Content/HSA/SSE/A/1/a/" TargetMode="External"/><Relationship Id="rId1335" Type="http://schemas.openxmlformats.org/officeDocument/2006/relationships/hyperlink" Target="http://corestandards.org/Math/Content/HSA/SSE/A/1/b/" TargetMode="External"/><Relationship Id="rId42" Type="http://schemas.openxmlformats.org/officeDocument/2006/relationships/hyperlink" Target="http://corestandards.org/ELA-Literacy/L/K/2/a/" TargetMode="External"/><Relationship Id="rId1336" Type="http://schemas.openxmlformats.org/officeDocument/2006/relationships/hyperlink" Target="http://corestandards.org/Math/Content/HSA/SSE/A/2/" TargetMode="External"/><Relationship Id="rId41" Type="http://schemas.openxmlformats.org/officeDocument/2006/relationships/hyperlink" Target="http://corestandards.org/ELA-Literacy/L/K/2/" TargetMode="External"/><Relationship Id="rId1337" Type="http://schemas.openxmlformats.org/officeDocument/2006/relationships/hyperlink" Target="http://corestandards.org/Math/Content/HSA/SSE/B/3/" TargetMode="External"/><Relationship Id="rId44" Type="http://schemas.openxmlformats.org/officeDocument/2006/relationships/hyperlink" Target="http://corestandards.org/ELA-Literacy/L/K/2/c/" TargetMode="External"/><Relationship Id="rId1338" Type="http://schemas.openxmlformats.org/officeDocument/2006/relationships/hyperlink" Target="http://corestandards.org/Math/Content/HSA/SSE/B/3/a/" TargetMode="External"/><Relationship Id="rId43" Type="http://schemas.openxmlformats.org/officeDocument/2006/relationships/hyperlink" Target="http://corestandards.org/ELA-Literacy/L/K/2/b/" TargetMode="External"/><Relationship Id="rId1339" Type="http://schemas.openxmlformats.org/officeDocument/2006/relationships/hyperlink" Target="http://corestandards.org/Math/Content/HSA/SSE/B/3/b/" TargetMode="External"/><Relationship Id="rId46" Type="http://schemas.openxmlformats.org/officeDocument/2006/relationships/hyperlink" Target="http://corestandards.org/ELA-Literacy/L/K/4/" TargetMode="External"/><Relationship Id="rId45" Type="http://schemas.openxmlformats.org/officeDocument/2006/relationships/hyperlink" Target="http://corestandards.org/ELA-Literacy/L/K/2/d/" TargetMode="External"/><Relationship Id="rId509" Type="http://schemas.openxmlformats.org/officeDocument/2006/relationships/hyperlink" Target="http://corestandards.org/ELA-Literacy/RL/5/2/" TargetMode="External"/><Relationship Id="rId508" Type="http://schemas.openxmlformats.org/officeDocument/2006/relationships/hyperlink" Target="http://corestandards.org/ELA-Literacy/RL/5/1/" TargetMode="External"/><Relationship Id="rId503" Type="http://schemas.openxmlformats.org/officeDocument/2006/relationships/hyperlink" Target="http://corestandards.org/ELA-Literacy/RL/4/5/" TargetMode="External"/><Relationship Id="rId745" Type="http://schemas.openxmlformats.org/officeDocument/2006/relationships/hyperlink" Target="http://corestandards.org/ELA-Literacy/W/4/2/" TargetMode="External"/><Relationship Id="rId987" Type="http://schemas.openxmlformats.org/officeDocument/2006/relationships/hyperlink" Target="http://corestandards.org/ELA-Literacy/WHST/11-12/7/" TargetMode="External"/><Relationship Id="rId502" Type="http://schemas.openxmlformats.org/officeDocument/2006/relationships/hyperlink" Target="http://corestandards.org/ELA-Literacy/RL/4/4/" TargetMode="External"/><Relationship Id="rId744" Type="http://schemas.openxmlformats.org/officeDocument/2006/relationships/hyperlink" Target="http://corestandards.org/ELA-Literacy/W/4/1/d/" TargetMode="External"/><Relationship Id="rId986" Type="http://schemas.openxmlformats.org/officeDocument/2006/relationships/hyperlink" Target="http://corestandards.org/ELA-Literacy/WHST/11-12/6/" TargetMode="External"/><Relationship Id="rId501" Type="http://schemas.openxmlformats.org/officeDocument/2006/relationships/hyperlink" Target="http://corestandards.org/ELA-Literacy/RL/4/3/" TargetMode="External"/><Relationship Id="rId743" Type="http://schemas.openxmlformats.org/officeDocument/2006/relationships/hyperlink" Target="http://corestandards.org/ELA-Literacy/W/4/1/c/" TargetMode="External"/><Relationship Id="rId985" Type="http://schemas.openxmlformats.org/officeDocument/2006/relationships/hyperlink" Target="http://corestandards.org/ELA-Literacy/WHST/11-12/5/" TargetMode="External"/><Relationship Id="rId500" Type="http://schemas.openxmlformats.org/officeDocument/2006/relationships/hyperlink" Target="http://corestandards.org/ELA-Literacy/RL/4/2/" TargetMode="External"/><Relationship Id="rId742" Type="http://schemas.openxmlformats.org/officeDocument/2006/relationships/hyperlink" Target="http://corestandards.org/ELA-Literacy/W/4/1/b/" TargetMode="External"/><Relationship Id="rId984" Type="http://schemas.openxmlformats.org/officeDocument/2006/relationships/hyperlink" Target="http://corestandards.org/ELA-Literacy/WHST/11-12/4/" TargetMode="External"/><Relationship Id="rId507" Type="http://schemas.openxmlformats.org/officeDocument/2006/relationships/hyperlink" Target="http://corestandards.org/ELA-Literacy/RL/4/10/" TargetMode="External"/><Relationship Id="rId749" Type="http://schemas.openxmlformats.org/officeDocument/2006/relationships/hyperlink" Target="http://corestandards.org/ELA-Literacy/W/4/2/d/" TargetMode="External"/><Relationship Id="rId506" Type="http://schemas.openxmlformats.org/officeDocument/2006/relationships/hyperlink" Target="http://corestandards.org/ELA-Literacy/RL/4/9/" TargetMode="External"/><Relationship Id="rId748" Type="http://schemas.openxmlformats.org/officeDocument/2006/relationships/hyperlink" Target="http://corestandards.org/ELA-Literacy/W/4/2/c/" TargetMode="External"/><Relationship Id="rId505" Type="http://schemas.openxmlformats.org/officeDocument/2006/relationships/hyperlink" Target="http://corestandards.org/ELA-Literacy/RL/4/7/" TargetMode="External"/><Relationship Id="rId747" Type="http://schemas.openxmlformats.org/officeDocument/2006/relationships/hyperlink" Target="http://corestandards.org/ELA-Literacy/W/4/2/b/" TargetMode="External"/><Relationship Id="rId989" Type="http://schemas.openxmlformats.org/officeDocument/2006/relationships/hyperlink" Target="http://corestandards.org/ELA-Literacy/WHST/11-12/9/" TargetMode="External"/><Relationship Id="rId504" Type="http://schemas.openxmlformats.org/officeDocument/2006/relationships/hyperlink" Target="http://corestandards.org/ELA-Literacy/RL/4/6/" TargetMode="External"/><Relationship Id="rId746" Type="http://schemas.openxmlformats.org/officeDocument/2006/relationships/hyperlink" Target="http://corestandards.org/ELA-Literacy/W/4/2/a/" TargetMode="External"/><Relationship Id="rId988" Type="http://schemas.openxmlformats.org/officeDocument/2006/relationships/hyperlink" Target="http://corestandards.org/ELA-Literacy/WHST/11-12/8/" TargetMode="External"/><Relationship Id="rId48" Type="http://schemas.openxmlformats.org/officeDocument/2006/relationships/hyperlink" Target="http://corestandards.org/ELA-Literacy/L/K/4/b/" TargetMode="External"/><Relationship Id="rId47" Type="http://schemas.openxmlformats.org/officeDocument/2006/relationships/hyperlink" Target="http://corestandards.org/ELA-Literacy/L/K/4/a/" TargetMode="External"/><Relationship Id="rId49" Type="http://schemas.openxmlformats.org/officeDocument/2006/relationships/hyperlink" Target="http://corestandards.org/ELA-Literacy/L/K/5/" TargetMode="External"/><Relationship Id="rId741" Type="http://schemas.openxmlformats.org/officeDocument/2006/relationships/hyperlink" Target="http://corestandards.org/ELA-Literacy/W/4/1/a/" TargetMode="External"/><Relationship Id="rId983" Type="http://schemas.openxmlformats.org/officeDocument/2006/relationships/hyperlink" Target="http://corestandards.org/ELA-Literacy/WHST/11-12/2/e/" TargetMode="External"/><Relationship Id="rId1330" Type="http://schemas.openxmlformats.org/officeDocument/2006/relationships/hyperlink" Target="http://corestandards.org/Math/Content/HSA/REI/D/10/" TargetMode="External"/><Relationship Id="rId740" Type="http://schemas.openxmlformats.org/officeDocument/2006/relationships/hyperlink" Target="http://corestandards.org/ELA-Literacy/W/4/1/" TargetMode="External"/><Relationship Id="rId982" Type="http://schemas.openxmlformats.org/officeDocument/2006/relationships/hyperlink" Target="http://corestandards.org/ELA-Literacy/WHST/11-12/2/d/" TargetMode="External"/><Relationship Id="rId1331" Type="http://schemas.openxmlformats.org/officeDocument/2006/relationships/hyperlink" Target="http://corestandards.org/Math/Content/HSA/REI/D/11/" TargetMode="External"/><Relationship Id="rId981" Type="http://schemas.openxmlformats.org/officeDocument/2006/relationships/hyperlink" Target="http://corestandards.org/ELA-Literacy/WHST/11-12/2/c/" TargetMode="External"/><Relationship Id="rId1332" Type="http://schemas.openxmlformats.org/officeDocument/2006/relationships/hyperlink" Target="http://corestandards.org/Math/Content/HSA/REI/D/12/" TargetMode="External"/><Relationship Id="rId980" Type="http://schemas.openxmlformats.org/officeDocument/2006/relationships/hyperlink" Target="http://corestandards.org/ELA-Literacy/WHST/11-12/2/b/" TargetMode="External"/><Relationship Id="rId1333" Type="http://schemas.openxmlformats.org/officeDocument/2006/relationships/hyperlink" Target="http://corestandards.org/Math/Content/HSA/SSE/A/1/" TargetMode="External"/><Relationship Id="rId1323" Type="http://schemas.openxmlformats.org/officeDocument/2006/relationships/hyperlink" Target="http://corestandards.org/Math/Content/HSA/REI/B/4/a/" TargetMode="External"/><Relationship Id="rId1324" Type="http://schemas.openxmlformats.org/officeDocument/2006/relationships/hyperlink" Target="http://corestandards.org/Math/Content/HSA/REI/B/4/b/" TargetMode="External"/><Relationship Id="rId31" Type="http://schemas.openxmlformats.org/officeDocument/2006/relationships/hyperlink" Target="http://corestandards.org/ELA-Literacy/CCRA/W/8/" TargetMode="External"/><Relationship Id="rId1325" Type="http://schemas.openxmlformats.org/officeDocument/2006/relationships/hyperlink" Target="http://corestandards.org/Math/Content/HSA/REI/C/5/" TargetMode="External"/><Relationship Id="rId30" Type="http://schemas.openxmlformats.org/officeDocument/2006/relationships/hyperlink" Target="http://corestandards.org/ELA-Literacy/CCRA/W/7/" TargetMode="External"/><Relationship Id="rId1326" Type="http://schemas.openxmlformats.org/officeDocument/2006/relationships/hyperlink" Target="http://corestandards.org/Math/Content/HSA/REI/C/6/" TargetMode="External"/><Relationship Id="rId33" Type="http://schemas.openxmlformats.org/officeDocument/2006/relationships/hyperlink" Target="http://corestandards.org/ELA-Literacy/CCRA/W/10/" TargetMode="External"/><Relationship Id="rId1327" Type="http://schemas.openxmlformats.org/officeDocument/2006/relationships/hyperlink" Target="http://corestandards.org/Math/Content/HSA/REI/C/7/" TargetMode="External"/><Relationship Id="rId32" Type="http://schemas.openxmlformats.org/officeDocument/2006/relationships/hyperlink" Target="http://corestandards.org/ELA-Literacy/CCRA/W/9/" TargetMode="External"/><Relationship Id="rId1328" Type="http://schemas.openxmlformats.org/officeDocument/2006/relationships/hyperlink" Target="http://corestandards.org/Math/Content/HSA/REI/C/8/" TargetMode="External"/><Relationship Id="rId35" Type="http://schemas.openxmlformats.org/officeDocument/2006/relationships/hyperlink" Target="http://corestandards.org/ELA-Literacy/L/K/1/a/" TargetMode="External"/><Relationship Id="rId1329" Type="http://schemas.openxmlformats.org/officeDocument/2006/relationships/hyperlink" Target="http://corestandards.org/Math/Content/HSA/REI/C/9/" TargetMode="External"/><Relationship Id="rId34" Type="http://schemas.openxmlformats.org/officeDocument/2006/relationships/hyperlink" Target="http://corestandards.org/ELA-Literacy/L/K/1/" TargetMode="External"/><Relationship Id="rId739" Type="http://schemas.openxmlformats.org/officeDocument/2006/relationships/hyperlink" Target="http://corestandards.org/ELA-Literacy/W/3/10/" TargetMode="External"/><Relationship Id="rId734" Type="http://schemas.openxmlformats.org/officeDocument/2006/relationships/hyperlink" Target="http://corestandards.org/ELA-Literacy/W/3/4/" TargetMode="External"/><Relationship Id="rId976" Type="http://schemas.openxmlformats.org/officeDocument/2006/relationships/hyperlink" Target="http://corestandards.org/ELA-Literacy/WHST/11-12/1/d/" TargetMode="External"/><Relationship Id="rId733" Type="http://schemas.openxmlformats.org/officeDocument/2006/relationships/hyperlink" Target="http://corestandards.org/ELA-Literacy/W/3/3/d/" TargetMode="External"/><Relationship Id="rId975" Type="http://schemas.openxmlformats.org/officeDocument/2006/relationships/hyperlink" Target="http://corestandards.org/ELA-Literacy/WHST/11-12/1/c/" TargetMode="External"/><Relationship Id="rId732" Type="http://schemas.openxmlformats.org/officeDocument/2006/relationships/hyperlink" Target="http://corestandards.org/ELA-Literacy/W/3/3/c/" TargetMode="External"/><Relationship Id="rId974" Type="http://schemas.openxmlformats.org/officeDocument/2006/relationships/hyperlink" Target="http://corestandards.org/ELA-Literacy/WHST/11-12/1/b/" TargetMode="External"/><Relationship Id="rId731" Type="http://schemas.openxmlformats.org/officeDocument/2006/relationships/hyperlink" Target="http://corestandards.org/ELA-Literacy/W/3/3/b/" TargetMode="External"/><Relationship Id="rId973" Type="http://schemas.openxmlformats.org/officeDocument/2006/relationships/hyperlink" Target="http://corestandards.org/ELA-Literacy/WHST/11-12/1/a/" TargetMode="External"/><Relationship Id="rId738" Type="http://schemas.openxmlformats.org/officeDocument/2006/relationships/hyperlink" Target="http://corestandards.org/ELA-Literacy/W/3/8/" TargetMode="External"/><Relationship Id="rId737" Type="http://schemas.openxmlformats.org/officeDocument/2006/relationships/hyperlink" Target="http://corestandards.org/ELA-Literacy/W/3/7/" TargetMode="External"/><Relationship Id="rId979" Type="http://schemas.openxmlformats.org/officeDocument/2006/relationships/hyperlink" Target="http://corestandards.org/ELA-Literacy/WHST/11-12/2/a/" TargetMode="External"/><Relationship Id="rId736" Type="http://schemas.openxmlformats.org/officeDocument/2006/relationships/hyperlink" Target="http://corestandards.org/ELA-Literacy/W/3/6/" TargetMode="External"/><Relationship Id="rId978" Type="http://schemas.openxmlformats.org/officeDocument/2006/relationships/hyperlink" Target="http://corestandards.org/ELA-Literacy/WHST/11-12/2/" TargetMode="External"/><Relationship Id="rId735" Type="http://schemas.openxmlformats.org/officeDocument/2006/relationships/hyperlink" Target="http://corestandards.org/ELA-Literacy/W/3/5/" TargetMode="External"/><Relationship Id="rId977" Type="http://schemas.openxmlformats.org/officeDocument/2006/relationships/hyperlink" Target="http://corestandards.org/ELA-Literacy/WHST/11-12/1/e/" TargetMode="External"/><Relationship Id="rId37" Type="http://schemas.openxmlformats.org/officeDocument/2006/relationships/hyperlink" Target="http://corestandards.org/ELA-Literacy/L/K/1/c/" TargetMode="External"/><Relationship Id="rId36" Type="http://schemas.openxmlformats.org/officeDocument/2006/relationships/hyperlink" Target="http://corestandards.org/ELA-Literacy/L/K/1/b/" TargetMode="External"/><Relationship Id="rId39" Type="http://schemas.openxmlformats.org/officeDocument/2006/relationships/hyperlink" Target="http://corestandards.org/ELA-Literacy/L/K/1/e/" TargetMode="External"/><Relationship Id="rId38" Type="http://schemas.openxmlformats.org/officeDocument/2006/relationships/hyperlink" Target="http://corestandards.org/ELA-Literacy/L/K/1/d/" TargetMode="External"/><Relationship Id="rId730" Type="http://schemas.openxmlformats.org/officeDocument/2006/relationships/hyperlink" Target="http://corestandards.org/ELA-Literacy/W/3/3/a/" TargetMode="External"/><Relationship Id="rId972" Type="http://schemas.openxmlformats.org/officeDocument/2006/relationships/hyperlink" Target="http://corestandards.org/ELA-Literacy/WHST/11-12/1/" TargetMode="External"/><Relationship Id="rId971" Type="http://schemas.openxmlformats.org/officeDocument/2006/relationships/hyperlink" Target="http://corestandards.org/ELA-Literacy/WHST/9-10/10/" TargetMode="External"/><Relationship Id="rId1320" Type="http://schemas.openxmlformats.org/officeDocument/2006/relationships/hyperlink" Target="http://corestandards.org/Math/Content/HSA/REI/A/2/" TargetMode="External"/><Relationship Id="rId970" Type="http://schemas.openxmlformats.org/officeDocument/2006/relationships/hyperlink" Target="http://corestandards.org/ELA-Literacy/WHST/9-10/9/" TargetMode="External"/><Relationship Id="rId1321" Type="http://schemas.openxmlformats.org/officeDocument/2006/relationships/hyperlink" Target="http://corestandards.org/Math/Content/HSA/REI/B/3/" TargetMode="External"/><Relationship Id="rId1322" Type="http://schemas.openxmlformats.org/officeDocument/2006/relationships/hyperlink" Target="http://corestandards.org/Math/Content/HSA/REI/B/4/" TargetMode="External"/><Relationship Id="rId1114" Type="http://schemas.openxmlformats.org/officeDocument/2006/relationships/hyperlink" Target="http://corestandards.org/Math/Content/4/MD/C/5/b/" TargetMode="External"/><Relationship Id="rId1356" Type="http://schemas.openxmlformats.org/officeDocument/2006/relationships/hyperlink" Target="http://corestandards.org/Math/Content/HSF/IF/A/3/" TargetMode="External"/><Relationship Id="rId1115" Type="http://schemas.openxmlformats.org/officeDocument/2006/relationships/hyperlink" Target="http://corestandards.org/Math/Content/4/MD/C/6/" TargetMode="External"/><Relationship Id="rId1357" Type="http://schemas.openxmlformats.org/officeDocument/2006/relationships/hyperlink" Target="http://corestandards.org/Math/Content/HSF/IF/B/4/" TargetMode="External"/><Relationship Id="rId20" Type="http://schemas.openxmlformats.org/officeDocument/2006/relationships/hyperlink" Target="http://corestandards.org/ELA-Literacy/CCRA/SL/3/" TargetMode="External"/><Relationship Id="rId1116" Type="http://schemas.openxmlformats.org/officeDocument/2006/relationships/hyperlink" Target="http://corestandards.org/Math/Content/4/MD/C/7/" TargetMode="External"/><Relationship Id="rId1358" Type="http://schemas.openxmlformats.org/officeDocument/2006/relationships/hyperlink" Target="http://corestandards.org/Math/Content/HSF/IF/B/5/" TargetMode="External"/><Relationship Id="rId1117" Type="http://schemas.openxmlformats.org/officeDocument/2006/relationships/hyperlink" Target="http://corestandards.org/Math/Content/4/NBT/A/1/" TargetMode="External"/><Relationship Id="rId1359" Type="http://schemas.openxmlformats.org/officeDocument/2006/relationships/hyperlink" Target="http://corestandards.org/Math/Content/HSF/IF/B/6/" TargetMode="External"/><Relationship Id="rId22" Type="http://schemas.openxmlformats.org/officeDocument/2006/relationships/hyperlink" Target="http://corestandards.org/ELA-Literacy/CCRA/SL/5/" TargetMode="External"/><Relationship Id="rId1118" Type="http://schemas.openxmlformats.org/officeDocument/2006/relationships/hyperlink" Target="http://corestandards.org/Math/Content/4/NBT/A/2/" TargetMode="External"/><Relationship Id="rId21" Type="http://schemas.openxmlformats.org/officeDocument/2006/relationships/hyperlink" Target="http://corestandards.org/ELA-Literacy/CCRA/SL/4/" TargetMode="External"/><Relationship Id="rId1119" Type="http://schemas.openxmlformats.org/officeDocument/2006/relationships/hyperlink" Target="http://corestandards.org/Math/Content/4/NBT/A/3/" TargetMode="External"/><Relationship Id="rId24" Type="http://schemas.openxmlformats.org/officeDocument/2006/relationships/hyperlink" Target="http://corestandards.org/ELA-Literacy/CCRA/W/1/" TargetMode="External"/><Relationship Id="rId23" Type="http://schemas.openxmlformats.org/officeDocument/2006/relationships/hyperlink" Target="http://corestandards.org/ELA-Literacy/CCRA/SL/6/" TargetMode="External"/><Relationship Id="rId525" Type="http://schemas.openxmlformats.org/officeDocument/2006/relationships/hyperlink" Target="http://corestandards.org/ELA-Literacy/RL/6/10/" TargetMode="External"/><Relationship Id="rId767" Type="http://schemas.openxmlformats.org/officeDocument/2006/relationships/hyperlink" Target="http://corestandards.org/ELA-Literacy/W/5/1/a/" TargetMode="External"/><Relationship Id="rId524" Type="http://schemas.openxmlformats.org/officeDocument/2006/relationships/hyperlink" Target="http://corestandards.org/ELA-Literacy/RL/6/9/" TargetMode="External"/><Relationship Id="rId766" Type="http://schemas.openxmlformats.org/officeDocument/2006/relationships/hyperlink" Target="http://corestandards.org/ELA-Literacy/W/5/1/" TargetMode="External"/><Relationship Id="rId523" Type="http://schemas.openxmlformats.org/officeDocument/2006/relationships/hyperlink" Target="http://corestandards.org/ELA-Literacy/RL/6/7/" TargetMode="External"/><Relationship Id="rId765" Type="http://schemas.openxmlformats.org/officeDocument/2006/relationships/hyperlink" Target="http://corestandards.org/ELA-Literacy/W/4/10/" TargetMode="External"/><Relationship Id="rId522" Type="http://schemas.openxmlformats.org/officeDocument/2006/relationships/hyperlink" Target="http://corestandards.org/ELA-Literacy/RL/6/6/" TargetMode="External"/><Relationship Id="rId764" Type="http://schemas.openxmlformats.org/officeDocument/2006/relationships/hyperlink" Target="http://corestandards.org/ELA-Literacy/W/4/9/b/" TargetMode="External"/><Relationship Id="rId529" Type="http://schemas.openxmlformats.org/officeDocument/2006/relationships/hyperlink" Target="http://corestandards.org/ELA-Literacy/RL/7/4/" TargetMode="External"/><Relationship Id="rId528" Type="http://schemas.openxmlformats.org/officeDocument/2006/relationships/hyperlink" Target="http://corestandards.org/ELA-Literacy/RL/7/3/" TargetMode="External"/><Relationship Id="rId527" Type="http://schemas.openxmlformats.org/officeDocument/2006/relationships/hyperlink" Target="http://corestandards.org/ELA-Literacy/RL/7/2/" TargetMode="External"/><Relationship Id="rId769" Type="http://schemas.openxmlformats.org/officeDocument/2006/relationships/hyperlink" Target="http://corestandards.org/ELA-Literacy/W/5/1/c/" TargetMode="External"/><Relationship Id="rId526" Type="http://schemas.openxmlformats.org/officeDocument/2006/relationships/hyperlink" Target="http://corestandards.org/ELA-Literacy/RL/7/1/" TargetMode="External"/><Relationship Id="rId768" Type="http://schemas.openxmlformats.org/officeDocument/2006/relationships/hyperlink" Target="http://corestandards.org/ELA-Literacy/W/5/1/b/" TargetMode="External"/><Relationship Id="rId26" Type="http://schemas.openxmlformats.org/officeDocument/2006/relationships/hyperlink" Target="http://corestandards.org/ELA-Literacy/CCRA/W/3/" TargetMode="External"/><Relationship Id="rId25" Type="http://schemas.openxmlformats.org/officeDocument/2006/relationships/hyperlink" Target="http://corestandards.org/ELA-Literacy/CCRA/W/2/" TargetMode="External"/><Relationship Id="rId28" Type="http://schemas.openxmlformats.org/officeDocument/2006/relationships/hyperlink" Target="http://corestandards.org/ELA-Literacy/CCRA/W/5/" TargetMode="External"/><Relationship Id="rId1350" Type="http://schemas.openxmlformats.org/officeDocument/2006/relationships/hyperlink" Target="http://corestandards.org/Math/Content/HSF/BF/B/4/b/" TargetMode="External"/><Relationship Id="rId27" Type="http://schemas.openxmlformats.org/officeDocument/2006/relationships/hyperlink" Target="http://corestandards.org/ELA-Literacy/CCRA/W/4/" TargetMode="External"/><Relationship Id="rId1351" Type="http://schemas.openxmlformats.org/officeDocument/2006/relationships/hyperlink" Target="http://corestandards.org/Math/Content/HSF/BF/B/4/c/" TargetMode="External"/><Relationship Id="rId521" Type="http://schemas.openxmlformats.org/officeDocument/2006/relationships/hyperlink" Target="http://corestandards.org/ELA-Literacy/RL/6/5/" TargetMode="External"/><Relationship Id="rId763" Type="http://schemas.openxmlformats.org/officeDocument/2006/relationships/hyperlink" Target="http://corestandards.org/ELA-Literacy/W/4/9/a/" TargetMode="External"/><Relationship Id="rId1110" Type="http://schemas.openxmlformats.org/officeDocument/2006/relationships/hyperlink" Target="http://corestandards.org/Math/Content/4/MD/A/3/" TargetMode="External"/><Relationship Id="rId1352" Type="http://schemas.openxmlformats.org/officeDocument/2006/relationships/hyperlink" Target="http://corestandards.org/Math/Content/HSF/BF/B/4/d/" TargetMode="External"/><Relationship Id="rId29" Type="http://schemas.openxmlformats.org/officeDocument/2006/relationships/hyperlink" Target="http://corestandards.org/ELA-Literacy/CCRA/W/6/" TargetMode="External"/><Relationship Id="rId520" Type="http://schemas.openxmlformats.org/officeDocument/2006/relationships/hyperlink" Target="http://corestandards.org/ELA-Literacy/RL/6/4/" TargetMode="External"/><Relationship Id="rId762" Type="http://schemas.openxmlformats.org/officeDocument/2006/relationships/hyperlink" Target="http://corestandards.org/ELA-Literacy/W/4/9/" TargetMode="External"/><Relationship Id="rId1111" Type="http://schemas.openxmlformats.org/officeDocument/2006/relationships/hyperlink" Target="http://corestandards.org/Math/Content/4/MD/B/4/" TargetMode="External"/><Relationship Id="rId1353" Type="http://schemas.openxmlformats.org/officeDocument/2006/relationships/hyperlink" Target="http://corestandards.org/Math/Content/HSF/BF/B/5/" TargetMode="External"/><Relationship Id="rId761" Type="http://schemas.openxmlformats.org/officeDocument/2006/relationships/hyperlink" Target="http://corestandards.org/ELA-Literacy/W/4/8/" TargetMode="External"/><Relationship Id="rId1112" Type="http://schemas.openxmlformats.org/officeDocument/2006/relationships/hyperlink" Target="http://corestandards.org/Math/Content/4/MD/C/5/" TargetMode="External"/><Relationship Id="rId1354" Type="http://schemas.openxmlformats.org/officeDocument/2006/relationships/hyperlink" Target="http://corestandards.org/Math/Content/HSF/IF/A/1/" TargetMode="External"/><Relationship Id="rId760" Type="http://schemas.openxmlformats.org/officeDocument/2006/relationships/hyperlink" Target="http://corestandards.org/ELA-Literacy/W/4/7/" TargetMode="External"/><Relationship Id="rId1113" Type="http://schemas.openxmlformats.org/officeDocument/2006/relationships/hyperlink" Target="http://corestandards.org/Math/Content/4/MD/C/5/a/" TargetMode="External"/><Relationship Id="rId1355" Type="http://schemas.openxmlformats.org/officeDocument/2006/relationships/hyperlink" Target="http://corestandards.org/Math/Content/HSF/IF/A/2/" TargetMode="External"/><Relationship Id="rId1103" Type="http://schemas.openxmlformats.org/officeDocument/2006/relationships/hyperlink" Target="http://corestandards.org/Math/Content/3/OA/D/8/" TargetMode="External"/><Relationship Id="rId1345" Type="http://schemas.openxmlformats.org/officeDocument/2006/relationships/hyperlink" Target="http://corestandards.org/Math/Content/HSF/BF/A/1/c/" TargetMode="External"/><Relationship Id="rId1104" Type="http://schemas.openxmlformats.org/officeDocument/2006/relationships/hyperlink" Target="http://corestandards.org/Math/Content/3/OA/D/9/" TargetMode="External"/><Relationship Id="rId1346" Type="http://schemas.openxmlformats.org/officeDocument/2006/relationships/hyperlink" Target="http://corestandards.org/Math/Content/HSF/BF/A/2/" TargetMode="External"/><Relationship Id="rId1105" Type="http://schemas.openxmlformats.org/officeDocument/2006/relationships/hyperlink" Target="http://corestandards.org/Math/Content/4/G/A/1/" TargetMode="External"/><Relationship Id="rId1347" Type="http://schemas.openxmlformats.org/officeDocument/2006/relationships/hyperlink" Target="http://corestandards.org/Math/Content/HSF/BF/B/3/" TargetMode="External"/><Relationship Id="rId1106" Type="http://schemas.openxmlformats.org/officeDocument/2006/relationships/hyperlink" Target="http://corestandards.org/Math/Content/4/G/A/2/" TargetMode="External"/><Relationship Id="rId1348" Type="http://schemas.openxmlformats.org/officeDocument/2006/relationships/hyperlink" Target="http://corestandards.org/Math/Content/HSF/BF/B/4/" TargetMode="External"/><Relationship Id="rId11" Type="http://schemas.openxmlformats.org/officeDocument/2006/relationships/hyperlink" Target="http://corestandards.org/ELA-Literacy/CCRA/R/4/" TargetMode="External"/><Relationship Id="rId1107" Type="http://schemas.openxmlformats.org/officeDocument/2006/relationships/hyperlink" Target="http://corestandards.org/Math/Content/4/G/A/3/" TargetMode="External"/><Relationship Id="rId1349" Type="http://schemas.openxmlformats.org/officeDocument/2006/relationships/hyperlink" Target="http://corestandards.org/Math/Content/HSF/BF/B/4/a/" TargetMode="External"/><Relationship Id="rId10" Type="http://schemas.openxmlformats.org/officeDocument/2006/relationships/hyperlink" Target="http://corestandards.org/ELA-Literacy/CCRA/R/3/" TargetMode="External"/><Relationship Id="rId1108" Type="http://schemas.openxmlformats.org/officeDocument/2006/relationships/hyperlink" Target="http://corestandards.org/Math/Content/4/MD/A/1/" TargetMode="External"/><Relationship Id="rId13" Type="http://schemas.openxmlformats.org/officeDocument/2006/relationships/hyperlink" Target="http://corestandards.org/ELA-Literacy/CCRA/R/6/" TargetMode="External"/><Relationship Id="rId1109" Type="http://schemas.openxmlformats.org/officeDocument/2006/relationships/hyperlink" Target="http://corestandards.org/Math/Content/4/MD/A/2/" TargetMode="External"/><Relationship Id="rId12" Type="http://schemas.openxmlformats.org/officeDocument/2006/relationships/hyperlink" Target="http://corestandards.org/ELA-Literacy/CCRA/R/5/" TargetMode="External"/><Relationship Id="rId519" Type="http://schemas.openxmlformats.org/officeDocument/2006/relationships/hyperlink" Target="http://corestandards.org/ELA-Literacy/RL/6/3/" TargetMode="External"/><Relationship Id="rId514" Type="http://schemas.openxmlformats.org/officeDocument/2006/relationships/hyperlink" Target="http://corestandards.org/ELA-Literacy/RL/5/7/" TargetMode="External"/><Relationship Id="rId756" Type="http://schemas.openxmlformats.org/officeDocument/2006/relationships/hyperlink" Target="http://corestandards.org/ELA-Literacy/W/4/3/e/" TargetMode="External"/><Relationship Id="rId998" Type="http://schemas.openxmlformats.org/officeDocument/2006/relationships/hyperlink" Target="http://corestandards.org/Math/Content/K/CC/B/5/" TargetMode="External"/><Relationship Id="rId513" Type="http://schemas.openxmlformats.org/officeDocument/2006/relationships/hyperlink" Target="http://corestandards.org/ELA-Literacy/RL/5/6/" TargetMode="External"/><Relationship Id="rId755" Type="http://schemas.openxmlformats.org/officeDocument/2006/relationships/hyperlink" Target="http://corestandards.org/ELA-Literacy/W/4/3/d/" TargetMode="External"/><Relationship Id="rId997" Type="http://schemas.openxmlformats.org/officeDocument/2006/relationships/hyperlink" Target="http://corestandards.org/Math/Content/K/CC/B/4/c/" TargetMode="External"/><Relationship Id="rId512" Type="http://schemas.openxmlformats.org/officeDocument/2006/relationships/hyperlink" Target="http://corestandards.org/ELA-Literacy/RL/5/5/" TargetMode="External"/><Relationship Id="rId754" Type="http://schemas.openxmlformats.org/officeDocument/2006/relationships/hyperlink" Target="http://corestandards.org/ELA-Literacy/W/4/3/c/" TargetMode="External"/><Relationship Id="rId996" Type="http://schemas.openxmlformats.org/officeDocument/2006/relationships/hyperlink" Target="http://corestandards.org/Math/Content/K/CC/B/4/b/" TargetMode="External"/><Relationship Id="rId511" Type="http://schemas.openxmlformats.org/officeDocument/2006/relationships/hyperlink" Target="http://corestandards.org/ELA-Literacy/RL/5/4/" TargetMode="External"/><Relationship Id="rId753" Type="http://schemas.openxmlformats.org/officeDocument/2006/relationships/hyperlink" Target="http://corestandards.org/ELA-Literacy/W/4/3/b/" TargetMode="External"/><Relationship Id="rId995" Type="http://schemas.openxmlformats.org/officeDocument/2006/relationships/hyperlink" Target="http://corestandards.org/Math/Content/K/CC/B/4/a/" TargetMode="External"/><Relationship Id="rId518" Type="http://schemas.openxmlformats.org/officeDocument/2006/relationships/hyperlink" Target="http://corestandards.org/ELA-Literacy/RL/6/2/" TargetMode="External"/><Relationship Id="rId517" Type="http://schemas.openxmlformats.org/officeDocument/2006/relationships/hyperlink" Target="http://corestandards.org/ELA-Literacy/RL/6/1/" TargetMode="External"/><Relationship Id="rId759" Type="http://schemas.openxmlformats.org/officeDocument/2006/relationships/hyperlink" Target="http://corestandards.org/ELA-Literacy/W/4/6/" TargetMode="External"/><Relationship Id="rId516" Type="http://schemas.openxmlformats.org/officeDocument/2006/relationships/hyperlink" Target="http://corestandards.org/ELA-Literacy/RL/5/10/" TargetMode="External"/><Relationship Id="rId758" Type="http://schemas.openxmlformats.org/officeDocument/2006/relationships/hyperlink" Target="http://corestandards.org/ELA-Literacy/W/4/5/" TargetMode="External"/><Relationship Id="rId515" Type="http://schemas.openxmlformats.org/officeDocument/2006/relationships/hyperlink" Target="http://corestandards.org/ELA-Literacy/RL/5/9/" TargetMode="External"/><Relationship Id="rId757" Type="http://schemas.openxmlformats.org/officeDocument/2006/relationships/hyperlink" Target="http://corestandards.org/ELA-Literacy/W/4/4/" TargetMode="External"/><Relationship Id="rId999" Type="http://schemas.openxmlformats.org/officeDocument/2006/relationships/hyperlink" Target="http://corestandards.org/Math/Content/K/CC/C/6/" TargetMode="External"/><Relationship Id="rId15" Type="http://schemas.openxmlformats.org/officeDocument/2006/relationships/hyperlink" Target="http://corestandards.org/ELA-Literacy/CCRA/R/8/" TargetMode="External"/><Relationship Id="rId990" Type="http://schemas.openxmlformats.org/officeDocument/2006/relationships/hyperlink" Target="http://corestandards.org/ELA-Literacy/WHST/11-12/10/" TargetMode="External"/><Relationship Id="rId14" Type="http://schemas.openxmlformats.org/officeDocument/2006/relationships/hyperlink" Target="http://corestandards.org/ELA-Literacy/CCRA/R/7/" TargetMode="External"/><Relationship Id="rId17" Type="http://schemas.openxmlformats.org/officeDocument/2006/relationships/hyperlink" Target="http://corestandards.org/ELA-Literacy/CCRA/R/10/" TargetMode="External"/><Relationship Id="rId16" Type="http://schemas.openxmlformats.org/officeDocument/2006/relationships/hyperlink" Target="http://corestandards.org/ELA-Literacy/CCRA/R/9/" TargetMode="External"/><Relationship Id="rId1340" Type="http://schemas.openxmlformats.org/officeDocument/2006/relationships/hyperlink" Target="http://corestandards.org/Math/Content/HSA/SSE/B/3/c/" TargetMode="External"/><Relationship Id="rId19" Type="http://schemas.openxmlformats.org/officeDocument/2006/relationships/hyperlink" Target="http://corestandards.org/ELA-Literacy/CCRA/SL/2/" TargetMode="External"/><Relationship Id="rId510" Type="http://schemas.openxmlformats.org/officeDocument/2006/relationships/hyperlink" Target="http://corestandards.org/ELA-Literacy/RL/5/3/" TargetMode="External"/><Relationship Id="rId752" Type="http://schemas.openxmlformats.org/officeDocument/2006/relationships/hyperlink" Target="http://corestandards.org/ELA-Literacy/W/4/3/a/" TargetMode="External"/><Relationship Id="rId994" Type="http://schemas.openxmlformats.org/officeDocument/2006/relationships/hyperlink" Target="http://corestandards.org/Math/Content/K/CC/B/4/" TargetMode="External"/><Relationship Id="rId1341" Type="http://schemas.openxmlformats.org/officeDocument/2006/relationships/hyperlink" Target="http://corestandards.org/Math/Content/HSA/SSE/B/4/" TargetMode="External"/><Relationship Id="rId18" Type="http://schemas.openxmlformats.org/officeDocument/2006/relationships/hyperlink" Target="http://corestandards.org/ELA-Literacy/CCRA/SL/1/" TargetMode="External"/><Relationship Id="rId751" Type="http://schemas.openxmlformats.org/officeDocument/2006/relationships/hyperlink" Target="http://corestandards.org/ELA-Literacy/W/4/3/" TargetMode="External"/><Relationship Id="rId993" Type="http://schemas.openxmlformats.org/officeDocument/2006/relationships/hyperlink" Target="http://corestandards.org/Math/Content/K/CC/A/3/" TargetMode="External"/><Relationship Id="rId1100" Type="http://schemas.openxmlformats.org/officeDocument/2006/relationships/hyperlink" Target="http://corestandards.org/Math/Content/3/OA/B/5/" TargetMode="External"/><Relationship Id="rId1342" Type="http://schemas.openxmlformats.org/officeDocument/2006/relationships/hyperlink" Target="http://corestandards.org/Math/Content/HSF/BF/A/1/" TargetMode="External"/><Relationship Id="rId750" Type="http://schemas.openxmlformats.org/officeDocument/2006/relationships/hyperlink" Target="http://corestandards.org/ELA-Literacy/W/4/2/e/" TargetMode="External"/><Relationship Id="rId992" Type="http://schemas.openxmlformats.org/officeDocument/2006/relationships/hyperlink" Target="http://corestandards.org/Math/Content/K/CC/A/2/" TargetMode="External"/><Relationship Id="rId1101" Type="http://schemas.openxmlformats.org/officeDocument/2006/relationships/hyperlink" Target="http://corestandards.org/Math/Content/3/OA/B/6/" TargetMode="External"/><Relationship Id="rId1343" Type="http://schemas.openxmlformats.org/officeDocument/2006/relationships/hyperlink" Target="http://corestandards.org/Math/Content/HSF/BF/A/1/a/" TargetMode="External"/><Relationship Id="rId991" Type="http://schemas.openxmlformats.org/officeDocument/2006/relationships/hyperlink" Target="http://corestandards.org/Math/Content/K/CC/A/1/" TargetMode="External"/><Relationship Id="rId1102" Type="http://schemas.openxmlformats.org/officeDocument/2006/relationships/hyperlink" Target="http://corestandards.org/Math/Content/3/OA/C/7/" TargetMode="External"/><Relationship Id="rId1344" Type="http://schemas.openxmlformats.org/officeDocument/2006/relationships/hyperlink" Target="http://corestandards.org/Math/Content/HSF/BF/A/1/b/" TargetMode="External"/><Relationship Id="rId84" Type="http://schemas.openxmlformats.org/officeDocument/2006/relationships/hyperlink" Target="http://corestandards.org/ELA-Literacy/L/2/1/b/" TargetMode="External"/><Relationship Id="rId83" Type="http://schemas.openxmlformats.org/officeDocument/2006/relationships/hyperlink" Target="http://corestandards.org/ELA-Literacy/L/2/1/a/" TargetMode="External"/><Relationship Id="rId86" Type="http://schemas.openxmlformats.org/officeDocument/2006/relationships/hyperlink" Target="http://corestandards.org/ELA-Literacy/L/2/1/d/" TargetMode="External"/><Relationship Id="rId85" Type="http://schemas.openxmlformats.org/officeDocument/2006/relationships/hyperlink" Target="http://corestandards.org/ELA-Literacy/L/2/1/c/" TargetMode="External"/><Relationship Id="rId88" Type="http://schemas.openxmlformats.org/officeDocument/2006/relationships/hyperlink" Target="http://corestandards.org/ELA-Literacy/L/2/1/f/" TargetMode="External"/><Relationship Id="rId87" Type="http://schemas.openxmlformats.org/officeDocument/2006/relationships/hyperlink" Target="http://corestandards.org/ELA-Literacy/L/2/1/e/" TargetMode="External"/><Relationship Id="rId89" Type="http://schemas.openxmlformats.org/officeDocument/2006/relationships/hyperlink" Target="http://corestandards.org/ELA-Literacy/L/2/2/" TargetMode="External"/><Relationship Id="rId709" Type="http://schemas.openxmlformats.org/officeDocument/2006/relationships/hyperlink" Target="http://corestandards.org/ELA-Literacy/W/1/6/" TargetMode="External"/><Relationship Id="rId708" Type="http://schemas.openxmlformats.org/officeDocument/2006/relationships/hyperlink" Target="http://corestandards.org/ELA-Literacy/W/1/5/" TargetMode="External"/><Relationship Id="rId707" Type="http://schemas.openxmlformats.org/officeDocument/2006/relationships/hyperlink" Target="http://corestandards.org/ELA-Literacy/W/1/3/" TargetMode="External"/><Relationship Id="rId949" Type="http://schemas.openxmlformats.org/officeDocument/2006/relationships/hyperlink" Target="http://corestandards.org/ELA-Literacy/WHST/6-8/8/" TargetMode="External"/><Relationship Id="rId706" Type="http://schemas.openxmlformats.org/officeDocument/2006/relationships/hyperlink" Target="http://corestandards.org/ELA-Literacy/W/1/2/" TargetMode="External"/><Relationship Id="rId948" Type="http://schemas.openxmlformats.org/officeDocument/2006/relationships/hyperlink" Target="http://corestandards.org/ELA-Literacy/WHST/6-8/7/" TargetMode="External"/><Relationship Id="rId80" Type="http://schemas.openxmlformats.org/officeDocument/2006/relationships/hyperlink" Target="http://corestandards.org/ELA-Literacy/L/1/5/d/" TargetMode="External"/><Relationship Id="rId82" Type="http://schemas.openxmlformats.org/officeDocument/2006/relationships/hyperlink" Target="http://corestandards.org/ELA-Literacy/L/2/1/" TargetMode="External"/><Relationship Id="rId81" Type="http://schemas.openxmlformats.org/officeDocument/2006/relationships/hyperlink" Target="http://corestandards.org/ELA-Literacy/L/1/6/" TargetMode="External"/><Relationship Id="rId701" Type="http://schemas.openxmlformats.org/officeDocument/2006/relationships/hyperlink" Target="http://corestandards.org/ELA-Literacy/W/K/5/" TargetMode="External"/><Relationship Id="rId943" Type="http://schemas.openxmlformats.org/officeDocument/2006/relationships/hyperlink" Target="http://corestandards.org/ELA-Literacy/WHST/6-8/2/e/" TargetMode="External"/><Relationship Id="rId700" Type="http://schemas.openxmlformats.org/officeDocument/2006/relationships/hyperlink" Target="http://corestandards.org/ELA-Literacy/W/K/3/" TargetMode="External"/><Relationship Id="rId942" Type="http://schemas.openxmlformats.org/officeDocument/2006/relationships/hyperlink" Target="http://corestandards.org/ELA-Literacy/WHST/6-8/2/d/" TargetMode="External"/><Relationship Id="rId941" Type="http://schemas.openxmlformats.org/officeDocument/2006/relationships/hyperlink" Target="http://corestandards.org/ELA-Literacy/WHST/6-8/2/c/" TargetMode="External"/><Relationship Id="rId940" Type="http://schemas.openxmlformats.org/officeDocument/2006/relationships/hyperlink" Target="http://corestandards.org/ELA-Literacy/WHST/6-8/2/b/" TargetMode="External"/><Relationship Id="rId705" Type="http://schemas.openxmlformats.org/officeDocument/2006/relationships/hyperlink" Target="http://corestandards.org/ELA-Literacy/W/1/1/" TargetMode="External"/><Relationship Id="rId947" Type="http://schemas.openxmlformats.org/officeDocument/2006/relationships/hyperlink" Target="http://corestandards.org/ELA-Literacy/WHST/6-8/6/" TargetMode="External"/><Relationship Id="rId704" Type="http://schemas.openxmlformats.org/officeDocument/2006/relationships/hyperlink" Target="http://corestandards.org/ELA-Literacy/W/K/8/" TargetMode="External"/><Relationship Id="rId946" Type="http://schemas.openxmlformats.org/officeDocument/2006/relationships/hyperlink" Target="http://corestandards.org/ELA-Literacy/WHST/6-8/5/" TargetMode="External"/><Relationship Id="rId703" Type="http://schemas.openxmlformats.org/officeDocument/2006/relationships/hyperlink" Target="http://corestandards.org/ELA-Literacy/W/K/7/" TargetMode="External"/><Relationship Id="rId945" Type="http://schemas.openxmlformats.org/officeDocument/2006/relationships/hyperlink" Target="http://corestandards.org/ELA-Literacy/WHST/6-8/4/" TargetMode="External"/><Relationship Id="rId702" Type="http://schemas.openxmlformats.org/officeDocument/2006/relationships/hyperlink" Target="http://corestandards.org/ELA-Literacy/W/K/6/" TargetMode="External"/><Relationship Id="rId944" Type="http://schemas.openxmlformats.org/officeDocument/2006/relationships/hyperlink" Target="http://corestandards.org/ELA-Literacy/WHST/6-8/2/f/" TargetMode="External"/><Relationship Id="rId73" Type="http://schemas.openxmlformats.org/officeDocument/2006/relationships/hyperlink" Target="http://corestandards.org/ELA-Literacy/L/1/4/a/" TargetMode="External"/><Relationship Id="rId72" Type="http://schemas.openxmlformats.org/officeDocument/2006/relationships/hyperlink" Target="http://corestandards.org/ELA-Literacy/L/1/4/" TargetMode="External"/><Relationship Id="rId75" Type="http://schemas.openxmlformats.org/officeDocument/2006/relationships/hyperlink" Target="http://corestandards.org/ELA-Literacy/L/1/4/c/" TargetMode="External"/><Relationship Id="rId74" Type="http://schemas.openxmlformats.org/officeDocument/2006/relationships/hyperlink" Target="http://corestandards.org/ELA-Literacy/L/1/4/b/" TargetMode="External"/><Relationship Id="rId77" Type="http://schemas.openxmlformats.org/officeDocument/2006/relationships/hyperlink" Target="http://corestandards.org/ELA-Literacy/L/1/5/a/" TargetMode="External"/><Relationship Id="rId76" Type="http://schemas.openxmlformats.org/officeDocument/2006/relationships/hyperlink" Target="http://corestandards.org/ELA-Literacy/L/1/5/" TargetMode="External"/><Relationship Id="rId79" Type="http://schemas.openxmlformats.org/officeDocument/2006/relationships/hyperlink" Target="http://corestandards.org/ELA-Literacy/L/1/5/c/" TargetMode="External"/><Relationship Id="rId78" Type="http://schemas.openxmlformats.org/officeDocument/2006/relationships/hyperlink" Target="http://corestandards.org/ELA-Literacy/L/1/5/b/" TargetMode="External"/><Relationship Id="rId939" Type="http://schemas.openxmlformats.org/officeDocument/2006/relationships/hyperlink" Target="http://corestandards.org/ELA-Literacy/WHST/6-8/2/a/" TargetMode="External"/><Relationship Id="rId938" Type="http://schemas.openxmlformats.org/officeDocument/2006/relationships/hyperlink" Target="http://corestandards.org/ELA-Literacy/WHST/6-8/2/" TargetMode="External"/><Relationship Id="rId937" Type="http://schemas.openxmlformats.org/officeDocument/2006/relationships/hyperlink" Target="http://corestandards.org/ELA-Literacy/WHST/6-8/1/e/" TargetMode="External"/><Relationship Id="rId71" Type="http://schemas.openxmlformats.org/officeDocument/2006/relationships/hyperlink" Target="http://corestandards.org/ELA-Literacy/L/1/2/e/" TargetMode="External"/><Relationship Id="rId70" Type="http://schemas.openxmlformats.org/officeDocument/2006/relationships/hyperlink" Target="http://corestandards.org/ELA-Literacy/L/1/2/d/" TargetMode="External"/><Relationship Id="rId932" Type="http://schemas.openxmlformats.org/officeDocument/2006/relationships/hyperlink" Target="http://corestandards.org/ELA-Literacy/WHST/6-8/1/" TargetMode="External"/><Relationship Id="rId931" Type="http://schemas.openxmlformats.org/officeDocument/2006/relationships/hyperlink" Target="http://corestandards.org/ELA-Literacy/W/11-12/10/" TargetMode="External"/><Relationship Id="rId930" Type="http://schemas.openxmlformats.org/officeDocument/2006/relationships/hyperlink" Target="http://corestandards.org/ELA-Literacy/W/11-12/9/b/" TargetMode="External"/><Relationship Id="rId936" Type="http://schemas.openxmlformats.org/officeDocument/2006/relationships/hyperlink" Target="http://corestandards.org/ELA-Literacy/WHST/6-8/1/d/" TargetMode="External"/><Relationship Id="rId935" Type="http://schemas.openxmlformats.org/officeDocument/2006/relationships/hyperlink" Target="http://corestandards.org/ELA-Literacy/WHST/6-8/1/c/" TargetMode="External"/><Relationship Id="rId934" Type="http://schemas.openxmlformats.org/officeDocument/2006/relationships/hyperlink" Target="http://corestandards.org/ELA-Literacy/WHST/6-8/1/b/" TargetMode="External"/><Relationship Id="rId933" Type="http://schemas.openxmlformats.org/officeDocument/2006/relationships/hyperlink" Target="http://corestandards.org/ELA-Literacy/WHST/6-8/1/a/" TargetMode="External"/><Relationship Id="rId62" Type="http://schemas.openxmlformats.org/officeDocument/2006/relationships/hyperlink" Target="http://corestandards.org/ELA-Literacy/L/1/1/g/" TargetMode="External"/><Relationship Id="rId1312" Type="http://schemas.openxmlformats.org/officeDocument/2006/relationships/hyperlink" Target="http://corestandards.org/Math/Content/HSA/APR/C/5/" TargetMode="External"/><Relationship Id="rId61" Type="http://schemas.openxmlformats.org/officeDocument/2006/relationships/hyperlink" Target="http://corestandards.org/ELA-Literacy/L/1/1/f/" TargetMode="External"/><Relationship Id="rId1313" Type="http://schemas.openxmlformats.org/officeDocument/2006/relationships/hyperlink" Target="http://corestandards.org/Math/Content/HSA/APR/D/6/" TargetMode="External"/><Relationship Id="rId64" Type="http://schemas.openxmlformats.org/officeDocument/2006/relationships/hyperlink" Target="http://corestandards.org/ELA-Literacy/L/1/1/i/" TargetMode="External"/><Relationship Id="rId1314" Type="http://schemas.openxmlformats.org/officeDocument/2006/relationships/hyperlink" Target="http://corestandards.org/Math/Content/HSA/APR/D/7/" TargetMode="External"/><Relationship Id="rId63" Type="http://schemas.openxmlformats.org/officeDocument/2006/relationships/hyperlink" Target="http://corestandards.org/ELA-Literacy/L/1/1/h/" TargetMode="External"/><Relationship Id="rId1315" Type="http://schemas.openxmlformats.org/officeDocument/2006/relationships/hyperlink" Target="http://corestandards.org/Math/Content/HSA/CED/A/1/" TargetMode="External"/><Relationship Id="rId66" Type="http://schemas.openxmlformats.org/officeDocument/2006/relationships/hyperlink" Target="http://corestandards.org/ELA-Literacy/L/1/2/" TargetMode="External"/><Relationship Id="rId1316" Type="http://schemas.openxmlformats.org/officeDocument/2006/relationships/hyperlink" Target="http://corestandards.org/Math/Content/HSA/CED/A/2/" TargetMode="External"/><Relationship Id="rId65" Type="http://schemas.openxmlformats.org/officeDocument/2006/relationships/hyperlink" Target="http://corestandards.org/ELA-Literacy/L/1/1/j/" TargetMode="External"/><Relationship Id="rId1317" Type="http://schemas.openxmlformats.org/officeDocument/2006/relationships/hyperlink" Target="http://corestandards.org/Math/Content/HSA/CED/A/3/" TargetMode="External"/><Relationship Id="rId68" Type="http://schemas.openxmlformats.org/officeDocument/2006/relationships/hyperlink" Target="http://corestandards.org/ELA-Literacy/L/1/2/b/" TargetMode="External"/><Relationship Id="rId1318" Type="http://schemas.openxmlformats.org/officeDocument/2006/relationships/hyperlink" Target="http://corestandards.org/Math/Content/HSA/CED/A/4/" TargetMode="External"/><Relationship Id="rId67" Type="http://schemas.openxmlformats.org/officeDocument/2006/relationships/hyperlink" Target="http://corestandards.org/ELA-Literacy/L/1/2/a/" TargetMode="External"/><Relationship Id="rId1319" Type="http://schemas.openxmlformats.org/officeDocument/2006/relationships/hyperlink" Target="http://corestandards.org/Math/Content/HSA/REI/A/1/" TargetMode="External"/><Relationship Id="rId729" Type="http://schemas.openxmlformats.org/officeDocument/2006/relationships/hyperlink" Target="http://corestandards.org/ELA-Literacy/W/3/3/" TargetMode="External"/><Relationship Id="rId728" Type="http://schemas.openxmlformats.org/officeDocument/2006/relationships/hyperlink" Target="http://corestandards.org/ELA-Literacy/W/3/2/d/" TargetMode="External"/><Relationship Id="rId60" Type="http://schemas.openxmlformats.org/officeDocument/2006/relationships/hyperlink" Target="http://corestandards.org/ELA-Literacy/L/1/1/e/" TargetMode="External"/><Relationship Id="rId723" Type="http://schemas.openxmlformats.org/officeDocument/2006/relationships/hyperlink" Target="http://corestandards.org/ELA-Literacy/W/3/1/d/" TargetMode="External"/><Relationship Id="rId965" Type="http://schemas.openxmlformats.org/officeDocument/2006/relationships/hyperlink" Target="http://corestandards.org/ELA-Literacy/WHST/9-10/4/" TargetMode="External"/><Relationship Id="rId722" Type="http://schemas.openxmlformats.org/officeDocument/2006/relationships/hyperlink" Target="http://corestandards.org/ELA-Literacy/W/3/1/c/" TargetMode="External"/><Relationship Id="rId964" Type="http://schemas.openxmlformats.org/officeDocument/2006/relationships/hyperlink" Target="http://corestandards.org/ELA-Literacy/WHST/9-10/2/f/" TargetMode="External"/><Relationship Id="rId721" Type="http://schemas.openxmlformats.org/officeDocument/2006/relationships/hyperlink" Target="http://corestandards.org/ELA-Literacy/W/3/1/b/" TargetMode="External"/><Relationship Id="rId963" Type="http://schemas.openxmlformats.org/officeDocument/2006/relationships/hyperlink" Target="http://corestandards.org/ELA-Literacy/WHST/9-10/2/e/" TargetMode="External"/><Relationship Id="rId720" Type="http://schemas.openxmlformats.org/officeDocument/2006/relationships/hyperlink" Target="http://corestandards.org/ELA-Literacy/W/3/1/a/" TargetMode="External"/><Relationship Id="rId962" Type="http://schemas.openxmlformats.org/officeDocument/2006/relationships/hyperlink" Target="http://corestandards.org/ELA-Literacy/WHST/9-10/2/d/" TargetMode="External"/><Relationship Id="rId727" Type="http://schemas.openxmlformats.org/officeDocument/2006/relationships/hyperlink" Target="http://corestandards.org/ELA-Literacy/W/3/2/c/" TargetMode="External"/><Relationship Id="rId969" Type="http://schemas.openxmlformats.org/officeDocument/2006/relationships/hyperlink" Target="http://corestandards.org/ELA-Literacy/WHST/9-10/8/" TargetMode="External"/><Relationship Id="rId726" Type="http://schemas.openxmlformats.org/officeDocument/2006/relationships/hyperlink" Target="http://corestandards.org/ELA-Literacy/W/3/2/b/" TargetMode="External"/><Relationship Id="rId968" Type="http://schemas.openxmlformats.org/officeDocument/2006/relationships/hyperlink" Target="http://corestandards.org/ELA-Literacy/WHST/9-10/7/" TargetMode="External"/><Relationship Id="rId725" Type="http://schemas.openxmlformats.org/officeDocument/2006/relationships/hyperlink" Target="http://corestandards.org/ELA-Literacy/W/3/2/a/" TargetMode="External"/><Relationship Id="rId967" Type="http://schemas.openxmlformats.org/officeDocument/2006/relationships/hyperlink" Target="http://corestandards.org/ELA-Literacy/WHST/9-10/6/" TargetMode="External"/><Relationship Id="rId724" Type="http://schemas.openxmlformats.org/officeDocument/2006/relationships/hyperlink" Target="http://corestandards.org/ELA-Literacy/W/3/2/" TargetMode="External"/><Relationship Id="rId966" Type="http://schemas.openxmlformats.org/officeDocument/2006/relationships/hyperlink" Target="http://corestandards.org/ELA-Literacy/WHST/9-10/5/" TargetMode="External"/><Relationship Id="rId69" Type="http://schemas.openxmlformats.org/officeDocument/2006/relationships/hyperlink" Target="http://corestandards.org/ELA-Literacy/L/1/2/c/" TargetMode="External"/><Relationship Id="rId961" Type="http://schemas.openxmlformats.org/officeDocument/2006/relationships/hyperlink" Target="http://corestandards.org/ELA-Literacy/WHST/9-10/2/c/" TargetMode="External"/><Relationship Id="rId960" Type="http://schemas.openxmlformats.org/officeDocument/2006/relationships/hyperlink" Target="http://corestandards.org/ELA-Literacy/WHST/9-10/2/b/" TargetMode="External"/><Relationship Id="rId1310" Type="http://schemas.openxmlformats.org/officeDocument/2006/relationships/hyperlink" Target="http://corestandards.org/Math/Content/HSA/APR/B/3/" TargetMode="External"/><Relationship Id="rId1311" Type="http://schemas.openxmlformats.org/officeDocument/2006/relationships/hyperlink" Target="http://corestandards.org/Math/Content/HSA/APR/C/4/" TargetMode="External"/><Relationship Id="rId51" Type="http://schemas.openxmlformats.org/officeDocument/2006/relationships/hyperlink" Target="http://corestandards.org/ELA-Literacy/L/K/5/b/" TargetMode="External"/><Relationship Id="rId1301" Type="http://schemas.openxmlformats.org/officeDocument/2006/relationships/hyperlink" Target="http://corestandards.org/Math/Content/8/G/C/9/" TargetMode="External"/><Relationship Id="rId50" Type="http://schemas.openxmlformats.org/officeDocument/2006/relationships/hyperlink" Target="http://corestandards.org/ELA-Literacy/L/K/5/a/" TargetMode="External"/><Relationship Id="rId1302" Type="http://schemas.openxmlformats.org/officeDocument/2006/relationships/hyperlink" Target="http://corestandards.org/Math/Content/8/NS/A/1/" TargetMode="External"/><Relationship Id="rId53" Type="http://schemas.openxmlformats.org/officeDocument/2006/relationships/hyperlink" Target="http://corestandards.org/ELA-Literacy/L/K/5/d/" TargetMode="External"/><Relationship Id="rId1303" Type="http://schemas.openxmlformats.org/officeDocument/2006/relationships/hyperlink" Target="http://corestandards.org/Math/Content/8/NS/A/2/" TargetMode="External"/><Relationship Id="rId52" Type="http://schemas.openxmlformats.org/officeDocument/2006/relationships/hyperlink" Target="http://corestandards.org/ELA-Literacy/L/K/5/c/" TargetMode="External"/><Relationship Id="rId1304" Type="http://schemas.openxmlformats.org/officeDocument/2006/relationships/hyperlink" Target="http://corestandards.org/Math/Content/8/SP/A/1/" TargetMode="External"/><Relationship Id="rId55" Type="http://schemas.openxmlformats.org/officeDocument/2006/relationships/hyperlink" Target="http://corestandards.org/ELA-Literacy/L/1/1/" TargetMode="External"/><Relationship Id="rId1305" Type="http://schemas.openxmlformats.org/officeDocument/2006/relationships/hyperlink" Target="http://corestandards.org/Math/Content/8/SP/A/2/" TargetMode="External"/><Relationship Id="rId54" Type="http://schemas.openxmlformats.org/officeDocument/2006/relationships/hyperlink" Target="http://corestandards.org/ELA-Literacy/L/K/6/" TargetMode="External"/><Relationship Id="rId1306" Type="http://schemas.openxmlformats.org/officeDocument/2006/relationships/hyperlink" Target="http://corestandards.org/Math/Content/8/SP/A/3/" TargetMode="External"/><Relationship Id="rId57" Type="http://schemas.openxmlformats.org/officeDocument/2006/relationships/hyperlink" Target="http://corestandards.org/ELA-Literacy/L/1/1/b/" TargetMode="External"/><Relationship Id="rId1307" Type="http://schemas.openxmlformats.org/officeDocument/2006/relationships/hyperlink" Target="http://corestandards.org/Math/Content/8/SP/A/4/" TargetMode="External"/><Relationship Id="rId56" Type="http://schemas.openxmlformats.org/officeDocument/2006/relationships/hyperlink" Target="http://corestandards.org/ELA-Literacy/L/1/1/a/" TargetMode="External"/><Relationship Id="rId1308" Type="http://schemas.openxmlformats.org/officeDocument/2006/relationships/hyperlink" Target="http://corestandards.org/Math/Content/HSA/APR/A/1/" TargetMode="External"/><Relationship Id="rId1309" Type="http://schemas.openxmlformats.org/officeDocument/2006/relationships/hyperlink" Target="http://corestandards.org/Math/Content/HSA/APR/B/2/" TargetMode="External"/><Relationship Id="rId719" Type="http://schemas.openxmlformats.org/officeDocument/2006/relationships/hyperlink" Target="http://corestandards.org/ELA-Literacy/W/3/1/" TargetMode="External"/><Relationship Id="rId718" Type="http://schemas.openxmlformats.org/officeDocument/2006/relationships/hyperlink" Target="http://corestandards.org/ELA-Literacy/W/2/8/" TargetMode="External"/><Relationship Id="rId717" Type="http://schemas.openxmlformats.org/officeDocument/2006/relationships/hyperlink" Target="http://corestandards.org/ELA-Literacy/W/2/7/" TargetMode="External"/><Relationship Id="rId959" Type="http://schemas.openxmlformats.org/officeDocument/2006/relationships/hyperlink" Target="http://corestandards.org/ELA-Literacy/WHST/9-10/2/a/" TargetMode="External"/><Relationship Id="rId712" Type="http://schemas.openxmlformats.org/officeDocument/2006/relationships/hyperlink" Target="http://corestandards.org/ELA-Literacy/W/2/1/" TargetMode="External"/><Relationship Id="rId954" Type="http://schemas.openxmlformats.org/officeDocument/2006/relationships/hyperlink" Target="http://corestandards.org/ELA-Literacy/WHST/9-10/1/b/" TargetMode="External"/><Relationship Id="rId711" Type="http://schemas.openxmlformats.org/officeDocument/2006/relationships/hyperlink" Target="http://corestandards.org/ELA-Literacy/W/1/8/" TargetMode="External"/><Relationship Id="rId953" Type="http://schemas.openxmlformats.org/officeDocument/2006/relationships/hyperlink" Target="http://corestandards.org/ELA-Literacy/WHST/9-10/1/a/" TargetMode="External"/><Relationship Id="rId710" Type="http://schemas.openxmlformats.org/officeDocument/2006/relationships/hyperlink" Target="http://corestandards.org/ELA-Literacy/W/1/7/" TargetMode="External"/><Relationship Id="rId952" Type="http://schemas.openxmlformats.org/officeDocument/2006/relationships/hyperlink" Target="http://corestandards.org/ELA-Literacy/WHST/9-10/1/" TargetMode="External"/><Relationship Id="rId951" Type="http://schemas.openxmlformats.org/officeDocument/2006/relationships/hyperlink" Target="http://corestandards.org/ELA-Literacy/WHST/6-8/10/" TargetMode="External"/><Relationship Id="rId716" Type="http://schemas.openxmlformats.org/officeDocument/2006/relationships/hyperlink" Target="http://corestandards.org/ELA-Literacy/W/2/6/" TargetMode="External"/><Relationship Id="rId958" Type="http://schemas.openxmlformats.org/officeDocument/2006/relationships/hyperlink" Target="http://corestandards.org/ELA-Literacy/WHST/9-10/2/" TargetMode="External"/><Relationship Id="rId715" Type="http://schemas.openxmlformats.org/officeDocument/2006/relationships/hyperlink" Target="http://corestandards.org/ELA-Literacy/W/2/5/" TargetMode="External"/><Relationship Id="rId957" Type="http://schemas.openxmlformats.org/officeDocument/2006/relationships/hyperlink" Target="http://corestandards.org/ELA-Literacy/WHST/9-10/1/e/" TargetMode="External"/><Relationship Id="rId714" Type="http://schemas.openxmlformats.org/officeDocument/2006/relationships/hyperlink" Target="http://corestandards.org/ELA-Literacy/W/2/3/" TargetMode="External"/><Relationship Id="rId956" Type="http://schemas.openxmlformats.org/officeDocument/2006/relationships/hyperlink" Target="http://corestandards.org/ELA-Literacy/WHST/9-10/1/d/" TargetMode="External"/><Relationship Id="rId713" Type="http://schemas.openxmlformats.org/officeDocument/2006/relationships/hyperlink" Target="http://corestandards.org/ELA-Literacy/W/2/2/" TargetMode="External"/><Relationship Id="rId955" Type="http://schemas.openxmlformats.org/officeDocument/2006/relationships/hyperlink" Target="http://corestandards.org/ELA-Literacy/WHST/9-10/1/c/" TargetMode="External"/><Relationship Id="rId59" Type="http://schemas.openxmlformats.org/officeDocument/2006/relationships/hyperlink" Target="http://corestandards.org/ELA-Literacy/L/1/1/d/" TargetMode="External"/><Relationship Id="rId58" Type="http://schemas.openxmlformats.org/officeDocument/2006/relationships/hyperlink" Target="http://corestandards.org/ELA-Literacy/L/1/1/c/" TargetMode="External"/><Relationship Id="rId950" Type="http://schemas.openxmlformats.org/officeDocument/2006/relationships/hyperlink" Target="http://corestandards.org/ELA-Literacy/WHST/6-8/9/" TargetMode="External"/><Relationship Id="rId1300" Type="http://schemas.openxmlformats.org/officeDocument/2006/relationships/hyperlink" Target="http://corestandards.org/Math/Content/8/G/B/8/" TargetMode="External"/><Relationship Id="rId590" Type="http://schemas.openxmlformats.org/officeDocument/2006/relationships/hyperlink" Target="http://corestandards.org/ELA-Literacy/RST/11-12/9/" TargetMode="External"/><Relationship Id="rId107" Type="http://schemas.openxmlformats.org/officeDocument/2006/relationships/hyperlink" Target="http://corestandards.org/ELA-Literacy/L/3/1/" TargetMode="External"/><Relationship Id="rId349" Type="http://schemas.openxmlformats.org/officeDocument/2006/relationships/hyperlink" Target="http://corestandards.org/ELA-Literacy/RF/5/4/" TargetMode="External"/><Relationship Id="rId106" Type="http://schemas.openxmlformats.org/officeDocument/2006/relationships/hyperlink" Target="http://corestandards.org/ELA-Literacy/L/2/6/" TargetMode="External"/><Relationship Id="rId348" Type="http://schemas.openxmlformats.org/officeDocument/2006/relationships/hyperlink" Target="http://corestandards.org/ELA-Literacy/RF/5/3/a/" TargetMode="External"/><Relationship Id="rId105" Type="http://schemas.openxmlformats.org/officeDocument/2006/relationships/hyperlink" Target="http://corestandards.org/ELA-Literacy/L/2/5/b/" TargetMode="External"/><Relationship Id="rId347" Type="http://schemas.openxmlformats.org/officeDocument/2006/relationships/hyperlink" Target="http://corestandards.org/ELA-Literacy/RF/5/3/" TargetMode="External"/><Relationship Id="rId589" Type="http://schemas.openxmlformats.org/officeDocument/2006/relationships/hyperlink" Target="http://corestandards.org/ELA-Literacy/RST/11-12/8/" TargetMode="External"/><Relationship Id="rId104" Type="http://schemas.openxmlformats.org/officeDocument/2006/relationships/hyperlink" Target="http://corestandards.org/ELA-Literacy/L/2/5/a/" TargetMode="External"/><Relationship Id="rId346" Type="http://schemas.openxmlformats.org/officeDocument/2006/relationships/hyperlink" Target="http://corestandards.org/ELA-Literacy/RF/4/4/c/" TargetMode="External"/><Relationship Id="rId588" Type="http://schemas.openxmlformats.org/officeDocument/2006/relationships/hyperlink" Target="http://corestandards.org/ELA-Literacy/RST/11-12/7/" TargetMode="External"/><Relationship Id="rId109" Type="http://schemas.openxmlformats.org/officeDocument/2006/relationships/hyperlink" Target="http://corestandards.org/ELA-Literacy/L/3/1/b/" TargetMode="External"/><Relationship Id="rId1170" Type="http://schemas.openxmlformats.org/officeDocument/2006/relationships/hyperlink" Target="http://corestandards.org/Math/Content/5/NF/B/4/b/" TargetMode="External"/><Relationship Id="rId108" Type="http://schemas.openxmlformats.org/officeDocument/2006/relationships/hyperlink" Target="http://corestandards.org/ELA-Literacy/L/3/1/a/" TargetMode="External"/><Relationship Id="rId1171" Type="http://schemas.openxmlformats.org/officeDocument/2006/relationships/hyperlink" Target="http://corestandards.org/Math/Content/5/NF/B/5/" TargetMode="External"/><Relationship Id="rId341" Type="http://schemas.openxmlformats.org/officeDocument/2006/relationships/hyperlink" Target="http://corestandards.org/ELA-Literacy/RF/4/3/" TargetMode="External"/><Relationship Id="rId583" Type="http://schemas.openxmlformats.org/officeDocument/2006/relationships/hyperlink" Target="http://corestandards.org/ELA-Literacy/RST/11-12/2/" TargetMode="External"/><Relationship Id="rId1172" Type="http://schemas.openxmlformats.org/officeDocument/2006/relationships/hyperlink" Target="http://corestandards.org/Math/Content/5/NF/B/5/a/" TargetMode="External"/><Relationship Id="rId340" Type="http://schemas.openxmlformats.org/officeDocument/2006/relationships/hyperlink" Target="http://corestandards.org/ELA-Literacy/RF/3/4/c/" TargetMode="External"/><Relationship Id="rId582" Type="http://schemas.openxmlformats.org/officeDocument/2006/relationships/hyperlink" Target="http://corestandards.org/ELA-Literacy/RST/11-12/1/" TargetMode="External"/><Relationship Id="rId1173" Type="http://schemas.openxmlformats.org/officeDocument/2006/relationships/hyperlink" Target="http://corestandards.org/Math/Content/5/NF/B/5/b/" TargetMode="External"/><Relationship Id="rId581" Type="http://schemas.openxmlformats.org/officeDocument/2006/relationships/hyperlink" Target="http://corestandards.org/ELA-Literacy/RST/9-10/10/" TargetMode="External"/><Relationship Id="rId1174" Type="http://schemas.openxmlformats.org/officeDocument/2006/relationships/hyperlink" Target="http://corestandards.org/Math/Content/5/NF/B/6/" TargetMode="External"/><Relationship Id="rId580" Type="http://schemas.openxmlformats.org/officeDocument/2006/relationships/hyperlink" Target="http://corestandards.org/ELA-Literacy/RST/9-10/9/" TargetMode="External"/><Relationship Id="rId1175" Type="http://schemas.openxmlformats.org/officeDocument/2006/relationships/hyperlink" Target="http://corestandards.org/Math/Content/5/NF/B/7/" TargetMode="External"/><Relationship Id="rId103" Type="http://schemas.openxmlformats.org/officeDocument/2006/relationships/hyperlink" Target="http://corestandards.org/ELA-Literacy/L/2/5/" TargetMode="External"/><Relationship Id="rId345" Type="http://schemas.openxmlformats.org/officeDocument/2006/relationships/hyperlink" Target="http://corestandards.org/ELA-Literacy/RF/4/4/b/" TargetMode="External"/><Relationship Id="rId587" Type="http://schemas.openxmlformats.org/officeDocument/2006/relationships/hyperlink" Target="http://corestandards.org/ELA-Literacy/RST/11-12/6/" TargetMode="External"/><Relationship Id="rId1176" Type="http://schemas.openxmlformats.org/officeDocument/2006/relationships/hyperlink" Target="http://corestandards.org/Math/Content/5/NF/B/7/a/" TargetMode="External"/><Relationship Id="rId102" Type="http://schemas.openxmlformats.org/officeDocument/2006/relationships/hyperlink" Target="http://corestandards.org/ELA-Literacy/L/2/4/e/" TargetMode="External"/><Relationship Id="rId344" Type="http://schemas.openxmlformats.org/officeDocument/2006/relationships/hyperlink" Target="http://corestandards.org/ELA-Literacy/RF/4/4/a/" TargetMode="External"/><Relationship Id="rId586" Type="http://schemas.openxmlformats.org/officeDocument/2006/relationships/hyperlink" Target="http://corestandards.org/ELA-Literacy/RST/11-12/5/" TargetMode="External"/><Relationship Id="rId1177" Type="http://schemas.openxmlformats.org/officeDocument/2006/relationships/hyperlink" Target="http://corestandards.org/Math/Content/5/NF/B/7/b/" TargetMode="External"/><Relationship Id="rId101" Type="http://schemas.openxmlformats.org/officeDocument/2006/relationships/hyperlink" Target="http://corestandards.org/ELA-Literacy/L/2/4/d/" TargetMode="External"/><Relationship Id="rId343" Type="http://schemas.openxmlformats.org/officeDocument/2006/relationships/hyperlink" Target="http://corestandards.org/ELA-Literacy/RF/4/4/" TargetMode="External"/><Relationship Id="rId585" Type="http://schemas.openxmlformats.org/officeDocument/2006/relationships/hyperlink" Target="http://corestandards.org/ELA-Literacy/RST/11-12/4/" TargetMode="External"/><Relationship Id="rId1178" Type="http://schemas.openxmlformats.org/officeDocument/2006/relationships/hyperlink" Target="http://corestandards.org/Math/Content/5/NF/B/7/c/" TargetMode="External"/><Relationship Id="rId100" Type="http://schemas.openxmlformats.org/officeDocument/2006/relationships/hyperlink" Target="http://corestandards.org/ELA-Literacy/L/2/4/c/" TargetMode="External"/><Relationship Id="rId342" Type="http://schemas.openxmlformats.org/officeDocument/2006/relationships/hyperlink" Target="http://corestandards.org/ELA-Literacy/RF/4/3/a/" TargetMode="External"/><Relationship Id="rId584" Type="http://schemas.openxmlformats.org/officeDocument/2006/relationships/hyperlink" Target="http://corestandards.org/ELA-Literacy/RST/11-12/3/" TargetMode="External"/><Relationship Id="rId1179" Type="http://schemas.openxmlformats.org/officeDocument/2006/relationships/hyperlink" Target="http://corestandards.org/Math/Content/5/OA/A/1/" TargetMode="External"/><Relationship Id="rId1169" Type="http://schemas.openxmlformats.org/officeDocument/2006/relationships/hyperlink" Target="http://corestandards.org/Math/Content/5/NF/B/4/a/" TargetMode="External"/><Relationship Id="rId338" Type="http://schemas.openxmlformats.org/officeDocument/2006/relationships/hyperlink" Target="http://corestandards.org/ELA-Literacy/RF/3/4/a/" TargetMode="External"/><Relationship Id="rId337" Type="http://schemas.openxmlformats.org/officeDocument/2006/relationships/hyperlink" Target="http://corestandards.org/ELA-Literacy/RF/3/4/" TargetMode="External"/><Relationship Id="rId579" Type="http://schemas.openxmlformats.org/officeDocument/2006/relationships/hyperlink" Target="http://corestandards.org/ELA-Literacy/RST/9-10/8/" TargetMode="External"/><Relationship Id="rId336" Type="http://schemas.openxmlformats.org/officeDocument/2006/relationships/hyperlink" Target="http://corestandards.org/ELA-Literacy/RF/3/3/d/" TargetMode="External"/><Relationship Id="rId578" Type="http://schemas.openxmlformats.org/officeDocument/2006/relationships/hyperlink" Target="http://corestandards.org/ELA-Literacy/RST/9-10/7/" TargetMode="External"/><Relationship Id="rId335" Type="http://schemas.openxmlformats.org/officeDocument/2006/relationships/hyperlink" Target="http://corestandards.org/ELA-Literacy/RF/3/3/c/" TargetMode="External"/><Relationship Id="rId577" Type="http://schemas.openxmlformats.org/officeDocument/2006/relationships/hyperlink" Target="http://corestandards.org/ELA-Literacy/RST/9-10/6/" TargetMode="External"/><Relationship Id="rId339" Type="http://schemas.openxmlformats.org/officeDocument/2006/relationships/hyperlink" Target="http://corestandards.org/ELA-Literacy/RF/3/4/b/" TargetMode="External"/><Relationship Id="rId1160" Type="http://schemas.openxmlformats.org/officeDocument/2006/relationships/hyperlink" Target="http://corestandards.org/Math/Content/5/NBT/A/3/b/" TargetMode="External"/><Relationship Id="rId330" Type="http://schemas.openxmlformats.org/officeDocument/2006/relationships/hyperlink" Target="http://corestandards.org/ELA-Literacy/RF/2/4/b/" TargetMode="External"/><Relationship Id="rId572" Type="http://schemas.openxmlformats.org/officeDocument/2006/relationships/hyperlink" Target="http://corestandards.org/ELA-Literacy/RST/9-10/1/" TargetMode="External"/><Relationship Id="rId1161" Type="http://schemas.openxmlformats.org/officeDocument/2006/relationships/hyperlink" Target="http://corestandards.org/Math/Content/5/NBT/A/4/" TargetMode="External"/><Relationship Id="rId571" Type="http://schemas.openxmlformats.org/officeDocument/2006/relationships/hyperlink" Target="http://corestandards.org/ELA-Literacy/RST/6-8/10/" TargetMode="External"/><Relationship Id="rId1162" Type="http://schemas.openxmlformats.org/officeDocument/2006/relationships/hyperlink" Target="http://corestandards.org/Math/Content/5/NBT/B/5/" TargetMode="External"/><Relationship Id="rId570" Type="http://schemas.openxmlformats.org/officeDocument/2006/relationships/hyperlink" Target="http://corestandards.org/ELA-Literacy/RST/6-8/9/" TargetMode="External"/><Relationship Id="rId1163" Type="http://schemas.openxmlformats.org/officeDocument/2006/relationships/hyperlink" Target="http://corestandards.org/Math/Content/5/NBT/B/6/" TargetMode="External"/><Relationship Id="rId1164" Type="http://schemas.openxmlformats.org/officeDocument/2006/relationships/hyperlink" Target="http://corestandards.org/Math/Content/5/NBT/B/7/" TargetMode="External"/><Relationship Id="rId334" Type="http://schemas.openxmlformats.org/officeDocument/2006/relationships/hyperlink" Target="http://corestandards.org/ELA-Literacy/RF/3/3/b/" TargetMode="External"/><Relationship Id="rId576" Type="http://schemas.openxmlformats.org/officeDocument/2006/relationships/hyperlink" Target="http://corestandards.org/ELA-Literacy/RST/9-10/5/" TargetMode="External"/><Relationship Id="rId1165" Type="http://schemas.openxmlformats.org/officeDocument/2006/relationships/hyperlink" Target="http://corestandards.org/Math/Content/5/NF/A/1/" TargetMode="External"/><Relationship Id="rId333" Type="http://schemas.openxmlformats.org/officeDocument/2006/relationships/hyperlink" Target="http://corestandards.org/ELA-Literacy/RF/3/3/a/" TargetMode="External"/><Relationship Id="rId575" Type="http://schemas.openxmlformats.org/officeDocument/2006/relationships/hyperlink" Target="http://corestandards.org/ELA-Literacy/RST/9-10/4/" TargetMode="External"/><Relationship Id="rId1166" Type="http://schemas.openxmlformats.org/officeDocument/2006/relationships/hyperlink" Target="http://corestandards.org/Math/Content/5/NF/A/2/" TargetMode="External"/><Relationship Id="rId332" Type="http://schemas.openxmlformats.org/officeDocument/2006/relationships/hyperlink" Target="http://corestandards.org/ELA-Literacy/RF/3/3/" TargetMode="External"/><Relationship Id="rId574" Type="http://schemas.openxmlformats.org/officeDocument/2006/relationships/hyperlink" Target="http://corestandards.org/ELA-Literacy/RST/9-10/3/" TargetMode="External"/><Relationship Id="rId1167" Type="http://schemas.openxmlformats.org/officeDocument/2006/relationships/hyperlink" Target="http://corestandards.org/Math/Content/5/NF/B/3/" TargetMode="External"/><Relationship Id="rId331" Type="http://schemas.openxmlformats.org/officeDocument/2006/relationships/hyperlink" Target="http://corestandards.org/ELA-Literacy/RF/2/4/c/" TargetMode="External"/><Relationship Id="rId573" Type="http://schemas.openxmlformats.org/officeDocument/2006/relationships/hyperlink" Target="http://corestandards.org/ELA-Literacy/RST/9-10/2/" TargetMode="External"/><Relationship Id="rId1168" Type="http://schemas.openxmlformats.org/officeDocument/2006/relationships/hyperlink" Target="http://corestandards.org/Math/Content/5/NF/B/4/" TargetMode="External"/><Relationship Id="rId370" Type="http://schemas.openxmlformats.org/officeDocument/2006/relationships/hyperlink" Target="http://corestandards.org/ELA-Literacy/RH/9-10/8/" TargetMode="External"/><Relationship Id="rId129" Type="http://schemas.openxmlformats.org/officeDocument/2006/relationships/hyperlink" Target="http://corestandards.org/ELA-Literacy/L/3/4/a/" TargetMode="External"/><Relationship Id="rId128" Type="http://schemas.openxmlformats.org/officeDocument/2006/relationships/hyperlink" Target="http://corestandards.org/ELA-Literacy/L/3/4/" TargetMode="External"/><Relationship Id="rId127" Type="http://schemas.openxmlformats.org/officeDocument/2006/relationships/hyperlink" Target="http://corestandards.org/ELA-Literacy/L/3/3/b/" TargetMode="External"/><Relationship Id="rId369" Type="http://schemas.openxmlformats.org/officeDocument/2006/relationships/hyperlink" Target="http://corestandards.org/ELA-Literacy/RH/9-10/7/" TargetMode="External"/><Relationship Id="rId126" Type="http://schemas.openxmlformats.org/officeDocument/2006/relationships/hyperlink" Target="http://corestandards.org/ELA-Literacy/L/3/3/a/" TargetMode="External"/><Relationship Id="rId368" Type="http://schemas.openxmlformats.org/officeDocument/2006/relationships/hyperlink" Target="http://corestandards.org/ELA-Literacy/RH/9-10/6/" TargetMode="External"/><Relationship Id="rId1190" Type="http://schemas.openxmlformats.org/officeDocument/2006/relationships/hyperlink" Target="http://corestandards.org/Math/Content/6/EE/B/6/" TargetMode="External"/><Relationship Id="rId1191" Type="http://schemas.openxmlformats.org/officeDocument/2006/relationships/hyperlink" Target="http://corestandards.org/Math/Content/6/EE/B/7/" TargetMode="External"/><Relationship Id="rId1192" Type="http://schemas.openxmlformats.org/officeDocument/2006/relationships/hyperlink" Target="http://corestandards.org/Math/Content/6/EE/B/8/" TargetMode="External"/><Relationship Id="rId1193" Type="http://schemas.openxmlformats.org/officeDocument/2006/relationships/hyperlink" Target="http://corestandards.org/Math/Content/6/EE/C/9/" TargetMode="External"/><Relationship Id="rId121" Type="http://schemas.openxmlformats.org/officeDocument/2006/relationships/hyperlink" Target="http://corestandards.org/ELA-Literacy/L/3/2/d/" TargetMode="External"/><Relationship Id="rId363" Type="http://schemas.openxmlformats.org/officeDocument/2006/relationships/hyperlink" Target="http://corestandards.org/ELA-Literacy/RH/9-10/1/" TargetMode="External"/><Relationship Id="rId1194" Type="http://schemas.openxmlformats.org/officeDocument/2006/relationships/hyperlink" Target="http://corestandards.org/Math/Content/6/G/A/1/" TargetMode="External"/><Relationship Id="rId120" Type="http://schemas.openxmlformats.org/officeDocument/2006/relationships/hyperlink" Target="http://corestandards.org/ELA-Literacy/L/3/2/c/" TargetMode="External"/><Relationship Id="rId362" Type="http://schemas.openxmlformats.org/officeDocument/2006/relationships/hyperlink" Target="http://corestandards.org/ELA-Literacy/RH/6-8/10/" TargetMode="External"/><Relationship Id="rId1195" Type="http://schemas.openxmlformats.org/officeDocument/2006/relationships/hyperlink" Target="http://corestandards.org/Math/Content/6/G/A/2/" TargetMode="External"/><Relationship Id="rId361" Type="http://schemas.openxmlformats.org/officeDocument/2006/relationships/hyperlink" Target="http://corestandards.org/ELA-Literacy/RH/6-8/9/" TargetMode="External"/><Relationship Id="rId1196" Type="http://schemas.openxmlformats.org/officeDocument/2006/relationships/hyperlink" Target="http://corestandards.org/Math/Content/6/G/A/3/" TargetMode="External"/><Relationship Id="rId360" Type="http://schemas.openxmlformats.org/officeDocument/2006/relationships/hyperlink" Target="http://corestandards.org/ELA-Literacy/RH/6-8/8/" TargetMode="External"/><Relationship Id="rId1197" Type="http://schemas.openxmlformats.org/officeDocument/2006/relationships/hyperlink" Target="http://corestandards.org/Math/Content/6/G/A/4/" TargetMode="External"/><Relationship Id="rId125" Type="http://schemas.openxmlformats.org/officeDocument/2006/relationships/hyperlink" Target="http://corestandards.org/ELA-Literacy/L/3/3/" TargetMode="External"/><Relationship Id="rId367" Type="http://schemas.openxmlformats.org/officeDocument/2006/relationships/hyperlink" Target="http://corestandards.org/ELA-Literacy/RH/9-10/5/" TargetMode="External"/><Relationship Id="rId1198" Type="http://schemas.openxmlformats.org/officeDocument/2006/relationships/hyperlink" Target="http://corestandards.org/Math/Content/6/NS/A/1/" TargetMode="External"/><Relationship Id="rId124" Type="http://schemas.openxmlformats.org/officeDocument/2006/relationships/hyperlink" Target="http://corestandards.org/ELA-Literacy/L/3/2/g/" TargetMode="External"/><Relationship Id="rId366" Type="http://schemas.openxmlformats.org/officeDocument/2006/relationships/hyperlink" Target="http://corestandards.org/ELA-Literacy/RH/9-10/4/" TargetMode="External"/><Relationship Id="rId1199" Type="http://schemas.openxmlformats.org/officeDocument/2006/relationships/hyperlink" Target="http://corestandards.org/Math/Content/6/NS/B/2/" TargetMode="External"/><Relationship Id="rId123" Type="http://schemas.openxmlformats.org/officeDocument/2006/relationships/hyperlink" Target="http://corestandards.org/ELA-Literacy/L/3/2/f/" TargetMode="External"/><Relationship Id="rId365" Type="http://schemas.openxmlformats.org/officeDocument/2006/relationships/hyperlink" Target="http://corestandards.org/ELA-Literacy/RH/9-10/3/" TargetMode="External"/><Relationship Id="rId122" Type="http://schemas.openxmlformats.org/officeDocument/2006/relationships/hyperlink" Target="http://corestandards.org/ELA-Literacy/L/3/2/e/" TargetMode="External"/><Relationship Id="rId364" Type="http://schemas.openxmlformats.org/officeDocument/2006/relationships/hyperlink" Target="http://corestandards.org/ELA-Literacy/RH/9-10/2/" TargetMode="External"/><Relationship Id="rId95" Type="http://schemas.openxmlformats.org/officeDocument/2006/relationships/hyperlink" Target="http://corestandards.org/ELA-Literacy/L/2/3/" TargetMode="External"/><Relationship Id="rId94" Type="http://schemas.openxmlformats.org/officeDocument/2006/relationships/hyperlink" Target="http://corestandards.org/ELA-Literacy/L/2/2/e/" TargetMode="External"/><Relationship Id="rId97" Type="http://schemas.openxmlformats.org/officeDocument/2006/relationships/hyperlink" Target="http://corestandards.org/ELA-Literacy/L/2/4/" TargetMode="External"/><Relationship Id="rId96" Type="http://schemas.openxmlformats.org/officeDocument/2006/relationships/hyperlink" Target="http://corestandards.org/ELA-Literacy/L/2/3/a/" TargetMode="External"/><Relationship Id="rId99" Type="http://schemas.openxmlformats.org/officeDocument/2006/relationships/hyperlink" Target="http://corestandards.org/ELA-Literacy/L/2/4/b/" TargetMode="External"/><Relationship Id="rId98" Type="http://schemas.openxmlformats.org/officeDocument/2006/relationships/hyperlink" Target="http://corestandards.org/ELA-Literacy/L/2/4/a/" TargetMode="External"/><Relationship Id="rId91" Type="http://schemas.openxmlformats.org/officeDocument/2006/relationships/hyperlink" Target="http://corestandards.org/ELA-Literacy/L/2/2/b/" TargetMode="External"/><Relationship Id="rId90" Type="http://schemas.openxmlformats.org/officeDocument/2006/relationships/hyperlink" Target="http://corestandards.org/ELA-Literacy/L/2/2/a/" TargetMode="External"/><Relationship Id="rId93" Type="http://schemas.openxmlformats.org/officeDocument/2006/relationships/hyperlink" Target="http://corestandards.org/ELA-Literacy/L/2/2/d/" TargetMode="External"/><Relationship Id="rId92" Type="http://schemas.openxmlformats.org/officeDocument/2006/relationships/hyperlink" Target="http://corestandards.org/ELA-Literacy/L/2/2/c/" TargetMode="External"/><Relationship Id="rId118" Type="http://schemas.openxmlformats.org/officeDocument/2006/relationships/hyperlink" Target="http://corestandards.org/ELA-Literacy/L/3/2/a/" TargetMode="External"/><Relationship Id="rId117" Type="http://schemas.openxmlformats.org/officeDocument/2006/relationships/hyperlink" Target="http://corestandards.org/ELA-Literacy/L/3/2/" TargetMode="External"/><Relationship Id="rId359" Type="http://schemas.openxmlformats.org/officeDocument/2006/relationships/hyperlink" Target="http://corestandards.org/ELA-Literacy/RH/6-8/7/" TargetMode="External"/><Relationship Id="rId116" Type="http://schemas.openxmlformats.org/officeDocument/2006/relationships/hyperlink" Target="http://corestandards.org/ELA-Literacy/L/3/1/i/" TargetMode="External"/><Relationship Id="rId358" Type="http://schemas.openxmlformats.org/officeDocument/2006/relationships/hyperlink" Target="http://corestandards.org/ELA-Literacy/RH/6-8/6/" TargetMode="External"/><Relationship Id="rId115" Type="http://schemas.openxmlformats.org/officeDocument/2006/relationships/hyperlink" Target="http://corestandards.org/ELA-Literacy/L/3/1/h/" TargetMode="External"/><Relationship Id="rId357" Type="http://schemas.openxmlformats.org/officeDocument/2006/relationships/hyperlink" Target="http://corestandards.org/ELA-Literacy/RH/6-8/5/" TargetMode="External"/><Relationship Id="rId599" Type="http://schemas.openxmlformats.org/officeDocument/2006/relationships/hyperlink" Target="http://corestandards.org/ELA-Literacy/SL/K/6/" TargetMode="External"/><Relationship Id="rId1180" Type="http://schemas.openxmlformats.org/officeDocument/2006/relationships/hyperlink" Target="http://corestandards.org/Math/Content/5/OA/A/2/" TargetMode="External"/><Relationship Id="rId1181" Type="http://schemas.openxmlformats.org/officeDocument/2006/relationships/hyperlink" Target="http://corestandards.org/Math/Content/5/OA/B/3/" TargetMode="External"/><Relationship Id="rId119" Type="http://schemas.openxmlformats.org/officeDocument/2006/relationships/hyperlink" Target="http://corestandards.org/ELA-Literacy/L/3/2/b/" TargetMode="External"/><Relationship Id="rId1182" Type="http://schemas.openxmlformats.org/officeDocument/2006/relationships/hyperlink" Target="http://corestandards.org/Math/Content/6/EE/A/1/" TargetMode="External"/><Relationship Id="rId110" Type="http://schemas.openxmlformats.org/officeDocument/2006/relationships/hyperlink" Target="http://corestandards.org/ELA-Literacy/L/3/1/c/" TargetMode="External"/><Relationship Id="rId352" Type="http://schemas.openxmlformats.org/officeDocument/2006/relationships/hyperlink" Target="http://corestandards.org/ELA-Literacy/RF/5/4/c/" TargetMode="External"/><Relationship Id="rId594" Type="http://schemas.openxmlformats.org/officeDocument/2006/relationships/hyperlink" Target="http://corestandards.org/ELA-Literacy/SL/K/1/b/" TargetMode="External"/><Relationship Id="rId1183" Type="http://schemas.openxmlformats.org/officeDocument/2006/relationships/hyperlink" Target="http://corestandards.org/Math/Content/6/EE/A/2/" TargetMode="External"/><Relationship Id="rId351" Type="http://schemas.openxmlformats.org/officeDocument/2006/relationships/hyperlink" Target="http://corestandards.org/ELA-Literacy/RF/5/4/b/" TargetMode="External"/><Relationship Id="rId593" Type="http://schemas.openxmlformats.org/officeDocument/2006/relationships/hyperlink" Target="http://corestandards.org/ELA-Literacy/SL/K/1/a/" TargetMode="External"/><Relationship Id="rId1184" Type="http://schemas.openxmlformats.org/officeDocument/2006/relationships/hyperlink" Target="http://corestandards.org/Math/Content/6/EE/A/2/a/" TargetMode="External"/><Relationship Id="rId350" Type="http://schemas.openxmlformats.org/officeDocument/2006/relationships/hyperlink" Target="http://corestandards.org/ELA-Literacy/RF/5/4/a/" TargetMode="External"/><Relationship Id="rId592" Type="http://schemas.openxmlformats.org/officeDocument/2006/relationships/hyperlink" Target="http://corestandards.org/ELA-Literacy/SL/K/1/" TargetMode="External"/><Relationship Id="rId1185" Type="http://schemas.openxmlformats.org/officeDocument/2006/relationships/hyperlink" Target="http://corestandards.org/Math/Content/6/EE/A/2/b/" TargetMode="External"/><Relationship Id="rId591" Type="http://schemas.openxmlformats.org/officeDocument/2006/relationships/hyperlink" Target="http://corestandards.org/ELA-Literacy/RST/11-12/10/" TargetMode="External"/><Relationship Id="rId1186" Type="http://schemas.openxmlformats.org/officeDocument/2006/relationships/hyperlink" Target="http://corestandards.org/Math/Content/6/EE/A/2/c/" TargetMode="External"/><Relationship Id="rId114" Type="http://schemas.openxmlformats.org/officeDocument/2006/relationships/hyperlink" Target="http://corestandards.org/ELA-Literacy/L/3/1/g/" TargetMode="External"/><Relationship Id="rId356" Type="http://schemas.openxmlformats.org/officeDocument/2006/relationships/hyperlink" Target="http://corestandards.org/ELA-Literacy/RH/6-8/4/" TargetMode="External"/><Relationship Id="rId598" Type="http://schemas.openxmlformats.org/officeDocument/2006/relationships/hyperlink" Target="http://corestandards.org/ELA-Literacy/SL/K/5/" TargetMode="External"/><Relationship Id="rId1187" Type="http://schemas.openxmlformats.org/officeDocument/2006/relationships/hyperlink" Target="http://corestandards.org/Math/Content/6/EE/A/3/" TargetMode="External"/><Relationship Id="rId113" Type="http://schemas.openxmlformats.org/officeDocument/2006/relationships/hyperlink" Target="http://corestandards.org/ELA-Literacy/L/3/1/f/" TargetMode="External"/><Relationship Id="rId355" Type="http://schemas.openxmlformats.org/officeDocument/2006/relationships/hyperlink" Target="http://corestandards.org/ELA-Literacy/RH/6-8/3/" TargetMode="External"/><Relationship Id="rId597" Type="http://schemas.openxmlformats.org/officeDocument/2006/relationships/hyperlink" Target="http://corestandards.org/ELA-Literacy/SL/K/4/" TargetMode="External"/><Relationship Id="rId1188" Type="http://schemas.openxmlformats.org/officeDocument/2006/relationships/hyperlink" Target="http://corestandards.org/Math/Content/6/EE/A/4/" TargetMode="External"/><Relationship Id="rId112" Type="http://schemas.openxmlformats.org/officeDocument/2006/relationships/hyperlink" Target="http://corestandards.org/ELA-Literacy/L/3/1/e/" TargetMode="External"/><Relationship Id="rId354" Type="http://schemas.openxmlformats.org/officeDocument/2006/relationships/hyperlink" Target="http://corestandards.org/ELA-Literacy/RH/6-8/2/" TargetMode="External"/><Relationship Id="rId596" Type="http://schemas.openxmlformats.org/officeDocument/2006/relationships/hyperlink" Target="http://corestandards.org/ELA-Literacy/SL/K/3/" TargetMode="External"/><Relationship Id="rId1189" Type="http://schemas.openxmlformats.org/officeDocument/2006/relationships/hyperlink" Target="http://corestandards.org/Math/Content/6/EE/B/5/" TargetMode="External"/><Relationship Id="rId111" Type="http://schemas.openxmlformats.org/officeDocument/2006/relationships/hyperlink" Target="http://corestandards.org/ELA-Literacy/L/3/1/d/" TargetMode="External"/><Relationship Id="rId353" Type="http://schemas.openxmlformats.org/officeDocument/2006/relationships/hyperlink" Target="http://corestandards.org/ELA-Literacy/RH/6-8/1/" TargetMode="External"/><Relationship Id="rId595" Type="http://schemas.openxmlformats.org/officeDocument/2006/relationships/hyperlink" Target="http://corestandards.org/ELA-Literacy/SL/K/2/" TargetMode="External"/><Relationship Id="rId1136" Type="http://schemas.openxmlformats.org/officeDocument/2006/relationships/hyperlink" Target="http://corestandards.org/Math/Content/4/NF/C/7/" TargetMode="External"/><Relationship Id="rId1378" Type="http://schemas.openxmlformats.org/officeDocument/2006/relationships/hyperlink" Target="http://corestandards.org/Math/Content/HSF/TF/A/1/" TargetMode="External"/><Relationship Id="rId1137" Type="http://schemas.openxmlformats.org/officeDocument/2006/relationships/hyperlink" Target="http://corestandards.org/Math/Content/4/OA/A/1/" TargetMode="External"/><Relationship Id="rId1379" Type="http://schemas.openxmlformats.org/officeDocument/2006/relationships/hyperlink" Target="http://corestandards.org/Math/Content/HSF/TF/A/2/" TargetMode="External"/><Relationship Id="rId1138" Type="http://schemas.openxmlformats.org/officeDocument/2006/relationships/hyperlink" Target="http://corestandards.org/Math/Content/4/OA/A/2/" TargetMode="External"/><Relationship Id="rId1139" Type="http://schemas.openxmlformats.org/officeDocument/2006/relationships/hyperlink" Target="http://corestandards.org/Math/Content/4/OA/A/3/" TargetMode="External"/><Relationship Id="rId305" Type="http://schemas.openxmlformats.org/officeDocument/2006/relationships/hyperlink" Target="http://corestandards.org/ELA-Literacy/RF/1/2/a/" TargetMode="External"/><Relationship Id="rId547" Type="http://schemas.openxmlformats.org/officeDocument/2006/relationships/hyperlink" Target="http://corestandards.org/ELA-Literacy/RL/9-10/4/" TargetMode="External"/><Relationship Id="rId789" Type="http://schemas.openxmlformats.org/officeDocument/2006/relationships/hyperlink" Target="http://corestandards.org/ELA-Literacy/W/5/9/a/" TargetMode="External"/><Relationship Id="rId304" Type="http://schemas.openxmlformats.org/officeDocument/2006/relationships/hyperlink" Target="http://corestandards.org/ELA-Literacy/RF/1/2/" TargetMode="External"/><Relationship Id="rId546" Type="http://schemas.openxmlformats.org/officeDocument/2006/relationships/hyperlink" Target="http://corestandards.org/ELA-Literacy/RL/9-10/3/" TargetMode="External"/><Relationship Id="rId788" Type="http://schemas.openxmlformats.org/officeDocument/2006/relationships/hyperlink" Target="http://corestandards.org/ELA-Literacy/W/5/9/" TargetMode="External"/><Relationship Id="rId303" Type="http://schemas.openxmlformats.org/officeDocument/2006/relationships/hyperlink" Target="http://corestandards.org/ELA-Literacy/RF/1/1/a/" TargetMode="External"/><Relationship Id="rId545" Type="http://schemas.openxmlformats.org/officeDocument/2006/relationships/hyperlink" Target="http://corestandards.org/ELA-Literacy/RL/9-10/2/" TargetMode="External"/><Relationship Id="rId787" Type="http://schemas.openxmlformats.org/officeDocument/2006/relationships/hyperlink" Target="http://corestandards.org/ELA-Literacy/W/5/8/" TargetMode="External"/><Relationship Id="rId302" Type="http://schemas.openxmlformats.org/officeDocument/2006/relationships/hyperlink" Target="http://corestandards.org/ELA-Literacy/RF/1/1/" TargetMode="External"/><Relationship Id="rId544" Type="http://schemas.openxmlformats.org/officeDocument/2006/relationships/hyperlink" Target="http://corestandards.org/ELA-Literacy/RL/9-10/1/" TargetMode="External"/><Relationship Id="rId786" Type="http://schemas.openxmlformats.org/officeDocument/2006/relationships/hyperlink" Target="http://corestandards.org/ELA-Literacy/W/5/7/" TargetMode="External"/><Relationship Id="rId309" Type="http://schemas.openxmlformats.org/officeDocument/2006/relationships/hyperlink" Target="http://corestandards.org/ELA-Literacy/RF/1/3/" TargetMode="External"/><Relationship Id="rId308" Type="http://schemas.openxmlformats.org/officeDocument/2006/relationships/hyperlink" Target="http://corestandards.org/ELA-Literacy/RF/1/2/d/" TargetMode="External"/><Relationship Id="rId307" Type="http://schemas.openxmlformats.org/officeDocument/2006/relationships/hyperlink" Target="http://corestandards.org/ELA-Literacy/RF/1/2/c/" TargetMode="External"/><Relationship Id="rId549" Type="http://schemas.openxmlformats.org/officeDocument/2006/relationships/hyperlink" Target="http://corestandards.org/ELA-Literacy/RL/9-10/6/" TargetMode="External"/><Relationship Id="rId306" Type="http://schemas.openxmlformats.org/officeDocument/2006/relationships/hyperlink" Target="http://corestandards.org/ELA-Literacy/RF/1/2/b/" TargetMode="External"/><Relationship Id="rId548" Type="http://schemas.openxmlformats.org/officeDocument/2006/relationships/hyperlink" Target="http://corestandards.org/ELA-Literacy/RL/9-10/5/" TargetMode="External"/><Relationship Id="rId781" Type="http://schemas.openxmlformats.org/officeDocument/2006/relationships/hyperlink" Target="http://corestandards.org/ELA-Literacy/W/5/3/d/" TargetMode="External"/><Relationship Id="rId1370" Type="http://schemas.openxmlformats.org/officeDocument/2006/relationships/hyperlink" Target="http://corestandards.org/Math/Content/HSF/LE/A/1/" TargetMode="External"/><Relationship Id="rId780" Type="http://schemas.openxmlformats.org/officeDocument/2006/relationships/hyperlink" Target="http://corestandards.org/ELA-Literacy/W/5/3/c/" TargetMode="External"/><Relationship Id="rId1371" Type="http://schemas.openxmlformats.org/officeDocument/2006/relationships/hyperlink" Target="http://corestandards.org/Math/Content/HSF/LE/A/1/a/" TargetMode="External"/><Relationship Id="rId1130" Type="http://schemas.openxmlformats.org/officeDocument/2006/relationships/hyperlink" Target="http://corestandards.org/Math/Content/4/NF/B/4/" TargetMode="External"/><Relationship Id="rId1372" Type="http://schemas.openxmlformats.org/officeDocument/2006/relationships/hyperlink" Target="http://corestandards.org/Math/Content/HSF/LE/A/1/b/" TargetMode="External"/><Relationship Id="rId1131" Type="http://schemas.openxmlformats.org/officeDocument/2006/relationships/hyperlink" Target="http://corestandards.org/Math/Content/4/NF/B/4/a/" TargetMode="External"/><Relationship Id="rId1373" Type="http://schemas.openxmlformats.org/officeDocument/2006/relationships/hyperlink" Target="http://corestandards.org/Math/Content/HSF/LE/A/1/c/" TargetMode="External"/><Relationship Id="rId301" Type="http://schemas.openxmlformats.org/officeDocument/2006/relationships/hyperlink" Target="http://corestandards.org/ELA-Literacy/RF/K/4/" TargetMode="External"/><Relationship Id="rId543" Type="http://schemas.openxmlformats.org/officeDocument/2006/relationships/hyperlink" Target="http://corestandards.org/ELA-Literacy/RL/8/10/" TargetMode="External"/><Relationship Id="rId785" Type="http://schemas.openxmlformats.org/officeDocument/2006/relationships/hyperlink" Target="http://corestandards.org/ELA-Literacy/W/5/6/" TargetMode="External"/><Relationship Id="rId1132" Type="http://schemas.openxmlformats.org/officeDocument/2006/relationships/hyperlink" Target="http://corestandards.org/Math/Content/4/NF/B/4/b/" TargetMode="External"/><Relationship Id="rId1374" Type="http://schemas.openxmlformats.org/officeDocument/2006/relationships/hyperlink" Target="http://corestandards.org/Math/Content/HSF/LE/A/2/" TargetMode="External"/><Relationship Id="rId300" Type="http://schemas.openxmlformats.org/officeDocument/2006/relationships/hyperlink" Target="http://corestandards.org/ELA-Literacy/RF/K/3/d/" TargetMode="External"/><Relationship Id="rId542" Type="http://schemas.openxmlformats.org/officeDocument/2006/relationships/hyperlink" Target="http://corestandards.org/ELA-Literacy/RL/8/9/" TargetMode="External"/><Relationship Id="rId784" Type="http://schemas.openxmlformats.org/officeDocument/2006/relationships/hyperlink" Target="http://corestandards.org/ELA-Literacy/W/5/5/" TargetMode="External"/><Relationship Id="rId1133" Type="http://schemas.openxmlformats.org/officeDocument/2006/relationships/hyperlink" Target="http://corestandards.org/Math/Content/4/NF/B/4/c/" TargetMode="External"/><Relationship Id="rId1375" Type="http://schemas.openxmlformats.org/officeDocument/2006/relationships/hyperlink" Target="http://corestandards.org/Math/Content/HSF/LE/A/3/" TargetMode="External"/><Relationship Id="rId541" Type="http://schemas.openxmlformats.org/officeDocument/2006/relationships/hyperlink" Target="http://corestandards.org/ELA-Literacy/RL/8/7/" TargetMode="External"/><Relationship Id="rId783" Type="http://schemas.openxmlformats.org/officeDocument/2006/relationships/hyperlink" Target="http://corestandards.org/ELA-Literacy/W/5/4/" TargetMode="External"/><Relationship Id="rId1134" Type="http://schemas.openxmlformats.org/officeDocument/2006/relationships/hyperlink" Target="http://corestandards.org/Math/Content/4/NF/C/5/" TargetMode="External"/><Relationship Id="rId1376" Type="http://schemas.openxmlformats.org/officeDocument/2006/relationships/hyperlink" Target="http://corestandards.org/Math/Content/HSF/LE/A/4/" TargetMode="External"/><Relationship Id="rId540" Type="http://schemas.openxmlformats.org/officeDocument/2006/relationships/hyperlink" Target="http://corestandards.org/ELA-Literacy/RL/8/6/" TargetMode="External"/><Relationship Id="rId782" Type="http://schemas.openxmlformats.org/officeDocument/2006/relationships/hyperlink" Target="http://corestandards.org/ELA-Literacy/W/5/3/e/" TargetMode="External"/><Relationship Id="rId1135" Type="http://schemas.openxmlformats.org/officeDocument/2006/relationships/hyperlink" Target="http://corestandards.org/Math/Content/4/NF/C/6/" TargetMode="External"/><Relationship Id="rId1377" Type="http://schemas.openxmlformats.org/officeDocument/2006/relationships/hyperlink" Target="http://corestandards.org/Math/Content/HSF/LE/B/5/" TargetMode="External"/><Relationship Id="rId1125" Type="http://schemas.openxmlformats.org/officeDocument/2006/relationships/hyperlink" Target="http://corestandards.org/Math/Content/4/NF/B/3/" TargetMode="External"/><Relationship Id="rId1367" Type="http://schemas.openxmlformats.org/officeDocument/2006/relationships/hyperlink" Target="http://corestandards.org/Math/Content/HSF/IF/C/8/a/" TargetMode="External"/><Relationship Id="rId1126" Type="http://schemas.openxmlformats.org/officeDocument/2006/relationships/hyperlink" Target="http://corestandards.org/Math/Content/4/NF/B/3/a/" TargetMode="External"/><Relationship Id="rId1368" Type="http://schemas.openxmlformats.org/officeDocument/2006/relationships/hyperlink" Target="http://corestandards.org/Math/Content/HSF/IF/C/8/b/" TargetMode="External"/><Relationship Id="rId1127" Type="http://schemas.openxmlformats.org/officeDocument/2006/relationships/hyperlink" Target="http://corestandards.org/Math/Content/4/NF/B/3/b/" TargetMode="External"/><Relationship Id="rId1369" Type="http://schemas.openxmlformats.org/officeDocument/2006/relationships/hyperlink" Target="http://corestandards.org/Math/Content/HSF/IF/C/9/" TargetMode="External"/><Relationship Id="rId1128" Type="http://schemas.openxmlformats.org/officeDocument/2006/relationships/hyperlink" Target="http://corestandards.org/Math/Content/4/NF/B/3/c/" TargetMode="External"/><Relationship Id="rId1129" Type="http://schemas.openxmlformats.org/officeDocument/2006/relationships/hyperlink" Target="http://corestandards.org/Math/Content/4/NF/B/3/d/" TargetMode="External"/><Relationship Id="rId536" Type="http://schemas.openxmlformats.org/officeDocument/2006/relationships/hyperlink" Target="http://corestandards.org/ELA-Literacy/RL/8/2/" TargetMode="External"/><Relationship Id="rId778" Type="http://schemas.openxmlformats.org/officeDocument/2006/relationships/hyperlink" Target="http://corestandards.org/ELA-Literacy/W/5/3/a/" TargetMode="External"/><Relationship Id="rId535" Type="http://schemas.openxmlformats.org/officeDocument/2006/relationships/hyperlink" Target="http://corestandards.org/ELA-Literacy/RL/8/1/" TargetMode="External"/><Relationship Id="rId777" Type="http://schemas.openxmlformats.org/officeDocument/2006/relationships/hyperlink" Target="http://corestandards.org/ELA-Literacy/W/5/3/" TargetMode="External"/><Relationship Id="rId534" Type="http://schemas.openxmlformats.org/officeDocument/2006/relationships/hyperlink" Target="http://corestandards.org/ELA-Literacy/RL/7/10/" TargetMode="External"/><Relationship Id="rId776" Type="http://schemas.openxmlformats.org/officeDocument/2006/relationships/hyperlink" Target="http://corestandards.org/ELA-Literacy/W/5/2/e/" TargetMode="External"/><Relationship Id="rId533" Type="http://schemas.openxmlformats.org/officeDocument/2006/relationships/hyperlink" Target="http://corestandards.org/ELA-Literacy/RL/7/9/" TargetMode="External"/><Relationship Id="rId775" Type="http://schemas.openxmlformats.org/officeDocument/2006/relationships/hyperlink" Target="http://corestandards.org/ELA-Literacy/W/5/2/d/" TargetMode="External"/><Relationship Id="rId539" Type="http://schemas.openxmlformats.org/officeDocument/2006/relationships/hyperlink" Target="http://corestandards.org/ELA-Literacy/RL/8/5/" TargetMode="External"/><Relationship Id="rId538" Type="http://schemas.openxmlformats.org/officeDocument/2006/relationships/hyperlink" Target="http://corestandards.org/ELA-Literacy/RL/8/4/" TargetMode="External"/><Relationship Id="rId537" Type="http://schemas.openxmlformats.org/officeDocument/2006/relationships/hyperlink" Target="http://corestandards.org/ELA-Literacy/RL/8/3/" TargetMode="External"/><Relationship Id="rId779" Type="http://schemas.openxmlformats.org/officeDocument/2006/relationships/hyperlink" Target="http://corestandards.org/ELA-Literacy/W/5/3/b/" TargetMode="External"/><Relationship Id="rId770" Type="http://schemas.openxmlformats.org/officeDocument/2006/relationships/hyperlink" Target="http://corestandards.org/ELA-Literacy/W/5/1/d/" TargetMode="External"/><Relationship Id="rId1360" Type="http://schemas.openxmlformats.org/officeDocument/2006/relationships/hyperlink" Target="http://corestandards.org/Math/Content/HSF/IF/C/7/" TargetMode="External"/><Relationship Id="rId1361" Type="http://schemas.openxmlformats.org/officeDocument/2006/relationships/hyperlink" Target="http://corestandards.org/Math/Content/HSF/IF/C/7/a/" TargetMode="External"/><Relationship Id="rId1120" Type="http://schemas.openxmlformats.org/officeDocument/2006/relationships/hyperlink" Target="http://corestandards.org/Math/Content/4/NBT/B/4/" TargetMode="External"/><Relationship Id="rId1362" Type="http://schemas.openxmlformats.org/officeDocument/2006/relationships/hyperlink" Target="http://corestandards.org/Math/Content/HSF/IF/C/7/b/" TargetMode="External"/><Relationship Id="rId532" Type="http://schemas.openxmlformats.org/officeDocument/2006/relationships/hyperlink" Target="http://corestandards.org/ELA-Literacy/RL/7/7/" TargetMode="External"/><Relationship Id="rId774" Type="http://schemas.openxmlformats.org/officeDocument/2006/relationships/hyperlink" Target="http://corestandards.org/ELA-Literacy/W/5/2/c/" TargetMode="External"/><Relationship Id="rId1121" Type="http://schemas.openxmlformats.org/officeDocument/2006/relationships/hyperlink" Target="http://corestandards.org/Math/Content/4/NBT/B/5/" TargetMode="External"/><Relationship Id="rId1363" Type="http://schemas.openxmlformats.org/officeDocument/2006/relationships/hyperlink" Target="http://corestandards.org/Math/Content/HSF/IF/C/7/c/" TargetMode="External"/><Relationship Id="rId531" Type="http://schemas.openxmlformats.org/officeDocument/2006/relationships/hyperlink" Target="http://corestandards.org/ELA-Literacy/RL/7/6/" TargetMode="External"/><Relationship Id="rId773" Type="http://schemas.openxmlformats.org/officeDocument/2006/relationships/hyperlink" Target="http://corestandards.org/ELA-Literacy/W/5/2/b/" TargetMode="External"/><Relationship Id="rId1122" Type="http://schemas.openxmlformats.org/officeDocument/2006/relationships/hyperlink" Target="http://corestandards.org/Math/Content/4/NBT/B/6/" TargetMode="External"/><Relationship Id="rId1364" Type="http://schemas.openxmlformats.org/officeDocument/2006/relationships/hyperlink" Target="http://corestandards.org/Math/Content/HSF/IF/C/7/d/" TargetMode="External"/><Relationship Id="rId530" Type="http://schemas.openxmlformats.org/officeDocument/2006/relationships/hyperlink" Target="http://corestandards.org/ELA-Literacy/RL/7/5/" TargetMode="External"/><Relationship Id="rId772" Type="http://schemas.openxmlformats.org/officeDocument/2006/relationships/hyperlink" Target="http://corestandards.org/ELA-Literacy/W/5/2/a/" TargetMode="External"/><Relationship Id="rId1123" Type="http://schemas.openxmlformats.org/officeDocument/2006/relationships/hyperlink" Target="http://corestandards.org/Math/Content/4/NF/A/1/" TargetMode="External"/><Relationship Id="rId1365" Type="http://schemas.openxmlformats.org/officeDocument/2006/relationships/hyperlink" Target="http://corestandards.org/Math/Content/HSF/IF/C/7/e/" TargetMode="External"/><Relationship Id="rId771" Type="http://schemas.openxmlformats.org/officeDocument/2006/relationships/hyperlink" Target="http://corestandards.org/ELA-Literacy/W/5/2/" TargetMode="External"/><Relationship Id="rId1124" Type="http://schemas.openxmlformats.org/officeDocument/2006/relationships/hyperlink" Target="http://corestandards.org/Math/Content/4/NF/A/2/" TargetMode="External"/><Relationship Id="rId1366" Type="http://schemas.openxmlformats.org/officeDocument/2006/relationships/hyperlink" Target="http://corestandards.org/Math/Content/HSF/IF/C/8/" TargetMode="External"/><Relationship Id="rId1158" Type="http://schemas.openxmlformats.org/officeDocument/2006/relationships/hyperlink" Target="http://corestandards.org/Math/Content/5/NBT/A/3/" TargetMode="External"/><Relationship Id="rId1159" Type="http://schemas.openxmlformats.org/officeDocument/2006/relationships/hyperlink" Target="http://corestandards.org/Math/Content/5/NBT/A/3/a/" TargetMode="External"/><Relationship Id="rId327" Type="http://schemas.openxmlformats.org/officeDocument/2006/relationships/hyperlink" Target="http://corestandards.org/ELA-Literacy/RF/2/3/f/" TargetMode="External"/><Relationship Id="rId569" Type="http://schemas.openxmlformats.org/officeDocument/2006/relationships/hyperlink" Target="http://corestandards.org/ELA-Literacy/RST/6-8/8/" TargetMode="External"/><Relationship Id="rId326" Type="http://schemas.openxmlformats.org/officeDocument/2006/relationships/hyperlink" Target="http://corestandards.org/ELA-Literacy/RF/2/3/e/" TargetMode="External"/><Relationship Id="rId568" Type="http://schemas.openxmlformats.org/officeDocument/2006/relationships/hyperlink" Target="http://corestandards.org/ELA-Literacy/RST/6-8/7/" TargetMode="External"/><Relationship Id="rId325" Type="http://schemas.openxmlformats.org/officeDocument/2006/relationships/hyperlink" Target="http://corestandards.org/ELA-Literacy/RF/2/3/d/" TargetMode="External"/><Relationship Id="rId567" Type="http://schemas.openxmlformats.org/officeDocument/2006/relationships/hyperlink" Target="http://corestandards.org/ELA-Literacy/RST/6-8/6/" TargetMode="External"/><Relationship Id="rId324" Type="http://schemas.openxmlformats.org/officeDocument/2006/relationships/hyperlink" Target="http://corestandards.org/ELA-Literacy/RF/2/3/c/" TargetMode="External"/><Relationship Id="rId566" Type="http://schemas.openxmlformats.org/officeDocument/2006/relationships/hyperlink" Target="http://corestandards.org/ELA-Literacy/RST/6-8/5/" TargetMode="External"/><Relationship Id="rId329" Type="http://schemas.openxmlformats.org/officeDocument/2006/relationships/hyperlink" Target="http://corestandards.org/ELA-Literacy/RF/2/4/a/" TargetMode="External"/><Relationship Id="rId1390" Type="http://schemas.openxmlformats.org/officeDocument/2006/relationships/hyperlink" Target="http://corestandards.org/Math/Content/HSG/C/A/4/" TargetMode="External"/><Relationship Id="rId328" Type="http://schemas.openxmlformats.org/officeDocument/2006/relationships/hyperlink" Target="http://corestandards.org/ELA-Literacy/RF/2/4/" TargetMode="External"/><Relationship Id="rId1391" Type="http://schemas.openxmlformats.org/officeDocument/2006/relationships/hyperlink" Target="http://corestandards.org/Math/Content/HSG/C/B/5/" TargetMode="External"/><Relationship Id="rId561" Type="http://schemas.openxmlformats.org/officeDocument/2006/relationships/hyperlink" Target="http://corestandards.org/ELA-Literacy/RL/11-12/10/" TargetMode="External"/><Relationship Id="rId1150" Type="http://schemas.openxmlformats.org/officeDocument/2006/relationships/hyperlink" Target="http://corestandards.org/Math/Content/5/MD/C/3/b/" TargetMode="External"/><Relationship Id="rId1392" Type="http://schemas.openxmlformats.org/officeDocument/2006/relationships/hyperlink" Target="http://corestandards.org/Math/Content/HSG/CO/A/1/" TargetMode="External"/><Relationship Id="rId560" Type="http://schemas.openxmlformats.org/officeDocument/2006/relationships/hyperlink" Target="http://corestandards.org/ELA-Literacy/RL/11-12/9/" TargetMode="External"/><Relationship Id="rId1151" Type="http://schemas.openxmlformats.org/officeDocument/2006/relationships/hyperlink" Target="http://corestandards.org/Math/Content/5/MD/C/4/" TargetMode="External"/><Relationship Id="rId1393" Type="http://schemas.openxmlformats.org/officeDocument/2006/relationships/hyperlink" Target="http://corestandards.org/Math/Content/HSG/CO/A/2/" TargetMode="External"/><Relationship Id="rId1152" Type="http://schemas.openxmlformats.org/officeDocument/2006/relationships/hyperlink" Target="http://corestandards.org/Math/Content/5/MD/C/5/" TargetMode="External"/><Relationship Id="rId1394" Type="http://schemas.openxmlformats.org/officeDocument/2006/relationships/hyperlink" Target="http://corestandards.org/Math/Content/HSG/CO/A/3/" TargetMode="External"/><Relationship Id="rId1153" Type="http://schemas.openxmlformats.org/officeDocument/2006/relationships/hyperlink" Target="http://corestandards.org/Math/Content/5/MD/C/5/a/" TargetMode="External"/><Relationship Id="rId1395" Type="http://schemas.openxmlformats.org/officeDocument/2006/relationships/hyperlink" Target="http://corestandards.org/Math/Content/HSG/CO/A/4/" TargetMode="External"/><Relationship Id="rId323" Type="http://schemas.openxmlformats.org/officeDocument/2006/relationships/hyperlink" Target="http://corestandards.org/ELA-Literacy/RF/2/3/b/" TargetMode="External"/><Relationship Id="rId565" Type="http://schemas.openxmlformats.org/officeDocument/2006/relationships/hyperlink" Target="http://corestandards.org/ELA-Literacy/RST/6-8/4/" TargetMode="External"/><Relationship Id="rId1154" Type="http://schemas.openxmlformats.org/officeDocument/2006/relationships/hyperlink" Target="http://corestandards.org/Math/Content/5/MD/C/5/b/" TargetMode="External"/><Relationship Id="rId1396" Type="http://schemas.openxmlformats.org/officeDocument/2006/relationships/hyperlink" Target="http://corestandards.org/Math/Content/HSG/CO/A/5/" TargetMode="External"/><Relationship Id="rId322" Type="http://schemas.openxmlformats.org/officeDocument/2006/relationships/hyperlink" Target="http://corestandards.org/ELA-Literacy/RF/2/3/a/" TargetMode="External"/><Relationship Id="rId564" Type="http://schemas.openxmlformats.org/officeDocument/2006/relationships/hyperlink" Target="http://corestandards.org/ELA-Literacy/RST/6-8/3/" TargetMode="External"/><Relationship Id="rId1155" Type="http://schemas.openxmlformats.org/officeDocument/2006/relationships/hyperlink" Target="http://corestandards.org/Math/Content/5/MD/C/5/c/" TargetMode="External"/><Relationship Id="rId1397" Type="http://schemas.openxmlformats.org/officeDocument/2006/relationships/hyperlink" Target="http://corestandards.org/Math/Content/HSG/CO/B/6/" TargetMode="External"/><Relationship Id="rId321" Type="http://schemas.openxmlformats.org/officeDocument/2006/relationships/hyperlink" Target="http://corestandards.org/ELA-Literacy/RF/2/3/" TargetMode="External"/><Relationship Id="rId563" Type="http://schemas.openxmlformats.org/officeDocument/2006/relationships/hyperlink" Target="http://corestandards.org/ELA-Literacy/RST/6-8/2/" TargetMode="External"/><Relationship Id="rId1156" Type="http://schemas.openxmlformats.org/officeDocument/2006/relationships/hyperlink" Target="http://corestandards.org/Math/Content/5/NBT/A/1/" TargetMode="External"/><Relationship Id="rId1398" Type="http://schemas.openxmlformats.org/officeDocument/2006/relationships/hyperlink" Target="http://corestandards.org/Math/Content/HSG/CO/B/7/" TargetMode="External"/><Relationship Id="rId320" Type="http://schemas.openxmlformats.org/officeDocument/2006/relationships/hyperlink" Target="http://corestandards.org/ELA-Literacy/RF/1/4/c/" TargetMode="External"/><Relationship Id="rId562" Type="http://schemas.openxmlformats.org/officeDocument/2006/relationships/hyperlink" Target="http://corestandards.org/ELA-Literacy/RST/6-8/1/" TargetMode="External"/><Relationship Id="rId1157" Type="http://schemas.openxmlformats.org/officeDocument/2006/relationships/hyperlink" Target="http://corestandards.org/Math/Content/5/NBT/A/2/" TargetMode="External"/><Relationship Id="rId1399" Type="http://schemas.openxmlformats.org/officeDocument/2006/relationships/hyperlink" Target="http://corestandards.org/Math/Content/HSG/CO/B/8/" TargetMode="External"/><Relationship Id="rId1147" Type="http://schemas.openxmlformats.org/officeDocument/2006/relationships/hyperlink" Target="http://corestandards.org/Math/Content/5/MD/B/2/" TargetMode="External"/><Relationship Id="rId1389" Type="http://schemas.openxmlformats.org/officeDocument/2006/relationships/hyperlink" Target="http://corestandards.org/Math/Content/HSG/C/A/3/" TargetMode="External"/><Relationship Id="rId1148" Type="http://schemas.openxmlformats.org/officeDocument/2006/relationships/hyperlink" Target="http://corestandards.org/Math/Content/5/MD/C/3/" TargetMode="External"/><Relationship Id="rId1149" Type="http://schemas.openxmlformats.org/officeDocument/2006/relationships/hyperlink" Target="http://corestandards.org/Math/Content/5/MD/C/3/a/" TargetMode="External"/><Relationship Id="rId316" Type="http://schemas.openxmlformats.org/officeDocument/2006/relationships/hyperlink" Target="http://corestandards.org/ELA-Literacy/RF/1/3/g/" TargetMode="External"/><Relationship Id="rId558" Type="http://schemas.openxmlformats.org/officeDocument/2006/relationships/hyperlink" Target="http://corestandards.org/ELA-Literacy/RL/11-12/6/" TargetMode="External"/><Relationship Id="rId315" Type="http://schemas.openxmlformats.org/officeDocument/2006/relationships/hyperlink" Target="http://corestandards.org/ELA-Literacy/RF/1/3/f/" TargetMode="External"/><Relationship Id="rId557" Type="http://schemas.openxmlformats.org/officeDocument/2006/relationships/hyperlink" Target="http://corestandards.org/ELA-Literacy/RL/11-12/5/" TargetMode="External"/><Relationship Id="rId799" Type="http://schemas.openxmlformats.org/officeDocument/2006/relationships/hyperlink" Target="http://corestandards.org/ELA-Literacy/W/6/2/a/" TargetMode="External"/><Relationship Id="rId314" Type="http://schemas.openxmlformats.org/officeDocument/2006/relationships/hyperlink" Target="http://corestandards.org/ELA-Literacy/RF/1/3/e/" TargetMode="External"/><Relationship Id="rId556" Type="http://schemas.openxmlformats.org/officeDocument/2006/relationships/hyperlink" Target="http://corestandards.org/ELA-Literacy/RL/11-12/4/" TargetMode="External"/><Relationship Id="rId798" Type="http://schemas.openxmlformats.org/officeDocument/2006/relationships/hyperlink" Target="http://corestandards.org/ELA-Literacy/W/6/2/" TargetMode="External"/><Relationship Id="rId313" Type="http://schemas.openxmlformats.org/officeDocument/2006/relationships/hyperlink" Target="http://corestandards.org/ELA-Literacy/RF/1/3/d/" TargetMode="External"/><Relationship Id="rId555" Type="http://schemas.openxmlformats.org/officeDocument/2006/relationships/hyperlink" Target="http://corestandards.org/ELA-Literacy/RL/11-12/3/" TargetMode="External"/><Relationship Id="rId797" Type="http://schemas.openxmlformats.org/officeDocument/2006/relationships/hyperlink" Target="http://corestandards.org/ELA-Literacy/W/6/1/e/" TargetMode="External"/><Relationship Id="rId319" Type="http://schemas.openxmlformats.org/officeDocument/2006/relationships/hyperlink" Target="http://corestandards.org/ELA-Literacy/RF/1/4/b/" TargetMode="External"/><Relationship Id="rId318" Type="http://schemas.openxmlformats.org/officeDocument/2006/relationships/hyperlink" Target="http://corestandards.org/ELA-Literacy/RF/1/4/a/" TargetMode="External"/><Relationship Id="rId317" Type="http://schemas.openxmlformats.org/officeDocument/2006/relationships/hyperlink" Target="http://corestandards.org/ELA-Literacy/RF/1/4/" TargetMode="External"/><Relationship Id="rId559" Type="http://schemas.openxmlformats.org/officeDocument/2006/relationships/hyperlink" Target="http://corestandards.org/ELA-Literacy/RL/11-12/7/" TargetMode="External"/><Relationship Id="rId1380" Type="http://schemas.openxmlformats.org/officeDocument/2006/relationships/hyperlink" Target="http://corestandards.org/Math/Content/HSF/TF/A/3/" TargetMode="External"/><Relationship Id="rId550" Type="http://schemas.openxmlformats.org/officeDocument/2006/relationships/hyperlink" Target="http://corestandards.org/ELA-Literacy/RL/9-10/7/" TargetMode="External"/><Relationship Id="rId792" Type="http://schemas.openxmlformats.org/officeDocument/2006/relationships/hyperlink" Target="http://corestandards.org/ELA-Literacy/W/6/1/" TargetMode="External"/><Relationship Id="rId1381" Type="http://schemas.openxmlformats.org/officeDocument/2006/relationships/hyperlink" Target="http://corestandards.org/Math/Content/HSF/TF/A/4/" TargetMode="External"/><Relationship Id="rId791" Type="http://schemas.openxmlformats.org/officeDocument/2006/relationships/hyperlink" Target="http://corestandards.org/ELA-Literacy/W/5/10/" TargetMode="External"/><Relationship Id="rId1140" Type="http://schemas.openxmlformats.org/officeDocument/2006/relationships/hyperlink" Target="http://corestandards.org/Math/Content/4/OA/B/4/" TargetMode="External"/><Relationship Id="rId1382" Type="http://schemas.openxmlformats.org/officeDocument/2006/relationships/hyperlink" Target="http://corestandards.org/Math/Content/HSF/TF/B/5/" TargetMode="External"/><Relationship Id="rId790" Type="http://schemas.openxmlformats.org/officeDocument/2006/relationships/hyperlink" Target="http://corestandards.org/ELA-Literacy/W/5/9/b/" TargetMode="External"/><Relationship Id="rId1141" Type="http://schemas.openxmlformats.org/officeDocument/2006/relationships/hyperlink" Target="http://corestandards.org/Math/Content/4/OA/C/5/" TargetMode="External"/><Relationship Id="rId1383" Type="http://schemas.openxmlformats.org/officeDocument/2006/relationships/hyperlink" Target="http://corestandards.org/Math/Content/HSF/TF/B/6/" TargetMode="External"/><Relationship Id="rId1142" Type="http://schemas.openxmlformats.org/officeDocument/2006/relationships/hyperlink" Target="http://corestandards.org/Math/Content/5/G/A/1/" TargetMode="External"/><Relationship Id="rId1384" Type="http://schemas.openxmlformats.org/officeDocument/2006/relationships/hyperlink" Target="http://corestandards.org/Math/Content/HSF/TF/B/7/" TargetMode="External"/><Relationship Id="rId312" Type="http://schemas.openxmlformats.org/officeDocument/2006/relationships/hyperlink" Target="http://corestandards.org/ELA-Literacy/RF/1/3/c/" TargetMode="External"/><Relationship Id="rId554" Type="http://schemas.openxmlformats.org/officeDocument/2006/relationships/hyperlink" Target="http://corestandards.org/ELA-Literacy/RL/11-12/2/" TargetMode="External"/><Relationship Id="rId796" Type="http://schemas.openxmlformats.org/officeDocument/2006/relationships/hyperlink" Target="http://corestandards.org/ELA-Literacy/W/6/1/d/" TargetMode="External"/><Relationship Id="rId1143" Type="http://schemas.openxmlformats.org/officeDocument/2006/relationships/hyperlink" Target="http://corestandards.org/Math/Content/5/G/A/2/" TargetMode="External"/><Relationship Id="rId1385" Type="http://schemas.openxmlformats.org/officeDocument/2006/relationships/hyperlink" Target="http://corestandards.org/Math/Content/HSF/TF/C/8/" TargetMode="External"/><Relationship Id="rId311" Type="http://schemas.openxmlformats.org/officeDocument/2006/relationships/hyperlink" Target="http://corestandards.org/ELA-Literacy/RF/1/3/b/" TargetMode="External"/><Relationship Id="rId553" Type="http://schemas.openxmlformats.org/officeDocument/2006/relationships/hyperlink" Target="http://corestandards.org/ELA-Literacy/RL/11-12/1/" TargetMode="External"/><Relationship Id="rId795" Type="http://schemas.openxmlformats.org/officeDocument/2006/relationships/hyperlink" Target="http://corestandards.org/ELA-Literacy/W/6/1/c/" TargetMode="External"/><Relationship Id="rId1144" Type="http://schemas.openxmlformats.org/officeDocument/2006/relationships/hyperlink" Target="http://corestandards.org/Math/Content/5/G/B/3/" TargetMode="External"/><Relationship Id="rId1386" Type="http://schemas.openxmlformats.org/officeDocument/2006/relationships/hyperlink" Target="http://corestandards.org/Math/Content/HSF/TF/C/9/" TargetMode="External"/><Relationship Id="rId310" Type="http://schemas.openxmlformats.org/officeDocument/2006/relationships/hyperlink" Target="http://corestandards.org/ELA-Literacy/RF/1/3/a/" TargetMode="External"/><Relationship Id="rId552" Type="http://schemas.openxmlformats.org/officeDocument/2006/relationships/hyperlink" Target="http://corestandards.org/ELA-Literacy/RL/9-10/10/" TargetMode="External"/><Relationship Id="rId794" Type="http://schemas.openxmlformats.org/officeDocument/2006/relationships/hyperlink" Target="http://corestandards.org/ELA-Literacy/W/6/1/b/" TargetMode="External"/><Relationship Id="rId1145" Type="http://schemas.openxmlformats.org/officeDocument/2006/relationships/hyperlink" Target="http://corestandards.org/Math/Content/5/G/B/4/" TargetMode="External"/><Relationship Id="rId1387" Type="http://schemas.openxmlformats.org/officeDocument/2006/relationships/hyperlink" Target="http://corestandards.org/Math/Content/HSG/C/A/1/" TargetMode="External"/><Relationship Id="rId551" Type="http://schemas.openxmlformats.org/officeDocument/2006/relationships/hyperlink" Target="http://corestandards.org/ELA-Literacy/RL/9-10/9/" TargetMode="External"/><Relationship Id="rId793" Type="http://schemas.openxmlformats.org/officeDocument/2006/relationships/hyperlink" Target="http://corestandards.org/ELA-Literacy/W/6/1/a/" TargetMode="External"/><Relationship Id="rId1146" Type="http://schemas.openxmlformats.org/officeDocument/2006/relationships/hyperlink" Target="http://corestandards.org/Math/Content/5/MD/A/1/" TargetMode="External"/><Relationship Id="rId1388" Type="http://schemas.openxmlformats.org/officeDocument/2006/relationships/hyperlink" Target="http://corestandards.org/Math/Content/HSG/C/A/2/" TargetMode="External"/><Relationship Id="rId297" Type="http://schemas.openxmlformats.org/officeDocument/2006/relationships/hyperlink" Target="http://corestandards.org/ELA-Literacy/RF/K/3/a/" TargetMode="External"/><Relationship Id="rId296" Type="http://schemas.openxmlformats.org/officeDocument/2006/relationships/hyperlink" Target="http://corestandards.org/ELA-Literacy/RF/K/3/" TargetMode="External"/><Relationship Id="rId295" Type="http://schemas.openxmlformats.org/officeDocument/2006/relationships/hyperlink" Target="http://corestandards.org/ELA-Literacy/RF/K/2/e/" TargetMode="External"/><Relationship Id="rId294" Type="http://schemas.openxmlformats.org/officeDocument/2006/relationships/hyperlink" Target="http://corestandards.org/ELA-Literacy/RF/K/2/d/" TargetMode="External"/><Relationship Id="rId299" Type="http://schemas.openxmlformats.org/officeDocument/2006/relationships/hyperlink" Target="http://corestandards.org/ELA-Literacy/RF/K/3/c/" TargetMode="External"/><Relationship Id="rId298" Type="http://schemas.openxmlformats.org/officeDocument/2006/relationships/hyperlink" Target="http://corestandards.org/ELA-Literacy/RF/K/3/b/" TargetMode="External"/><Relationship Id="rId271" Type="http://schemas.openxmlformats.org/officeDocument/2006/relationships/hyperlink" Target="http://corestandards.org/ELA-Literacy/L/11-12/2/" TargetMode="External"/><Relationship Id="rId270" Type="http://schemas.openxmlformats.org/officeDocument/2006/relationships/hyperlink" Target="http://corestandards.org/ELA-Literacy/L/11-12/1/b/" TargetMode="External"/><Relationship Id="rId269" Type="http://schemas.openxmlformats.org/officeDocument/2006/relationships/hyperlink" Target="http://corestandards.org/ELA-Literacy/L/11-12/1/a/" TargetMode="External"/><Relationship Id="rId264" Type="http://schemas.openxmlformats.org/officeDocument/2006/relationships/hyperlink" Target="http://corestandards.org/ELA-Literacy/L/9-10/5/" TargetMode="External"/><Relationship Id="rId263" Type="http://schemas.openxmlformats.org/officeDocument/2006/relationships/hyperlink" Target="http://corestandards.org/ELA-Literacy/L/9-10/4/d/" TargetMode="External"/><Relationship Id="rId262" Type="http://schemas.openxmlformats.org/officeDocument/2006/relationships/hyperlink" Target="http://corestandards.org/ELA-Literacy/L/9-10/4/c/" TargetMode="External"/><Relationship Id="rId261" Type="http://schemas.openxmlformats.org/officeDocument/2006/relationships/hyperlink" Target="http://corestandards.org/ELA-Literacy/L/9-10/4/b/" TargetMode="External"/><Relationship Id="rId268" Type="http://schemas.openxmlformats.org/officeDocument/2006/relationships/hyperlink" Target="http://corestandards.org/ELA-Literacy/L/11-12/1/" TargetMode="External"/><Relationship Id="rId267" Type="http://schemas.openxmlformats.org/officeDocument/2006/relationships/hyperlink" Target="http://corestandards.org/ELA-Literacy/L/9-10/6/" TargetMode="External"/><Relationship Id="rId266" Type="http://schemas.openxmlformats.org/officeDocument/2006/relationships/hyperlink" Target="http://corestandards.org/ELA-Literacy/L/9-10/5/b/" TargetMode="External"/><Relationship Id="rId265" Type="http://schemas.openxmlformats.org/officeDocument/2006/relationships/hyperlink" Target="http://corestandards.org/ELA-Literacy/L/9-10/5/a/" TargetMode="External"/><Relationship Id="rId260" Type="http://schemas.openxmlformats.org/officeDocument/2006/relationships/hyperlink" Target="http://corestandards.org/ELA-Literacy/L/9-10/4/a/" TargetMode="External"/><Relationship Id="rId259" Type="http://schemas.openxmlformats.org/officeDocument/2006/relationships/hyperlink" Target="http://corestandards.org/ELA-Literacy/L/9-10/4/" TargetMode="External"/><Relationship Id="rId258" Type="http://schemas.openxmlformats.org/officeDocument/2006/relationships/hyperlink" Target="http://corestandards.org/ELA-Literacy/L/9-10/3/a/" TargetMode="External"/><Relationship Id="rId253" Type="http://schemas.openxmlformats.org/officeDocument/2006/relationships/hyperlink" Target="http://corestandards.org/ELA-Literacy/L/9-10/2/" TargetMode="External"/><Relationship Id="rId495" Type="http://schemas.openxmlformats.org/officeDocument/2006/relationships/hyperlink" Target="http://corestandards.org/ELA-Literacy/RL/3/6/" TargetMode="External"/><Relationship Id="rId252" Type="http://schemas.openxmlformats.org/officeDocument/2006/relationships/hyperlink" Target="http://corestandards.org/ELA-Literacy/L/9-10/1/b/" TargetMode="External"/><Relationship Id="rId494" Type="http://schemas.openxmlformats.org/officeDocument/2006/relationships/hyperlink" Target="http://corestandards.org/ELA-Literacy/RL/3/5/" TargetMode="External"/><Relationship Id="rId251" Type="http://schemas.openxmlformats.org/officeDocument/2006/relationships/hyperlink" Target="http://corestandards.org/ELA-Literacy/L/9-10/1/a/" TargetMode="External"/><Relationship Id="rId493" Type="http://schemas.openxmlformats.org/officeDocument/2006/relationships/hyperlink" Target="http://corestandards.org/ELA-Literacy/RL/3/4/" TargetMode="External"/><Relationship Id="rId250" Type="http://schemas.openxmlformats.org/officeDocument/2006/relationships/hyperlink" Target="http://corestandards.org/ELA-Literacy/L/9-10/1/" TargetMode="External"/><Relationship Id="rId492" Type="http://schemas.openxmlformats.org/officeDocument/2006/relationships/hyperlink" Target="http://corestandards.org/ELA-Literacy/RL/3/3/" TargetMode="External"/><Relationship Id="rId257" Type="http://schemas.openxmlformats.org/officeDocument/2006/relationships/hyperlink" Target="http://corestandards.org/ELA-Literacy/L/9-10/3/" TargetMode="External"/><Relationship Id="rId499" Type="http://schemas.openxmlformats.org/officeDocument/2006/relationships/hyperlink" Target="http://corestandards.org/ELA-Literacy/RL/4/1/" TargetMode="External"/><Relationship Id="rId256" Type="http://schemas.openxmlformats.org/officeDocument/2006/relationships/hyperlink" Target="http://corestandards.org/ELA-Literacy/L/9-10/2/c/" TargetMode="External"/><Relationship Id="rId498" Type="http://schemas.openxmlformats.org/officeDocument/2006/relationships/hyperlink" Target="http://corestandards.org/ELA-Literacy/RL/3/10/" TargetMode="External"/><Relationship Id="rId255" Type="http://schemas.openxmlformats.org/officeDocument/2006/relationships/hyperlink" Target="http://corestandards.org/ELA-Literacy/L/9-10/2/b/" TargetMode="External"/><Relationship Id="rId497" Type="http://schemas.openxmlformats.org/officeDocument/2006/relationships/hyperlink" Target="http://corestandards.org/ELA-Literacy/RL/3/9/" TargetMode="External"/><Relationship Id="rId254" Type="http://schemas.openxmlformats.org/officeDocument/2006/relationships/hyperlink" Target="http://corestandards.org/ELA-Literacy/L/9-10/2/a/" TargetMode="External"/><Relationship Id="rId496" Type="http://schemas.openxmlformats.org/officeDocument/2006/relationships/hyperlink" Target="http://corestandards.org/ELA-Literacy/RL/3/7/" TargetMode="External"/><Relationship Id="rId293" Type="http://schemas.openxmlformats.org/officeDocument/2006/relationships/hyperlink" Target="http://corestandards.org/ELA-Literacy/RF/K/2/c/" TargetMode="External"/><Relationship Id="rId292" Type="http://schemas.openxmlformats.org/officeDocument/2006/relationships/hyperlink" Target="http://corestandards.org/ELA-Literacy/RF/K/2/b/" TargetMode="External"/><Relationship Id="rId291" Type="http://schemas.openxmlformats.org/officeDocument/2006/relationships/hyperlink" Target="http://corestandards.org/ELA-Literacy/RF/K/2/a/" TargetMode="External"/><Relationship Id="rId290" Type="http://schemas.openxmlformats.org/officeDocument/2006/relationships/hyperlink" Target="http://corestandards.org/ELA-Literacy/RF/K/2/" TargetMode="External"/><Relationship Id="rId286" Type="http://schemas.openxmlformats.org/officeDocument/2006/relationships/hyperlink" Target="http://corestandards.org/ELA-Literacy/RF/K/1/a/" TargetMode="External"/><Relationship Id="rId285" Type="http://schemas.openxmlformats.org/officeDocument/2006/relationships/hyperlink" Target="http://corestandards.org/ELA-Literacy/RF/K/1/" TargetMode="External"/><Relationship Id="rId284" Type="http://schemas.openxmlformats.org/officeDocument/2006/relationships/hyperlink" Target="http://corestandards.org/ELA-Literacy/L/11-12/6/" TargetMode="External"/><Relationship Id="rId283" Type="http://schemas.openxmlformats.org/officeDocument/2006/relationships/hyperlink" Target="http://corestandards.org/ELA-Literacy/L/11-12/5/b/" TargetMode="External"/><Relationship Id="rId289" Type="http://schemas.openxmlformats.org/officeDocument/2006/relationships/hyperlink" Target="http://corestandards.org/ELA-Literacy/RF/K/1/d/" TargetMode="External"/><Relationship Id="rId288" Type="http://schemas.openxmlformats.org/officeDocument/2006/relationships/hyperlink" Target="http://corestandards.org/ELA-Literacy/RF/K/1/c/" TargetMode="External"/><Relationship Id="rId287" Type="http://schemas.openxmlformats.org/officeDocument/2006/relationships/hyperlink" Target="http://corestandards.org/ELA-Literacy/RF/K/1/b/" TargetMode="External"/><Relationship Id="rId282" Type="http://schemas.openxmlformats.org/officeDocument/2006/relationships/hyperlink" Target="http://corestandards.org/ELA-Literacy/L/11-12/5/a/" TargetMode="External"/><Relationship Id="rId281" Type="http://schemas.openxmlformats.org/officeDocument/2006/relationships/hyperlink" Target="http://corestandards.org/ELA-Literacy/L/11-12/5/" TargetMode="External"/><Relationship Id="rId280" Type="http://schemas.openxmlformats.org/officeDocument/2006/relationships/hyperlink" Target="http://corestandards.org/ELA-Literacy/L/11-12/4/d/" TargetMode="External"/><Relationship Id="rId275" Type="http://schemas.openxmlformats.org/officeDocument/2006/relationships/hyperlink" Target="http://corestandards.org/ELA-Literacy/L/11-12/3/a/" TargetMode="External"/><Relationship Id="rId274" Type="http://schemas.openxmlformats.org/officeDocument/2006/relationships/hyperlink" Target="http://corestandards.org/ELA-Literacy/L/11-12/3/" TargetMode="External"/><Relationship Id="rId273" Type="http://schemas.openxmlformats.org/officeDocument/2006/relationships/hyperlink" Target="http://corestandards.org/ELA-Literacy/L/11-12/2/b/" TargetMode="External"/><Relationship Id="rId272" Type="http://schemas.openxmlformats.org/officeDocument/2006/relationships/hyperlink" Target="http://corestandards.org/ELA-Literacy/L/11-12/2/a/" TargetMode="External"/><Relationship Id="rId279" Type="http://schemas.openxmlformats.org/officeDocument/2006/relationships/hyperlink" Target="http://corestandards.org/ELA-Literacy/L/11-12/4/c/" TargetMode="External"/><Relationship Id="rId278" Type="http://schemas.openxmlformats.org/officeDocument/2006/relationships/hyperlink" Target="http://corestandards.org/ELA-Literacy/L/11-12/4/b/" TargetMode="External"/><Relationship Id="rId277" Type="http://schemas.openxmlformats.org/officeDocument/2006/relationships/hyperlink" Target="http://corestandards.org/ELA-Literacy/L/11-12/4/a/" TargetMode="External"/><Relationship Id="rId276" Type="http://schemas.openxmlformats.org/officeDocument/2006/relationships/hyperlink" Target="http://corestandards.org/ELA-Literacy/L/11-12/4/" TargetMode="External"/><Relationship Id="rId907" Type="http://schemas.openxmlformats.org/officeDocument/2006/relationships/hyperlink" Target="http://corestandards.org/ELA-Literacy/W/11-12/1/c/" TargetMode="External"/><Relationship Id="rId906" Type="http://schemas.openxmlformats.org/officeDocument/2006/relationships/hyperlink" Target="http://corestandards.org/ELA-Literacy/W/11-12/1/b/" TargetMode="External"/><Relationship Id="rId905" Type="http://schemas.openxmlformats.org/officeDocument/2006/relationships/hyperlink" Target="http://corestandards.org/ELA-Literacy/W/11-12/1/a/" TargetMode="External"/><Relationship Id="rId904" Type="http://schemas.openxmlformats.org/officeDocument/2006/relationships/hyperlink" Target="http://corestandards.org/ELA-Literacy/W/11-12/1/" TargetMode="External"/><Relationship Id="rId909" Type="http://schemas.openxmlformats.org/officeDocument/2006/relationships/hyperlink" Target="http://corestandards.org/ELA-Literacy/W/11-12/1/e/" TargetMode="External"/><Relationship Id="rId908" Type="http://schemas.openxmlformats.org/officeDocument/2006/relationships/hyperlink" Target="http://corestandards.org/ELA-Literacy/W/11-12/1/d/" TargetMode="External"/><Relationship Id="rId903" Type="http://schemas.openxmlformats.org/officeDocument/2006/relationships/hyperlink" Target="http://corestandards.org/ELA-Literacy/W/9-10/10/" TargetMode="External"/><Relationship Id="rId902" Type="http://schemas.openxmlformats.org/officeDocument/2006/relationships/hyperlink" Target="http://corestandards.org/ELA-Literacy/W/9-10/9/b/" TargetMode="External"/><Relationship Id="rId901" Type="http://schemas.openxmlformats.org/officeDocument/2006/relationships/hyperlink" Target="http://corestandards.org/ELA-Literacy/W/9-10/9/a/" TargetMode="External"/><Relationship Id="rId900" Type="http://schemas.openxmlformats.org/officeDocument/2006/relationships/hyperlink" Target="http://corestandards.org/ELA-Literacy/W/9-10/9/" TargetMode="External"/><Relationship Id="rId929" Type="http://schemas.openxmlformats.org/officeDocument/2006/relationships/hyperlink" Target="http://corestandards.org/ELA-Literacy/W/11-12/9/a/" TargetMode="External"/><Relationship Id="rId928" Type="http://schemas.openxmlformats.org/officeDocument/2006/relationships/hyperlink" Target="http://corestandards.org/ELA-Literacy/W/11-12/9/" TargetMode="External"/><Relationship Id="rId927" Type="http://schemas.openxmlformats.org/officeDocument/2006/relationships/hyperlink" Target="http://corestandards.org/ELA-Literacy/W/11-12/8/" TargetMode="External"/><Relationship Id="rId926" Type="http://schemas.openxmlformats.org/officeDocument/2006/relationships/hyperlink" Target="http://corestandards.org/ELA-Literacy/W/11-12/7/" TargetMode="External"/><Relationship Id="rId921" Type="http://schemas.openxmlformats.org/officeDocument/2006/relationships/hyperlink" Target="http://corestandards.org/ELA-Literacy/W/11-12/3/d/" TargetMode="External"/><Relationship Id="rId920" Type="http://schemas.openxmlformats.org/officeDocument/2006/relationships/hyperlink" Target="http://corestandards.org/ELA-Literacy/W/11-12/3/c/" TargetMode="External"/><Relationship Id="rId925" Type="http://schemas.openxmlformats.org/officeDocument/2006/relationships/hyperlink" Target="http://corestandards.org/ELA-Literacy/W/11-12/6/" TargetMode="External"/><Relationship Id="rId924" Type="http://schemas.openxmlformats.org/officeDocument/2006/relationships/hyperlink" Target="http://corestandards.org/ELA-Literacy/W/11-12/5/" TargetMode="External"/><Relationship Id="rId923" Type="http://schemas.openxmlformats.org/officeDocument/2006/relationships/hyperlink" Target="http://corestandards.org/ELA-Literacy/W/11-12/4/" TargetMode="External"/><Relationship Id="rId922" Type="http://schemas.openxmlformats.org/officeDocument/2006/relationships/hyperlink" Target="http://corestandards.org/ELA-Literacy/W/11-12/3/e/" TargetMode="External"/><Relationship Id="rId918" Type="http://schemas.openxmlformats.org/officeDocument/2006/relationships/hyperlink" Target="http://corestandards.org/ELA-Literacy/W/11-12/3/a/" TargetMode="External"/><Relationship Id="rId917" Type="http://schemas.openxmlformats.org/officeDocument/2006/relationships/hyperlink" Target="http://corestandards.org/ELA-Literacy/W/11-12/3/" TargetMode="External"/><Relationship Id="rId916" Type="http://schemas.openxmlformats.org/officeDocument/2006/relationships/hyperlink" Target="http://corestandards.org/ELA-Literacy/W/11-12/2/f/" TargetMode="External"/><Relationship Id="rId915" Type="http://schemas.openxmlformats.org/officeDocument/2006/relationships/hyperlink" Target="http://corestandards.org/ELA-Literacy/W/11-12/2/e/" TargetMode="External"/><Relationship Id="rId919" Type="http://schemas.openxmlformats.org/officeDocument/2006/relationships/hyperlink" Target="http://corestandards.org/ELA-Literacy/W/11-12/3/b/" TargetMode="External"/><Relationship Id="rId910" Type="http://schemas.openxmlformats.org/officeDocument/2006/relationships/hyperlink" Target="http://corestandards.org/ELA-Literacy/W/11-12/2/" TargetMode="External"/><Relationship Id="rId914" Type="http://schemas.openxmlformats.org/officeDocument/2006/relationships/hyperlink" Target="http://corestandards.org/ELA-Literacy/W/11-12/2/d/" TargetMode="External"/><Relationship Id="rId913" Type="http://schemas.openxmlformats.org/officeDocument/2006/relationships/hyperlink" Target="http://corestandards.org/ELA-Literacy/W/11-12/2/c/" TargetMode="External"/><Relationship Id="rId912" Type="http://schemas.openxmlformats.org/officeDocument/2006/relationships/hyperlink" Target="http://corestandards.org/ELA-Literacy/W/11-12/2/b/" TargetMode="External"/><Relationship Id="rId911" Type="http://schemas.openxmlformats.org/officeDocument/2006/relationships/hyperlink" Target="http://corestandards.org/ELA-Literacy/W/11-12/2/a/" TargetMode="External"/><Relationship Id="rId1213" Type="http://schemas.openxmlformats.org/officeDocument/2006/relationships/hyperlink" Target="http://corestandards.org/Math/Content/6/RP/A/1/" TargetMode="External"/><Relationship Id="rId1455" Type="http://schemas.openxmlformats.org/officeDocument/2006/relationships/hyperlink" Target="http://corestandards.org/Math/Content/HSN/VM/B/5/a/" TargetMode="External"/><Relationship Id="rId1214" Type="http://schemas.openxmlformats.org/officeDocument/2006/relationships/hyperlink" Target="http://corestandards.org/Math/Content/6/RP/A/2/" TargetMode="External"/><Relationship Id="rId1456" Type="http://schemas.openxmlformats.org/officeDocument/2006/relationships/hyperlink" Target="http://corestandards.org/Math/Content/HSN/VM/B/5/b/" TargetMode="External"/><Relationship Id="rId1215" Type="http://schemas.openxmlformats.org/officeDocument/2006/relationships/hyperlink" Target="http://corestandards.org/Math/Content/6/RP/A/3/" TargetMode="External"/><Relationship Id="rId1457" Type="http://schemas.openxmlformats.org/officeDocument/2006/relationships/hyperlink" Target="http://corestandards.org/Math/Content/HSN/VM/C/6/" TargetMode="External"/><Relationship Id="rId1216" Type="http://schemas.openxmlformats.org/officeDocument/2006/relationships/hyperlink" Target="http://corestandards.org/Math/Content/6/RP/A/3/a/" TargetMode="External"/><Relationship Id="rId1458" Type="http://schemas.openxmlformats.org/officeDocument/2006/relationships/hyperlink" Target="http://corestandards.org/Math/Content/HSN/VM/C/7/" TargetMode="External"/><Relationship Id="rId1217" Type="http://schemas.openxmlformats.org/officeDocument/2006/relationships/hyperlink" Target="http://corestandards.org/Math/Content/6/RP/A/3/b/" TargetMode="External"/><Relationship Id="rId1459" Type="http://schemas.openxmlformats.org/officeDocument/2006/relationships/hyperlink" Target="http://corestandards.org/Math/Content/HSN/VM/C/8/" TargetMode="External"/><Relationship Id="rId1218" Type="http://schemas.openxmlformats.org/officeDocument/2006/relationships/hyperlink" Target="http://corestandards.org/Math/Content/6/RP/A/3/c/" TargetMode="External"/><Relationship Id="rId1219" Type="http://schemas.openxmlformats.org/officeDocument/2006/relationships/hyperlink" Target="http://corestandards.org/Math/Content/6/RP/A/3/d/" TargetMode="External"/><Relationship Id="rId629" Type="http://schemas.openxmlformats.org/officeDocument/2006/relationships/hyperlink" Target="http://corestandards.org/ELA-Literacy/SL/4/1/a/" TargetMode="External"/><Relationship Id="rId624" Type="http://schemas.openxmlformats.org/officeDocument/2006/relationships/hyperlink" Target="http://corestandards.org/ELA-Literacy/SL/3/3/" TargetMode="External"/><Relationship Id="rId866" Type="http://schemas.openxmlformats.org/officeDocument/2006/relationships/hyperlink" Target="http://corestandards.org/ELA-Literacy/W/8/3/e/" TargetMode="External"/><Relationship Id="rId623" Type="http://schemas.openxmlformats.org/officeDocument/2006/relationships/hyperlink" Target="http://corestandards.org/ELA-Literacy/SL/3/2/" TargetMode="External"/><Relationship Id="rId865" Type="http://schemas.openxmlformats.org/officeDocument/2006/relationships/hyperlink" Target="http://corestandards.org/ELA-Literacy/W/8/3/d/" TargetMode="External"/><Relationship Id="rId622" Type="http://schemas.openxmlformats.org/officeDocument/2006/relationships/hyperlink" Target="http://corestandards.org/ELA-Literacy/SL/3/1/d/" TargetMode="External"/><Relationship Id="rId864" Type="http://schemas.openxmlformats.org/officeDocument/2006/relationships/hyperlink" Target="http://corestandards.org/ELA-Literacy/W/8/3/c/" TargetMode="External"/><Relationship Id="rId621" Type="http://schemas.openxmlformats.org/officeDocument/2006/relationships/hyperlink" Target="http://corestandards.org/ELA-Literacy/SL/3/1/c/" TargetMode="External"/><Relationship Id="rId863" Type="http://schemas.openxmlformats.org/officeDocument/2006/relationships/hyperlink" Target="http://corestandards.org/ELA-Literacy/W/8/3/b/" TargetMode="External"/><Relationship Id="rId628" Type="http://schemas.openxmlformats.org/officeDocument/2006/relationships/hyperlink" Target="http://corestandards.org/ELA-Literacy/SL/4/1/" TargetMode="External"/><Relationship Id="rId627" Type="http://schemas.openxmlformats.org/officeDocument/2006/relationships/hyperlink" Target="http://corestandards.org/ELA-Literacy/SL/3/6/" TargetMode="External"/><Relationship Id="rId869" Type="http://schemas.openxmlformats.org/officeDocument/2006/relationships/hyperlink" Target="http://corestandards.org/ELA-Literacy/W/8/6/" TargetMode="External"/><Relationship Id="rId626" Type="http://schemas.openxmlformats.org/officeDocument/2006/relationships/hyperlink" Target="http://corestandards.org/ELA-Literacy/SL/3/5/" TargetMode="External"/><Relationship Id="rId868" Type="http://schemas.openxmlformats.org/officeDocument/2006/relationships/hyperlink" Target="http://corestandards.org/ELA-Literacy/W/8/5/" TargetMode="External"/><Relationship Id="rId625" Type="http://schemas.openxmlformats.org/officeDocument/2006/relationships/hyperlink" Target="http://corestandards.org/ELA-Literacy/SL/3/4/" TargetMode="External"/><Relationship Id="rId867" Type="http://schemas.openxmlformats.org/officeDocument/2006/relationships/hyperlink" Target="http://corestandards.org/ELA-Literacy/W/8/4/" TargetMode="External"/><Relationship Id="rId1450" Type="http://schemas.openxmlformats.org/officeDocument/2006/relationships/hyperlink" Target="http://corestandards.org/Math/Content/HSN/VM/B/4/" TargetMode="External"/><Relationship Id="rId620" Type="http://schemas.openxmlformats.org/officeDocument/2006/relationships/hyperlink" Target="http://corestandards.org/ELA-Literacy/SL/3/1/b/" TargetMode="External"/><Relationship Id="rId862" Type="http://schemas.openxmlformats.org/officeDocument/2006/relationships/hyperlink" Target="http://corestandards.org/ELA-Literacy/W/8/3/a/" TargetMode="External"/><Relationship Id="rId1451" Type="http://schemas.openxmlformats.org/officeDocument/2006/relationships/hyperlink" Target="http://corestandards.org/Math/Content/HSN/VM/B/4/a/" TargetMode="External"/><Relationship Id="rId861" Type="http://schemas.openxmlformats.org/officeDocument/2006/relationships/hyperlink" Target="http://corestandards.org/ELA-Literacy/W/8/3/" TargetMode="External"/><Relationship Id="rId1210" Type="http://schemas.openxmlformats.org/officeDocument/2006/relationships/hyperlink" Target="http://corestandards.org/Math/Content/6/NS/C/7/c/" TargetMode="External"/><Relationship Id="rId1452" Type="http://schemas.openxmlformats.org/officeDocument/2006/relationships/hyperlink" Target="http://corestandards.org/Math/Content/HSN/VM/B/4/b/" TargetMode="External"/><Relationship Id="rId860" Type="http://schemas.openxmlformats.org/officeDocument/2006/relationships/hyperlink" Target="http://corestandards.org/ELA-Literacy/W/8/2/f/" TargetMode="External"/><Relationship Id="rId1211" Type="http://schemas.openxmlformats.org/officeDocument/2006/relationships/hyperlink" Target="http://corestandards.org/Math/Content/6/NS/C/7/d/" TargetMode="External"/><Relationship Id="rId1453" Type="http://schemas.openxmlformats.org/officeDocument/2006/relationships/hyperlink" Target="http://corestandards.org/Math/Content/HSN/VM/B/4/c/" TargetMode="External"/><Relationship Id="rId1212" Type="http://schemas.openxmlformats.org/officeDocument/2006/relationships/hyperlink" Target="http://corestandards.org/Math/Content/6/NS/C/8/" TargetMode="External"/><Relationship Id="rId1454" Type="http://schemas.openxmlformats.org/officeDocument/2006/relationships/hyperlink" Target="http://corestandards.org/Math/Content/HSN/VM/B/5/" TargetMode="External"/><Relationship Id="rId1202" Type="http://schemas.openxmlformats.org/officeDocument/2006/relationships/hyperlink" Target="http://corestandards.org/Math/Content/6/NS/C/5/" TargetMode="External"/><Relationship Id="rId1444" Type="http://schemas.openxmlformats.org/officeDocument/2006/relationships/hyperlink" Target="http://corestandards.org/Math/Content/HSN/RN/A/1/" TargetMode="External"/><Relationship Id="rId1203" Type="http://schemas.openxmlformats.org/officeDocument/2006/relationships/hyperlink" Target="http://corestandards.org/Math/Content/6/NS/C/6/" TargetMode="External"/><Relationship Id="rId1445" Type="http://schemas.openxmlformats.org/officeDocument/2006/relationships/hyperlink" Target="http://corestandards.org/Math/Content/HSN/RN/A/2/" TargetMode="External"/><Relationship Id="rId1204" Type="http://schemas.openxmlformats.org/officeDocument/2006/relationships/hyperlink" Target="http://corestandards.org/Math/Content/6/NS/C/6/a/" TargetMode="External"/><Relationship Id="rId1446" Type="http://schemas.openxmlformats.org/officeDocument/2006/relationships/hyperlink" Target="http://corestandards.org/Math/Content/HSN/RN/B/3/" TargetMode="External"/><Relationship Id="rId1205" Type="http://schemas.openxmlformats.org/officeDocument/2006/relationships/hyperlink" Target="http://corestandards.org/Math/Content/6/NS/C/6/b/" TargetMode="External"/><Relationship Id="rId1447" Type="http://schemas.openxmlformats.org/officeDocument/2006/relationships/hyperlink" Target="http://corestandards.org/Math/Content/HSN/VM/A/1/" TargetMode="External"/><Relationship Id="rId1206" Type="http://schemas.openxmlformats.org/officeDocument/2006/relationships/hyperlink" Target="http://corestandards.org/Math/Content/6/NS/C/6/c/" TargetMode="External"/><Relationship Id="rId1448" Type="http://schemas.openxmlformats.org/officeDocument/2006/relationships/hyperlink" Target="http://corestandards.org/Math/Content/HSN/VM/A/2/" TargetMode="External"/><Relationship Id="rId1207" Type="http://schemas.openxmlformats.org/officeDocument/2006/relationships/hyperlink" Target="http://corestandards.org/Math/Content/6/NS/C/7/" TargetMode="External"/><Relationship Id="rId1449" Type="http://schemas.openxmlformats.org/officeDocument/2006/relationships/hyperlink" Target="http://corestandards.org/Math/Content/HSN/VM/A/3/" TargetMode="External"/><Relationship Id="rId1208" Type="http://schemas.openxmlformats.org/officeDocument/2006/relationships/hyperlink" Target="http://corestandards.org/Math/Content/6/NS/C/7/a/" TargetMode="External"/><Relationship Id="rId1209" Type="http://schemas.openxmlformats.org/officeDocument/2006/relationships/hyperlink" Target="http://corestandards.org/Math/Content/6/NS/C/7/b/" TargetMode="External"/><Relationship Id="rId619" Type="http://schemas.openxmlformats.org/officeDocument/2006/relationships/hyperlink" Target="http://corestandards.org/ELA-Literacy/SL/3/1/a/" TargetMode="External"/><Relationship Id="rId618" Type="http://schemas.openxmlformats.org/officeDocument/2006/relationships/hyperlink" Target="http://corestandards.org/ELA-Literacy/SL/3/1/" TargetMode="External"/><Relationship Id="rId613" Type="http://schemas.openxmlformats.org/officeDocument/2006/relationships/hyperlink" Target="http://corestandards.org/ELA-Literacy/SL/2/2/" TargetMode="External"/><Relationship Id="rId855" Type="http://schemas.openxmlformats.org/officeDocument/2006/relationships/hyperlink" Target="http://corestandards.org/ELA-Literacy/W/8/2/a/" TargetMode="External"/><Relationship Id="rId612" Type="http://schemas.openxmlformats.org/officeDocument/2006/relationships/hyperlink" Target="http://corestandards.org/ELA-Literacy/SL/2/1/c/" TargetMode="External"/><Relationship Id="rId854" Type="http://schemas.openxmlformats.org/officeDocument/2006/relationships/hyperlink" Target="http://corestandards.org/ELA-Literacy/W/8/2/" TargetMode="External"/><Relationship Id="rId611" Type="http://schemas.openxmlformats.org/officeDocument/2006/relationships/hyperlink" Target="http://corestandards.org/ELA-Literacy/SL/2/1/b/" TargetMode="External"/><Relationship Id="rId853" Type="http://schemas.openxmlformats.org/officeDocument/2006/relationships/hyperlink" Target="http://corestandards.org/ELA-Literacy/W/8/1/e/" TargetMode="External"/><Relationship Id="rId610" Type="http://schemas.openxmlformats.org/officeDocument/2006/relationships/hyperlink" Target="http://corestandards.org/ELA-Literacy/SL/2/1/a/" TargetMode="External"/><Relationship Id="rId852" Type="http://schemas.openxmlformats.org/officeDocument/2006/relationships/hyperlink" Target="http://corestandards.org/ELA-Literacy/W/8/1/d/" TargetMode="External"/><Relationship Id="rId617" Type="http://schemas.openxmlformats.org/officeDocument/2006/relationships/hyperlink" Target="http://corestandards.org/ELA-Literacy/SL/2/6/" TargetMode="External"/><Relationship Id="rId859" Type="http://schemas.openxmlformats.org/officeDocument/2006/relationships/hyperlink" Target="http://corestandards.org/ELA-Literacy/W/8/2/e/" TargetMode="External"/><Relationship Id="rId616" Type="http://schemas.openxmlformats.org/officeDocument/2006/relationships/hyperlink" Target="http://corestandards.org/ELA-Literacy/SL/2/5/" TargetMode="External"/><Relationship Id="rId858" Type="http://schemas.openxmlformats.org/officeDocument/2006/relationships/hyperlink" Target="http://corestandards.org/ELA-Literacy/W/8/2/d/" TargetMode="External"/><Relationship Id="rId615" Type="http://schemas.openxmlformats.org/officeDocument/2006/relationships/hyperlink" Target="http://corestandards.org/ELA-Literacy/SL/2/4/" TargetMode="External"/><Relationship Id="rId857" Type="http://schemas.openxmlformats.org/officeDocument/2006/relationships/hyperlink" Target="http://corestandards.org/ELA-Literacy/W/8/2/c/" TargetMode="External"/><Relationship Id="rId614" Type="http://schemas.openxmlformats.org/officeDocument/2006/relationships/hyperlink" Target="http://corestandards.org/ELA-Literacy/SL/2/3/" TargetMode="External"/><Relationship Id="rId856" Type="http://schemas.openxmlformats.org/officeDocument/2006/relationships/hyperlink" Target="http://corestandards.org/ELA-Literacy/W/8/2/b/" TargetMode="External"/><Relationship Id="rId851" Type="http://schemas.openxmlformats.org/officeDocument/2006/relationships/hyperlink" Target="http://corestandards.org/ELA-Literacy/W/8/1/c/" TargetMode="External"/><Relationship Id="rId1440" Type="http://schemas.openxmlformats.org/officeDocument/2006/relationships/hyperlink" Target="http://corestandards.org/Math/Content/HSN/CN/C/9/" TargetMode="External"/><Relationship Id="rId850" Type="http://schemas.openxmlformats.org/officeDocument/2006/relationships/hyperlink" Target="http://corestandards.org/ELA-Literacy/W/8/1/b/" TargetMode="External"/><Relationship Id="rId1441" Type="http://schemas.openxmlformats.org/officeDocument/2006/relationships/hyperlink" Target="http://corestandards.org/Math/Content/HSN/Q/A/1/" TargetMode="External"/><Relationship Id="rId1200" Type="http://schemas.openxmlformats.org/officeDocument/2006/relationships/hyperlink" Target="http://corestandards.org/Math/Content/6/NS/B/3/" TargetMode="External"/><Relationship Id="rId1442" Type="http://schemas.openxmlformats.org/officeDocument/2006/relationships/hyperlink" Target="http://corestandards.org/Math/Content/HSN/Q/A/2/" TargetMode="External"/><Relationship Id="rId1201" Type="http://schemas.openxmlformats.org/officeDocument/2006/relationships/hyperlink" Target="http://corestandards.org/Math/Content/6/NS/B/4/" TargetMode="External"/><Relationship Id="rId1443" Type="http://schemas.openxmlformats.org/officeDocument/2006/relationships/hyperlink" Target="http://corestandards.org/Math/Content/HSN/Q/A/3/" TargetMode="External"/><Relationship Id="rId1235" Type="http://schemas.openxmlformats.org/officeDocument/2006/relationships/hyperlink" Target="http://corestandards.org/Math/Content/7/G/A/1/" TargetMode="External"/><Relationship Id="rId1477" Type="http://schemas.openxmlformats.org/officeDocument/2006/relationships/hyperlink" Target="http://corestandards.org/Math/Content/HSS/IC/B/5/" TargetMode="External"/><Relationship Id="rId1236" Type="http://schemas.openxmlformats.org/officeDocument/2006/relationships/hyperlink" Target="http://corestandards.org/Math/Content/7/G/A/2/" TargetMode="External"/><Relationship Id="rId1478" Type="http://schemas.openxmlformats.org/officeDocument/2006/relationships/hyperlink" Target="http://corestandards.org/Math/Content/HSS/IC/B/6/" TargetMode="External"/><Relationship Id="rId1237" Type="http://schemas.openxmlformats.org/officeDocument/2006/relationships/hyperlink" Target="http://corestandards.org/Math/Content/7/G/A/3/" TargetMode="External"/><Relationship Id="rId1479" Type="http://schemas.openxmlformats.org/officeDocument/2006/relationships/hyperlink" Target="http://corestandards.org/Math/Content/HSS/ID/A/1/" TargetMode="External"/><Relationship Id="rId1238" Type="http://schemas.openxmlformats.org/officeDocument/2006/relationships/hyperlink" Target="http://corestandards.org/Math/Content/7/G/B/4/" TargetMode="External"/><Relationship Id="rId1239" Type="http://schemas.openxmlformats.org/officeDocument/2006/relationships/hyperlink" Target="http://corestandards.org/Math/Content/7/G/B/5/" TargetMode="External"/><Relationship Id="rId409" Type="http://schemas.openxmlformats.org/officeDocument/2006/relationships/hyperlink" Target="http://corestandards.org/ELA-Literacy/RI/3/1/" TargetMode="External"/><Relationship Id="rId404" Type="http://schemas.openxmlformats.org/officeDocument/2006/relationships/hyperlink" Target="http://corestandards.org/ELA-Literacy/RI/2/2/" TargetMode="External"/><Relationship Id="rId646" Type="http://schemas.openxmlformats.org/officeDocument/2006/relationships/hyperlink" Target="http://corestandards.org/ELA-Literacy/SL/5/5/" TargetMode="External"/><Relationship Id="rId888" Type="http://schemas.openxmlformats.org/officeDocument/2006/relationships/hyperlink" Target="http://corestandards.org/ELA-Literacy/W/9-10/2/f/" TargetMode="External"/><Relationship Id="rId403" Type="http://schemas.openxmlformats.org/officeDocument/2006/relationships/hyperlink" Target="http://corestandards.org/ELA-Literacy/RI/2/1/" TargetMode="External"/><Relationship Id="rId645" Type="http://schemas.openxmlformats.org/officeDocument/2006/relationships/hyperlink" Target="http://corestandards.org/ELA-Literacy/SL/5/4/" TargetMode="External"/><Relationship Id="rId887" Type="http://schemas.openxmlformats.org/officeDocument/2006/relationships/hyperlink" Target="http://corestandards.org/ELA-Literacy/W/9-10/2/e/" TargetMode="External"/><Relationship Id="rId402" Type="http://schemas.openxmlformats.org/officeDocument/2006/relationships/hyperlink" Target="http://corestandards.org/ELA-Literacy/RI/1/10/" TargetMode="External"/><Relationship Id="rId644" Type="http://schemas.openxmlformats.org/officeDocument/2006/relationships/hyperlink" Target="http://corestandards.org/ELA-Literacy/SL/5/3/" TargetMode="External"/><Relationship Id="rId886" Type="http://schemas.openxmlformats.org/officeDocument/2006/relationships/hyperlink" Target="http://corestandards.org/ELA-Literacy/W/9-10/2/d/" TargetMode="External"/><Relationship Id="rId401" Type="http://schemas.openxmlformats.org/officeDocument/2006/relationships/hyperlink" Target="http://corestandards.org/ELA-Literacy/RI/1/9/" TargetMode="External"/><Relationship Id="rId643" Type="http://schemas.openxmlformats.org/officeDocument/2006/relationships/hyperlink" Target="http://corestandards.org/ELA-Literacy/SL/5/2/" TargetMode="External"/><Relationship Id="rId885" Type="http://schemas.openxmlformats.org/officeDocument/2006/relationships/hyperlink" Target="http://corestandards.org/ELA-Literacy/W/9-10/2/c/" TargetMode="External"/><Relationship Id="rId408" Type="http://schemas.openxmlformats.org/officeDocument/2006/relationships/hyperlink" Target="http://corestandards.org/ELA-Literacy/RI/2/6/" TargetMode="External"/><Relationship Id="rId407" Type="http://schemas.openxmlformats.org/officeDocument/2006/relationships/hyperlink" Target="http://corestandards.org/ELA-Literacy/RI/2/5/" TargetMode="External"/><Relationship Id="rId649" Type="http://schemas.openxmlformats.org/officeDocument/2006/relationships/hyperlink" Target="http://corestandards.org/ELA-Literacy/SL/6/1/a/" TargetMode="External"/><Relationship Id="rId406" Type="http://schemas.openxmlformats.org/officeDocument/2006/relationships/hyperlink" Target="http://corestandards.org/ELA-Literacy/RI/2/4/" TargetMode="External"/><Relationship Id="rId648" Type="http://schemas.openxmlformats.org/officeDocument/2006/relationships/hyperlink" Target="http://corestandards.org/ELA-Literacy/SL/6/1/" TargetMode="External"/><Relationship Id="rId405" Type="http://schemas.openxmlformats.org/officeDocument/2006/relationships/hyperlink" Target="http://corestandards.org/ELA-Literacy/RI/2/3/" TargetMode="External"/><Relationship Id="rId647" Type="http://schemas.openxmlformats.org/officeDocument/2006/relationships/hyperlink" Target="http://corestandards.org/ELA-Literacy/SL/5/6/" TargetMode="External"/><Relationship Id="rId889" Type="http://schemas.openxmlformats.org/officeDocument/2006/relationships/hyperlink" Target="http://corestandards.org/ELA-Literacy/W/9-10/3/" TargetMode="External"/><Relationship Id="rId880" Type="http://schemas.openxmlformats.org/officeDocument/2006/relationships/hyperlink" Target="http://corestandards.org/ELA-Literacy/W/9-10/1/d/" TargetMode="External"/><Relationship Id="rId1470" Type="http://schemas.openxmlformats.org/officeDocument/2006/relationships/hyperlink" Target="http://corestandards.org/Math/Content/HSS/CP/B/7/" TargetMode="External"/><Relationship Id="rId1471" Type="http://schemas.openxmlformats.org/officeDocument/2006/relationships/hyperlink" Target="http://corestandards.org/Math/Content/HSS/CP/B/8/" TargetMode="External"/><Relationship Id="rId1230" Type="http://schemas.openxmlformats.org/officeDocument/2006/relationships/hyperlink" Target="http://corestandards.org/Math/Content/7/EE/A/2/" TargetMode="External"/><Relationship Id="rId1472" Type="http://schemas.openxmlformats.org/officeDocument/2006/relationships/hyperlink" Target="http://corestandards.org/Math/Content/HSS/CP/B/9/" TargetMode="External"/><Relationship Id="rId400" Type="http://schemas.openxmlformats.org/officeDocument/2006/relationships/hyperlink" Target="http://corestandards.org/ELA-Literacy/RI/1/8/" TargetMode="External"/><Relationship Id="rId642" Type="http://schemas.openxmlformats.org/officeDocument/2006/relationships/hyperlink" Target="http://corestandards.org/ELA-Literacy/SL/5/1/d/" TargetMode="External"/><Relationship Id="rId884" Type="http://schemas.openxmlformats.org/officeDocument/2006/relationships/hyperlink" Target="http://corestandards.org/ELA-Literacy/W/9-10/2/b/" TargetMode="External"/><Relationship Id="rId1231" Type="http://schemas.openxmlformats.org/officeDocument/2006/relationships/hyperlink" Target="http://corestandards.org/Math/Content/7/EE/B/3/" TargetMode="External"/><Relationship Id="rId1473" Type="http://schemas.openxmlformats.org/officeDocument/2006/relationships/hyperlink" Target="http://corestandards.org/Math/Content/HSS/IC/A/1/" TargetMode="External"/><Relationship Id="rId641" Type="http://schemas.openxmlformats.org/officeDocument/2006/relationships/hyperlink" Target="http://corestandards.org/ELA-Literacy/SL/5/1/c/" TargetMode="External"/><Relationship Id="rId883" Type="http://schemas.openxmlformats.org/officeDocument/2006/relationships/hyperlink" Target="http://corestandards.org/ELA-Literacy/W/9-10/2/a/" TargetMode="External"/><Relationship Id="rId1232" Type="http://schemas.openxmlformats.org/officeDocument/2006/relationships/hyperlink" Target="http://corestandards.org/Math/Content/7/EE/B/4/" TargetMode="External"/><Relationship Id="rId1474" Type="http://schemas.openxmlformats.org/officeDocument/2006/relationships/hyperlink" Target="http://corestandards.org/Math/Content/HSS/IC/A/2/" TargetMode="External"/><Relationship Id="rId640" Type="http://schemas.openxmlformats.org/officeDocument/2006/relationships/hyperlink" Target="http://corestandards.org/ELA-Literacy/SL/5/1/b/" TargetMode="External"/><Relationship Id="rId882" Type="http://schemas.openxmlformats.org/officeDocument/2006/relationships/hyperlink" Target="http://corestandards.org/ELA-Literacy/W/9-10/2/" TargetMode="External"/><Relationship Id="rId1233" Type="http://schemas.openxmlformats.org/officeDocument/2006/relationships/hyperlink" Target="http://corestandards.org/Math/Content/7/EE/B/4/a/" TargetMode="External"/><Relationship Id="rId1475" Type="http://schemas.openxmlformats.org/officeDocument/2006/relationships/hyperlink" Target="http://corestandards.org/Math/Content/HSS/IC/B/3/" TargetMode="External"/><Relationship Id="rId881" Type="http://schemas.openxmlformats.org/officeDocument/2006/relationships/hyperlink" Target="http://corestandards.org/ELA-Literacy/W/9-10/1/e/" TargetMode="External"/><Relationship Id="rId1234" Type="http://schemas.openxmlformats.org/officeDocument/2006/relationships/hyperlink" Target="http://corestandards.org/Math/Content/7/EE/B/4/b/" TargetMode="External"/><Relationship Id="rId1476" Type="http://schemas.openxmlformats.org/officeDocument/2006/relationships/hyperlink" Target="http://corestandards.org/Math/Content/HSS/IC/B/4/" TargetMode="External"/><Relationship Id="rId1224" Type="http://schemas.openxmlformats.org/officeDocument/2006/relationships/hyperlink" Target="http://corestandards.org/Math/Content/6/SP/B/5/" TargetMode="External"/><Relationship Id="rId1466" Type="http://schemas.openxmlformats.org/officeDocument/2006/relationships/hyperlink" Target="http://corestandards.org/Math/Content/HSS/CP/A/3/" TargetMode="External"/><Relationship Id="rId1225" Type="http://schemas.openxmlformats.org/officeDocument/2006/relationships/hyperlink" Target="http://corestandards.org/Math/Content/6/SP/B/5/a/" TargetMode="External"/><Relationship Id="rId1467" Type="http://schemas.openxmlformats.org/officeDocument/2006/relationships/hyperlink" Target="http://corestandards.org/Math/Content/HSS/CP/A/4/" TargetMode="External"/><Relationship Id="rId1226" Type="http://schemas.openxmlformats.org/officeDocument/2006/relationships/hyperlink" Target="http://corestandards.org/Math/Content/6/SP/B/5/b/" TargetMode="External"/><Relationship Id="rId1468" Type="http://schemas.openxmlformats.org/officeDocument/2006/relationships/hyperlink" Target="http://corestandards.org/Math/Content/HSS/CP/A/5/" TargetMode="External"/><Relationship Id="rId1227" Type="http://schemas.openxmlformats.org/officeDocument/2006/relationships/hyperlink" Target="http://corestandards.org/Math/Content/6/SP/B/5/c/" TargetMode="External"/><Relationship Id="rId1469" Type="http://schemas.openxmlformats.org/officeDocument/2006/relationships/hyperlink" Target="http://corestandards.org/Math/Content/HSS/CP/B/6/" TargetMode="External"/><Relationship Id="rId1228" Type="http://schemas.openxmlformats.org/officeDocument/2006/relationships/hyperlink" Target="http://corestandards.org/Math/Content/6/SP/B/5/d/" TargetMode="External"/><Relationship Id="rId1229" Type="http://schemas.openxmlformats.org/officeDocument/2006/relationships/hyperlink" Target="http://corestandards.org/Math/Content/7/EE/A/1/" TargetMode="External"/><Relationship Id="rId635" Type="http://schemas.openxmlformats.org/officeDocument/2006/relationships/hyperlink" Target="http://corestandards.org/ELA-Literacy/SL/4/4/" TargetMode="External"/><Relationship Id="rId877" Type="http://schemas.openxmlformats.org/officeDocument/2006/relationships/hyperlink" Target="http://corestandards.org/ELA-Literacy/W/9-10/1/a/" TargetMode="External"/><Relationship Id="rId634" Type="http://schemas.openxmlformats.org/officeDocument/2006/relationships/hyperlink" Target="http://corestandards.org/ELA-Literacy/SL/4/3/" TargetMode="External"/><Relationship Id="rId876" Type="http://schemas.openxmlformats.org/officeDocument/2006/relationships/hyperlink" Target="http://corestandards.org/ELA-Literacy/W/9-10/1/" TargetMode="External"/><Relationship Id="rId633" Type="http://schemas.openxmlformats.org/officeDocument/2006/relationships/hyperlink" Target="http://corestandards.org/ELA-Literacy/SL/4/2/" TargetMode="External"/><Relationship Id="rId875" Type="http://schemas.openxmlformats.org/officeDocument/2006/relationships/hyperlink" Target="http://corestandards.org/ELA-Literacy/W/8/10/" TargetMode="External"/><Relationship Id="rId632" Type="http://schemas.openxmlformats.org/officeDocument/2006/relationships/hyperlink" Target="http://corestandards.org/ELA-Literacy/SL/4/1/d/" TargetMode="External"/><Relationship Id="rId874" Type="http://schemas.openxmlformats.org/officeDocument/2006/relationships/hyperlink" Target="http://corestandards.org/ELA-Literacy/W/8/9/b/" TargetMode="External"/><Relationship Id="rId639" Type="http://schemas.openxmlformats.org/officeDocument/2006/relationships/hyperlink" Target="http://corestandards.org/ELA-Literacy/SL/5/1/a/" TargetMode="External"/><Relationship Id="rId638" Type="http://schemas.openxmlformats.org/officeDocument/2006/relationships/hyperlink" Target="http://corestandards.org/ELA-Literacy/SL/5/1/" TargetMode="External"/><Relationship Id="rId637" Type="http://schemas.openxmlformats.org/officeDocument/2006/relationships/hyperlink" Target="http://corestandards.org/ELA-Literacy/SL/4/6/" TargetMode="External"/><Relationship Id="rId879" Type="http://schemas.openxmlformats.org/officeDocument/2006/relationships/hyperlink" Target="http://corestandards.org/ELA-Literacy/W/9-10/1/c/" TargetMode="External"/><Relationship Id="rId636" Type="http://schemas.openxmlformats.org/officeDocument/2006/relationships/hyperlink" Target="http://corestandards.org/ELA-Literacy/SL/4/5/" TargetMode="External"/><Relationship Id="rId878" Type="http://schemas.openxmlformats.org/officeDocument/2006/relationships/hyperlink" Target="http://corestandards.org/ELA-Literacy/W/9-10/1/b/" TargetMode="External"/><Relationship Id="rId1460" Type="http://schemas.openxmlformats.org/officeDocument/2006/relationships/hyperlink" Target="http://corestandards.org/Math/Content/HSN/VM/C/9/" TargetMode="External"/><Relationship Id="rId1461" Type="http://schemas.openxmlformats.org/officeDocument/2006/relationships/hyperlink" Target="http://corestandards.org/Math/Content/HSN/VM/C/10/" TargetMode="External"/><Relationship Id="rId631" Type="http://schemas.openxmlformats.org/officeDocument/2006/relationships/hyperlink" Target="http://corestandards.org/ELA-Literacy/SL/4/1/c/" TargetMode="External"/><Relationship Id="rId873" Type="http://schemas.openxmlformats.org/officeDocument/2006/relationships/hyperlink" Target="http://corestandards.org/ELA-Literacy/W/8/9/a/" TargetMode="External"/><Relationship Id="rId1220" Type="http://schemas.openxmlformats.org/officeDocument/2006/relationships/hyperlink" Target="http://corestandards.org/Math/Content/6/SP/A/1/" TargetMode="External"/><Relationship Id="rId1462" Type="http://schemas.openxmlformats.org/officeDocument/2006/relationships/hyperlink" Target="http://corestandards.org/Math/Content/HSN/VM/C/11/" TargetMode="External"/><Relationship Id="rId630" Type="http://schemas.openxmlformats.org/officeDocument/2006/relationships/hyperlink" Target="http://corestandards.org/ELA-Literacy/SL/4/1/b/" TargetMode="External"/><Relationship Id="rId872" Type="http://schemas.openxmlformats.org/officeDocument/2006/relationships/hyperlink" Target="http://corestandards.org/ELA-Literacy/W/8/9/" TargetMode="External"/><Relationship Id="rId1221" Type="http://schemas.openxmlformats.org/officeDocument/2006/relationships/hyperlink" Target="http://corestandards.org/Math/Content/6/SP/A/2/" TargetMode="External"/><Relationship Id="rId1463" Type="http://schemas.openxmlformats.org/officeDocument/2006/relationships/hyperlink" Target="http://corestandards.org/Math/Content/HSN/VM/C/12/" TargetMode="External"/><Relationship Id="rId871" Type="http://schemas.openxmlformats.org/officeDocument/2006/relationships/hyperlink" Target="http://corestandards.org/ELA-Literacy/W/8/8/" TargetMode="External"/><Relationship Id="rId1222" Type="http://schemas.openxmlformats.org/officeDocument/2006/relationships/hyperlink" Target="http://corestandards.org/Math/Content/6/SP/A/3/" TargetMode="External"/><Relationship Id="rId1464" Type="http://schemas.openxmlformats.org/officeDocument/2006/relationships/hyperlink" Target="http://corestandards.org/Math/Content/HSS/CP/A/1/" TargetMode="External"/><Relationship Id="rId870" Type="http://schemas.openxmlformats.org/officeDocument/2006/relationships/hyperlink" Target="http://corestandards.org/ELA-Literacy/W/8/7/" TargetMode="External"/><Relationship Id="rId1223" Type="http://schemas.openxmlformats.org/officeDocument/2006/relationships/hyperlink" Target="http://corestandards.org/Math/Content/6/SP/B/4/" TargetMode="External"/><Relationship Id="rId1465" Type="http://schemas.openxmlformats.org/officeDocument/2006/relationships/hyperlink" Target="http://corestandards.org/Math/Content/HSS/CP/A/2/" TargetMode="External"/><Relationship Id="rId1411" Type="http://schemas.openxmlformats.org/officeDocument/2006/relationships/hyperlink" Target="http://corestandards.org/Math/Content/HSG/GPE/A/3/" TargetMode="External"/><Relationship Id="rId1412" Type="http://schemas.openxmlformats.org/officeDocument/2006/relationships/hyperlink" Target="http://corestandards.org/Math/Content/HSG/GPE/B/4/" TargetMode="External"/><Relationship Id="rId1413" Type="http://schemas.openxmlformats.org/officeDocument/2006/relationships/hyperlink" Target="http://corestandards.org/Math/Content/HSG/GPE/B/5/" TargetMode="External"/><Relationship Id="rId1414" Type="http://schemas.openxmlformats.org/officeDocument/2006/relationships/hyperlink" Target="http://corestandards.org/Math/Content/HSG/GPE/B/6/" TargetMode="External"/><Relationship Id="rId1415" Type="http://schemas.openxmlformats.org/officeDocument/2006/relationships/hyperlink" Target="http://corestandards.org/Math/Content/HSG/GPE/B/7/" TargetMode="External"/><Relationship Id="rId1416" Type="http://schemas.openxmlformats.org/officeDocument/2006/relationships/hyperlink" Target="http://corestandards.org/Math/Content/HSG/MG/A/1/" TargetMode="External"/><Relationship Id="rId1417" Type="http://schemas.openxmlformats.org/officeDocument/2006/relationships/hyperlink" Target="http://corestandards.org/Math/Content/HSG/MG/A/2/" TargetMode="External"/><Relationship Id="rId1418" Type="http://schemas.openxmlformats.org/officeDocument/2006/relationships/hyperlink" Target="http://corestandards.org/Math/Content/HSG/MG/A/3/" TargetMode="External"/><Relationship Id="rId1419" Type="http://schemas.openxmlformats.org/officeDocument/2006/relationships/hyperlink" Target="http://corestandards.org/Math/Content/HSG/SRT/A/1/" TargetMode="External"/><Relationship Id="rId829" Type="http://schemas.openxmlformats.org/officeDocument/2006/relationships/hyperlink" Target="http://corestandards.org/ELA-Literacy/W/7/2/c/" TargetMode="External"/><Relationship Id="rId828" Type="http://schemas.openxmlformats.org/officeDocument/2006/relationships/hyperlink" Target="http://corestandards.org/ELA-Literacy/W/7/2/b/" TargetMode="External"/><Relationship Id="rId827" Type="http://schemas.openxmlformats.org/officeDocument/2006/relationships/hyperlink" Target="http://corestandards.org/ELA-Literacy/W/7/2/a/" TargetMode="External"/><Relationship Id="rId822" Type="http://schemas.openxmlformats.org/officeDocument/2006/relationships/hyperlink" Target="http://corestandards.org/ELA-Literacy/W/7/1/b/" TargetMode="External"/><Relationship Id="rId821" Type="http://schemas.openxmlformats.org/officeDocument/2006/relationships/hyperlink" Target="http://corestandards.org/ELA-Literacy/W/7/1/a/" TargetMode="External"/><Relationship Id="rId820" Type="http://schemas.openxmlformats.org/officeDocument/2006/relationships/hyperlink" Target="http://corestandards.org/ELA-Literacy/W/7/1/" TargetMode="External"/><Relationship Id="rId826" Type="http://schemas.openxmlformats.org/officeDocument/2006/relationships/hyperlink" Target="http://corestandards.org/ELA-Literacy/W/7/2/" TargetMode="External"/><Relationship Id="rId825" Type="http://schemas.openxmlformats.org/officeDocument/2006/relationships/hyperlink" Target="http://corestandards.org/ELA-Literacy/W/7/1/e/" TargetMode="External"/><Relationship Id="rId824" Type="http://schemas.openxmlformats.org/officeDocument/2006/relationships/hyperlink" Target="http://corestandards.org/ELA-Literacy/W/7/1/d/" TargetMode="External"/><Relationship Id="rId823" Type="http://schemas.openxmlformats.org/officeDocument/2006/relationships/hyperlink" Target="http://corestandards.org/ELA-Literacy/W/7/1/c/" TargetMode="External"/><Relationship Id="rId1410" Type="http://schemas.openxmlformats.org/officeDocument/2006/relationships/hyperlink" Target="http://corestandards.org/Math/Content/HSG/GPE/A/2/" TargetMode="External"/><Relationship Id="rId1400" Type="http://schemas.openxmlformats.org/officeDocument/2006/relationships/hyperlink" Target="http://corestandards.org/Math/Content/HSG/CO/C/9/" TargetMode="External"/><Relationship Id="rId1401" Type="http://schemas.openxmlformats.org/officeDocument/2006/relationships/hyperlink" Target="http://corestandards.org/Math/Content/HSG/CO/C/10/" TargetMode="External"/><Relationship Id="rId1402" Type="http://schemas.openxmlformats.org/officeDocument/2006/relationships/hyperlink" Target="http://corestandards.org/Math/Content/HSG/CO/C/11/" TargetMode="External"/><Relationship Id="rId1403" Type="http://schemas.openxmlformats.org/officeDocument/2006/relationships/hyperlink" Target="http://corestandards.org/Math/Content/HSG/CO/D/12/" TargetMode="External"/><Relationship Id="rId1404" Type="http://schemas.openxmlformats.org/officeDocument/2006/relationships/hyperlink" Target="http://corestandards.org/Math/Content/HSG/CO/D/13/" TargetMode="External"/><Relationship Id="rId1405" Type="http://schemas.openxmlformats.org/officeDocument/2006/relationships/hyperlink" Target="http://corestandards.org/Math/Content/HSG/GMD/A/1/" TargetMode="External"/><Relationship Id="rId1406" Type="http://schemas.openxmlformats.org/officeDocument/2006/relationships/hyperlink" Target="http://corestandards.org/Math/Content/HSG/GMD/A/2/" TargetMode="External"/><Relationship Id="rId1407" Type="http://schemas.openxmlformats.org/officeDocument/2006/relationships/hyperlink" Target="http://corestandards.org/Math/Content/HSG/GMD/A/3/" TargetMode="External"/><Relationship Id="rId819" Type="http://schemas.openxmlformats.org/officeDocument/2006/relationships/hyperlink" Target="http://corestandards.org/ELA-Literacy/W/6/10/" TargetMode="External"/><Relationship Id="rId1408" Type="http://schemas.openxmlformats.org/officeDocument/2006/relationships/hyperlink" Target="http://corestandards.org/Math/Content/HSG/GMD/B/4/" TargetMode="External"/><Relationship Id="rId818" Type="http://schemas.openxmlformats.org/officeDocument/2006/relationships/hyperlink" Target="http://corestandards.org/ELA-Literacy/W/6/9/b/" TargetMode="External"/><Relationship Id="rId1409" Type="http://schemas.openxmlformats.org/officeDocument/2006/relationships/hyperlink" Target="http://corestandards.org/Math/Content/HSG/GPE/A/1/" TargetMode="External"/><Relationship Id="rId817" Type="http://schemas.openxmlformats.org/officeDocument/2006/relationships/hyperlink" Target="http://corestandards.org/ELA-Literacy/W/6/9/a/" TargetMode="External"/><Relationship Id="rId816" Type="http://schemas.openxmlformats.org/officeDocument/2006/relationships/hyperlink" Target="http://corestandards.org/ELA-Literacy/W/6/9/" TargetMode="External"/><Relationship Id="rId811" Type="http://schemas.openxmlformats.org/officeDocument/2006/relationships/hyperlink" Target="http://corestandards.org/ELA-Literacy/W/6/4/" TargetMode="External"/><Relationship Id="rId810" Type="http://schemas.openxmlformats.org/officeDocument/2006/relationships/hyperlink" Target="http://corestandards.org/ELA-Literacy/W/6/3/e/" TargetMode="External"/><Relationship Id="rId815" Type="http://schemas.openxmlformats.org/officeDocument/2006/relationships/hyperlink" Target="http://corestandards.org/ELA-Literacy/W/6/8/" TargetMode="External"/><Relationship Id="rId814" Type="http://schemas.openxmlformats.org/officeDocument/2006/relationships/hyperlink" Target="http://corestandards.org/ELA-Literacy/W/6/7/" TargetMode="External"/><Relationship Id="rId813" Type="http://schemas.openxmlformats.org/officeDocument/2006/relationships/hyperlink" Target="http://corestandards.org/ELA-Literacy/W/6/6/" TargetMode="External"/><Relationship Id="rId812" Type="http://schemas.openxmlformats.org/officeDocument/2006/relationships/hyperlink" Target="http://corestandards.org/ELA-Literacy/W/6/5/" TargetMode="External"/><Relationship Id="rId1433" Type="http://schemas.openxmlformats.org/officeDocument/2006/relationships/hyperlink" Target="http://corestandards.org/Math/Content/HSN/CN/A/2/" TargetMode="External"/><Relationship Id="rId1434" Type="http://schemas.openxmlformats.org/officeDocument/2006/relationships/hyperlink" Target="http://corestandards.org/Math/Content/HSN/CN/A/3/" TargetMode="External"/><Relationship Id="rId1435" Type="http://schemas.openxmlformats.org/officeDocument/2006/relationships/hyperlink" Target="http://corestandards.org/Math/Content/HSN/CN/B/4/" TargetMode="External"/><Relationship Id="rId1436" Type="http://schemas.openxmlformats.org/officeDocument/2006/relationships/hyperlink" Target="http://corestandards.org/Math/Content/HSN/CN/B/5/" TargetMode="External"/><Relationship Id="rId1437" Type="http://schemas.openxmlformats.org/officeDocument/2006/relationships/hyperlink" Target="http://corestandards.org/Math/Content/HSN/CN/B/6/" TargetMode="External"/><Relationship Id="rId1438" Type="http://schemas.openxmlformats.org/officeDocument/2006/relationships/hyperlink" Target="http://corestandards.org/Math/Content/HSN/CN/C/7/" TargetMode="External"/><Relationship Id="rId1439" Type="http://schemas.openxmlformats.org/officeDocument/2006/relationships/hyperlink" Target="http://corestandards.org/Math/Content/HSN/CN/C/8/" TargetMode="External"/><Relationship Id="rId609" Type="http://schemas.openxmlformats.org/officeDocument/2006/relationships/hyperlink" Target="http://corestandards.org/ELA-Literacy/SL/2/1/" TargetMode="External"/><Relationship Id="rId608" Type="http://schemas.openxmlformats.org/officeDocument/2006/relationships/hyperlink" Target="http://corestandards.org/ELA-Literacy/SL/1/6/" TargetMode="External"/><Relationship Id="rId607" Type="http://schemas.openxmlformats.org/officeDocument/2006/relationships/hyperlink" Target="http://corestandards.org/ELA-Literacy/SL/1/5/" TargetMode="External"/><Relationship Id="rId849" Type="http://schemas.openxmlformats.org/officeDocument/2006/relationships/hyperlink" Target="http://corestandards.org/ELA-Literacy/W/8/1/a/" TargetMode="External"/><Relationship Id="rId602" Type="http://schemas.openxmlformats.org/officeDocument/2006/relationships/hyperlink" Target="http://corestandards.org/ELA-Literacy/SL/1/1/b/" TargetMode="External"/><Relationship Id="rId844" Type="http://schemas.openxmlformats.org/officeDocument/2006/relationships/hyperlink" Target="http://corestandards.org/ELA-Literacy/W/7/9/" TargetMode="External"/><Relationship Id="rId601" Type="http://schemas.openxmlformats.org/officeDocument/2006/relationships/hyperlink" Target="http://corestandards.org/ELA-Literacy/SL/1/1/a/" TargetMode="External"/><Relationship Id="rId843" Type="http://schemas.openxmlformats.org/officeDocument/2006/relationships/hyperlink" Target="http://corestandards.org/ELA-Literacy/W/7/8/" TargetMode="External"/><Relationship Id="rId600" Type="http://schemas.openxmlformats.org/officeDocument/2006/relationships/hyperlink" Target="http://corestandards.org/ELA-Literacy/SL/1/1/" TargetMode="External"/><Relationship Id="rId842" Type="http://schemas.openxmlformats.org/officeDocument/2006/relationships/hyperlink" Target="http://corestandards.org/ELA-Literacy/W/7/7/" TargetMode="External"/><Relationship Id="rId841" Type="http://schemas.openxmlformats.org/officeDocument/2006/relationships/hyperlink" Target="http://corestandards.org/ELA-Literacy/W/7/6/" TargetMode="External"/><Relationship Id="rId606" Type="http://schemas.openxmlformats.org/officeDocument/2006/relationships/hyperlink" Target="http://corestandards.org/ELA-Literacy/SL/1/4/" TargetMode="External"/><Relationship Id="rId848" Type="http://schemas.openxmlformats.org/officeDocument/2006/relationships/hyperlink" Target="http://corestandards.org/ELA-Literacy/W/8/1/" TargetMode="External"/><Relationship Id="rId605" Type="http://schemas.openxmlformats.org/officeDocument/2006/relationships/hyperlink" Target="http://corestandards.org/ELA-Literacy/SL/1/3/" TargetMode="External"/><Relationship Id="rId847" Type="http://schemas.openxmlformats.org/officeDocument/2006/relationships/hyperlink" Target="http://corestandards.org/ELA-Literacy/W/7/10/" TargetMode="External"/><Relationship Id="rId604" Type="http://schemas.openxmlformats.org/officeDocument/2006/relationships/hyperlink" Target="http://corestandards.org/ELA-Literacy/SL/1/2/" TargetMode="External"/><Relationship Id="rId846" Type="http://schemas.openxmlformats.org/officeDocument/2006/relationships/hyperlink" Target="http://corestandards.org/ELA-Literacy/W/7/9/b/" TargetMode="External"/><Relationship Id="rId603" Type="http://schemas.openxmlformats.org/officeDocument/2006/relationships/hyperlink" Target="http://corestandards.org/ELA-Literacy/SL/1/1/c/" TargetMode="External"/><Relationship Id="rId845" Type="http://schemas.openxmlformats.org/officeDocument/2006/relationships/hyperlink" Target="http://corestandards.org/ELA-Literacy/W/7/9/a/" TargetMode="External"/><Relationship Id="rId840" Type="http://schemas.openxmlformats.org/officeDocument/2006/relationships/hyperlink" Target="http://corestandards.org/ELA-Literacy/W/7/5/" TargetMode="External"/><Relationship Id="rId1430" Type="http://schemas.openxmlformats.org/officeDocument/2006/relationships/hyperlink" Target="http://corestandards.org/Math/Content/HSG/SRT/D/10/" TargetMode="External"/><Relationship Id="rId1431" Type="http://schemas.openxmlformats.org/officeDocument/2006/relationships/hyperlink" Target="http://corestandards.org/Math/Content/HSG/SRT/D/11/" TargetMode="External"/><Relationship Id="rId1432" Type="http://schemas.openxmlformats.org/officeDocument/2006/relationships/hyperlink" Target="http://corestandards.org/Math/Content/HSN/CN/A/1/" TargetMode="External"/><Relationship Id="rId1422" Type="http://schemas.openxmlformats.org/officeDocument/2006/relationships/hyperlink" Target="http://corestandards.org/Math/Content/HSG/SRT/A/2/" TargetMode="External"/><Relationship Id="rId1423" Type="http://schemas.openxmlformats.org/officeDocument/2006/relationships/hyperlink" Target="http://corestandards.org/Math/Content/HSG/SRT/A/3/" TargetMode="External"/><Relationship Id="rId1424" Type="http://schemas.openxmlformats.org/officeDocument/2006/relationships/hyperlink" Target="http://corestandards.org/Math/Content/HSG/SRT/B/4/" TargetMode="External"/><Relationship Id="rId1425" Type="http://schemas.openxmlformats.org/officeDocument/2006/relationships/hyperlink" Target="http://corestandards.org/Math/Content/HSG/SRT/B/5/" TargetMode="External"/><Relationship Id="rId1426" Type="http://schemas.openxmlformats.org/officeDocument/2006/relationships/hyperlink" Target="http://corestandards.org/Math/Content/HSG/SRT/C/6/" TargetMode="External"/><Relationship Id="rId1427" Type="http://schemas.openxmlformats.org/officeDocument/2006/relationships/hyperlink" Target="http://corestandards.org/Math/Content/HSG/SRT/C/7/" TargetMode="External"/><Relationship Id="rId1428" Type="http://schemas.openxmlformats.org/officeDocument/2006/relationships/hyperlink" Target="http://corestandards.org/Math/Content/HSG/SRT/C/8/" TargetMode="External"/><Relationship Id="rId1429" Type="http://schemas.openxmlformats.org/officeDocument/2006/relationships/hyperlink" Target="http://corestandards.org/Math/Content/HSG/SRT/D/9/" TargetMode="External"/><Relationship Id="rId839" Type="http://schemas.openxmlformats.org/officeDocument/2006/relationships/hyperlink" Target="http://corestandards.org/ELA-Literacy/W/7/4/" TargetMode="External"/><Relationship Id="rId838" Type="http://schemas.openxmlformats.org/officeDocument/2006/relationships/hyperlink" Target="http://corestandards.org/ELA-Literacy/W/7/3/e/" TargetMode="External"/><Relationship Id="rId833" Type="http://schemas.openxmlformats.org/officeDocument/2006/relationships/hyperlink" Target="http://corestandards.org/ELA-Literacy/W/7/3/" TargetMode="External"/><Relationship Id="rId832" Type="http://schemas.openxmlformats.org/officeDocument/2006/relationships/hyperlink" Target="http://corestandards.org/ELA-Literacy/W/7/2/f/" TargetMode="External"/><Relationship Id="rId831" Type="http://schemas.openxmlformats.org/officeDocument/2006/relationships/hyperlink" Target="http://corestandards.org/ELA-Literacy/W/7/2/e/" TargetMode="External"/><Relationship Id="rId830" Type="http://schemas.openxmlformats.org/officeDocument/2006/relationships/hyperlink" Target="http://corestandards.org/ELA-Literacy/W/7/2/d/" TargetMode="External"/><Relationship Id="rId837" Type="http://schemas.openxmlformats.org/officeDocument/2006/relationships/hyperlink" Target="http://corestandards.org/ELA-Literacy/W/7/3/d/" TargetMode="External"/><Relationship Id="rId836" Type="http://schemas.openxmlformats.org/officeDocument/2006/relationships/hyperlink" Target="http://corestandards.org/ELA-Literacy/W/7/3/c/" TargetMode="External"/><Relationship Id="rId835" Type="http://schemas.openxmlformats.org/officeDocument/2006/relationships/hyperlink" Target="http://corestandards.org/ELA-Literacy/W/7/3/b/" TargetMode="External"/><Relationship Id="rId834" Type="http://schemas.openxmlformats.org/officeDocument/2006/relationships/hyperlink" Target="http://corestandards.org/ELA-Literacy/W/7/3/a/" TargetMode="External"/><Relationship Id="rId1420" Type="http://schemas.openxmlformats.org/officeDocument/2006/relationships/hyperlink" Target="http://corestandards.org/Math/Content/HSG/SRT/A/1/a/" TargetMode="External"/><Relationship Id="rId1421" Type="http://schemas.openxmlformats.org/officeDocument/2006/relationships/hyperlink" Target="http://corestandards.org/Math/Content/HSG/SRT/A/1/b/" TargetMode="External"/><Relationship Id="rId1059" Type="http://schemas.openxmlformats.org/officeDocument/2006/relationships/hyperlink" Target="http://corestandards.org/Math/Content/2/NBT/B/5/" TargetMode="External"/><Relationship Id="rId228" Type="http://schemas.openxmlformats.org/officeDocument/2006/relationships/hyperlink" Target="http://corestandards.org/ELA-Literacy/L/7/6/" TargetMode="External"/><Relationship Id="rId227" Type="http://schemas.openxmlformats.org/officeDocument/2006/relationships/hyperlink" Target="http://corestandards.org/ELA-Literacy/L/7/5/c/" TargetMode="External"/><Relationship Id="rId469" Type="http://schemas.openxmlformats.org/officeDocument/2006/relationships/hyperlink" Target="http://corestandards.org/ELA-Literacy/RL/K/7/" TargetMode="External"/><Relationship Id="rId226" Type="http://schemas.openxmlformats.org/officeDocument/2006/relationships/hyperlink" Target="http://corestandards.org/ELA-Literacy/L/7/5/b/" TargetMode="External"/><Relationship Id="rId468" Type="http://schemas.openxmlformats.org/officeDocument/2006/relationships/hyperlink" Target="http://corestandards.org/ELA-Literacy/RL/K/6/" TargetMode="External"/><Relationship Id="rId225" Type="http://schemas.openxmlformats.org/officeDocument/2006/relationships/hyperlink" Target="http://corestandards.org/ELA-Literacy/L/7/5/a/" TargetMode="External"/><Relationship Id="rId467" Type="http://schemas.openxmlformats.org/officeDocument/2006/relationships/hyperlink" Target="http://corestandards.org/ELA-Literacy/RL/K/5/" TargetMode="External"/><Relationship Id="rId1290" Type="http://schemas.openxmlformats.org/officeDocument/2006/relationships/hyperlink" Target="http://corestandards.org/Math/Content/8/G/A/1/" TargetMode="External"/><Relationship Id="rId1291" Type="http://schemas.openxmlformats.org/officeDocument/2006/relationships/hyperlink" Target="http://corestandards.org/Math/Content/8/G/A/1/a/" TargetMode="External"/><Relationship Id="rId229" Type="http://schemas.openxmlformats.org/officeDocument/2006/relationships/hyperlink" Target="http://corestandards.org/ELA-Literacy/L/8/1/" TargetMode="External"/><Relationship Id="rId1050" Type="http://schemas.openxmlformats.org/officeDocument/2006/relationships/hyperlink" Target="http://corestandards.org/Math/Content/2/MD/C/8/" TargetMode="External"/><Relationship Id="rId1292" Type="http://schemas.openxmlformats.org/officeDocument/2006/relationships/hyperlink" Target="http://corestandards.org/Math/Content/8/G/A/1/b/" TargetMode="External"/><Relationship Id="rId220" Type="http://schemas.openxmlformats.org/officeDocument/2006/relationships/hyperlink" Target="http://corestandards.org/ELA-Literacy/L/7/4/a/" TargetMode="External"/><Relationship Id="rId462" Type="http://schemas.openxmlformats.org/officeDocument/2006/relationships/hyperlink" Target="http://corestandards.org/ELA-Literacy/RI/11-12/10/" TargetMode="External"/><Relationship Id="rId1051" Type="http://schemas.openxmlformats.org/officeDocument/2006/relationships/hyperlink" Target="http://corestandards.org/Math/Content/2/MD/D/9/" TargetMode="External"/><Relationship Id="rId1293" Type="http://schemas.openxmlformats.org/officeDocument/2006/relationships/hyperlink" Target="http://corestandards.org/Math/Content/8/G/A/1/c/" TargetMode="External"/><Relationship Id="rId461" Type="http://schemas.openxmlformats.org/officeDocument/2006/relationships/hyperlink" Target="http://corestandards.org/ELA-Literacy/RI/11-12/9/" TargetMode="External"/><Relationship Id="rId1052" Type="http://schemas.openxmlformats.org/officeDocument/2006/relationships/hyperlink" Target="http://corestandards.org/Math/Content/2/MD/D/10/" TargetMode="External"/><Relationship Id="rId1294" Type="http://schemas.openxmlformats.org/officeDocument/2006/relationships/hyperlink" Target="http://corestandards.org/Math/Content/8/G/A/2/" TargetMode="External"/><Relationship Id="rId460" Type="http://schemas.openxmlformats.org/officeDocument/2006/relationships/hyperlink" Target="http://corestandards.org/ELA-Literacy/RI/11-12/8/" TargetMode="External"/><Relationship Id="rId1053" Type="http://schemas.openxmlformats.org/officeDocument/2006/relationships/hyperlink" Target="http://corestandards.org/Math/Content/2/NBT/A/1/" TargetMode="External"/><Relationship Id="rId1295" Type="http://schemas.openxmlformats.org/officeDocument/2006/relationships/hyperlink" Target="http://corestandards.org/Math/Content/8/G/A/3/" TargetMode="External"/><Relationship Id="rId1054" Type="http://schemas.openxmlformats.org/officeDocument/2006/relationships/hyperlink" Target="http://corestandards.org/Math/Content/2/NBT/A/1/a/" TargetMode="External"/><Relationship Id="rId1296" Type="http://schemas.openxmlformats.org/officeDocument/2006/relationships/hyperlink" Target="http://corestandards.org/Math/Content/8/G/A/4/" TargetMode="External"/><Relationship Id="rId224" Type="http://schemas.openxmlformats.org/officeDocument/2006/relationships/hyperlink" Target="http://corestandards.org/ELA-Literacy/L/7/5/" TargetMode="External"/><Relationship Id="rId466" Type="http://schemas.openxmlformats.org/officeDocument/2006/relationships/hyperlink" Target="http://corestandards.org/ELA-Literacy/RL/K/4/" TargetMode="External"/><Relationship Id="rId1055" Type="http://schemas.openxmlformats.org/officeDocument/2006/relationships/hyperlink" Target="http://corestandards.org/Math/Content/2/NBT/A/1/b/" TargetMode="External"/><Relationship Id="rId1297" Type="http://schemas.openxmlformats.org/officeDocument/2006/relationships/hyperlink" Target="http://corestandards.org/Math/Content/8/G/A/5/" TargetMode="External"/><Relationship Id="rId223" Type="http://schemas.openxmlformats.org/officeDocument/2006/relationships/hyperlink" Target="http://corestandards.org/ELA-Literacy/L/7/4/d/" TargetMode="External"/><Relationship Id="rId465" Type="http://schemas.openxmlformats.org/officeDocument/2006/relationships/hyperlink" Target="http://corestandards.org/ELA-Literacy/RL/K/3/" TargetMode="External"/><Relationship Id="rId1056" Type="http://schemas.openxmlformats.org/officeDocument/2006/relationships/hyperlink" Target="http://corestandards.org/Math/Content/2/NBT/A/2/" TargetMode="External"/><Relationship Id="rId1298" Type="http://schemas.openxmlformats.org/officeDocument/2006/relationships/hyperlink" Target="http://corestandards.org/Math/Content/8/G/B/6/" TargetMode="External"/><Relationship Id="rId222" Type="http://schemas.openxmlformats.org/officeDocument/2006/relationships/hyperlink" Target="http://corestandards.org/ELA-Literacy/L/7/4/c/" TargetMode="External"/><Relationship Id="rId464" Type="http://schemas.openxmlformats.org/officeDocument/2006/relationships/hyperlink" Target="http://corestandards.org/ELA-Literacy/RL/K/2/" TargetMode="External"/><Relationship Id="rId1057" Type="http://schemas.openxmlformats.org/officeDocument/2006/relationships/hyperlink" Target="http://corestandards.org/Math/Content/2/NBT/A/3/" TargetMode="External"/><Relationship Id="rId1299" Type="http://schemas.openxmlformats.org/officeDocument/2006/relationships/hyperlink" Target="http://corestandards.org/Math/Content/8/G/B/7/" TargetMode="External"/><Relationship Id="rId221" Type="http://schemas.openxmlformats.org/officeDocument/2006/relationships/hyperlink" Target="http://corestandards.org/ELA-Literacy/L/7/4/b/" TargetMode="External"/><Relationship Id="rId463" Type="http://schemas.openxmlformats.org/officeDocument/2006/relationships/hyperlink" Target="http://corestandards.org/ELA-Literacy/RL/K/1/" TargetMode="External"/><Relationship Id="rId1058" Type="http://schemas.openxmlformats.org/officeDocument/2006/relationships/hyperlink" Target="http://corestandards.org/Math/Content/2/NBT/A/4/" TargetMode="External"/><Relationship Id="rId1048" Type="http://schemas.openxmlformats.org/officeDocument/2006/relationships/hyperlink" Target="http://corestandards.org/Math/Content/2/MD/B/6/" TargetMode="External"/><Relationship Id="rId1049" Type="http://schemas.openxmlformats.org/officeDocument/2006/relationships/hyperlink" Target="http://corestandards.org/Math/Content/2/MD/C/7/" TargetMode="External"/><Relationship Id="rId217" Type="http://schemas.openxmlformats.org/officeDocument/2006/relationships/hyperlink" Target="http://corestandards.org/ELA-Literacy/L/7/3/" TargetMode="External"/><Relationship Id="rId459" Type="http://schemas.openxmlformats.org/officeDocument/2006/relationships/hyperlink" Target="http://corestandards.org/ELA-Literacy/RI/11-12/7/" TargetMode="External"/><Relationship Id="rId216" Type="http://schemas.openxmlformats.org/officeDocument/2006/relationships/hyperlink" Target="http://corestandards.org/ELA-Literacy/L/7/2/b/" TargetMode="External"/><Relationship Id="rId458" Type="http://schemas.openxmlformats.org/officeDocument/2006/relationships/hyperlink" Target="http://corestandards.org/ELA-Literacy/RI/11-12/6/" TargetMode="External"/><Relationship Id="rId215" Type="http://schemas.openxmlformats.org/officeDocument/2006/relationships/hyperlink" Target="http://corestandards.org/ELA-Literacy/L/7/2/a/" TargetMode="External"/><Relationship Id="rId457" Type="http://schemas.openxmlformats.org/officeDocument/2006/relationships/hyperlink" Target="http://corestandards.org/ELA-Literacy/RI/11-12/5/" TargetMode="External"/><Relationship Id="rId699" Type="http://schemas.openxmlformats.org/officeDocument/2006/relationships/hyperlink" Target="http://corestandards.org/ELA-Literacy/W/K/2/" TargetMode="External"/><Relationship Id="rId214" Type="http://schemas.openxmlformats.org/officeDocument/2006/relationships/hyperlink" Target="http://corestandards.org/ELA-Literacy/L/7/2/" TargetMode="External"/><Relationship Id="rId456" Type="http://schemas.openxmlformats.org/officeDocument/2006/relationships/hyperlink" Target="http://corestandards.org/ELA-Literacy/RI/11-12/4/" TargetMode="External"/><Relationship Id="rId698" Type="http://schemas.openxmlformats.org/officeDocument/2006/relationships/hyperlink" Target="http://corestandards.org/ELA-Literacy/W/K/1/" TargetMode="External"/><Relationship Id="rId219" Type="http://schemas.openxmlformats.org/officeDocument/2006/relationships/hyperlink" Target="http://corestandards.org/ELA-Literacy/L/7/4/" TargetMode="External"/><Relationship Id="rId1280" Type="http://schemas.openxmlformats.org/officeDocument/2006/relationships/hyperlink" Target="http://corestandards.org/Math/Content/8/EE/C/7/b/" TargetMode="External"/><Relationship Id="rId218" Type="http://schemas.openxmlformats.org/officeDocument/2006/relationships/hyperlink" Target="http://corestandards.org/ELA-Literacy/L/7/3/a/" TargetMode="External"/><Relationship Id="rId1281" Type="http://schemas.openxmlformats.org/officeDocument/2006/relationships/hyperlink" Target="http://corestandards.org/Math/Content/8/EE/C/8/" TargetMode="External"/><Relationship Id="rId451" Type="http://schemas.openxmlformats.org/officeDocument/2006/relationships/hyperlink" Target="http://corestandards.org/ELA-Literacy/RI/9-10/9/" TargetMode="External"/><Relationship Id="rId693" Type="http://schemas.openxmlformats.org/officeDocument/2006/relationships/hyperlink" Target="http://corestandards.org/ELA-Literacy/SL/11-12/2/" TargetMode="External"/><Relationship Id="rId1040" Type="http://schemas.openxmlformats.org/officeDocument/2006/relationships/hyperlink" Target="http://corestandards.org/Math/Content/2/G/A/1/" TargetMode="External"/><Relationship Id="rId1282" Type="http://schemas.openxmlformats.org/officeDocument/2006/relationships/hyperlink" Target="http://corestandards.org/Math/Content/8/EE/C/8/a/" TargetMode="External"/><Relationship Id="rId450" Type="http://schemas.openxmlformats.org/officeDocument/2006/relationships/hyperlink" Target="http://corestandards.org/ELA-Literacy/RI/9-10/8/" TargetMode="External"/><Relationship Id="rId692" Type="http://schemas.openxmlformats.org/officeDocument/2006/relationships/hyperlink" Target="http://corestandards.org/ELA-Literacy/SL/11-12/1/d/" TargetMode="External"/><Relationship Id="rId1041" Type="http://schemas.openxmlformats.org/officeDocument/2006/relationships/hyperlink" Target="http://corestandards.org/Math/Content/2/G/A/2/" TargetMode="External"/><Relationship Id="rId1283" Type="http://schemas.openxmlformats.org/officeDocument/2006/relationships/hyperlink" Target="http://corestandards.org/Math/Content/8/EE/C/8/b/" TargetMode="External"/><Relationship Id="rId691" Type="http://schemas.openxmlformats.org/officeDocument/2006/relationships/hyperlink" Target="http://corestandards.org/ELA-Literacy/SL/11-12/1/c/" TargetMode="External"/><Relationship Id="rId1042" Type="http://schemas.openxmlformats.org/officeDocument/2006/relationships/hyperlink" Target="http://corestandards.org/Math/Content/2/G/A/3/" TargetMode="External"/><Relationship Id="rId1284" Type="http://schemas.openxmlformats.org/officeDocument/2006/relationships/hyperlink" Target="http://corestandards.org/Math/Content/8/EE/C/8/c/" TargetMode="External"/><Relationship Id="rId690" Type="http://schemas.openxmlformats.org/officeDocument/2006/relationships/hyperlink" Target="http://corestandards.org/ELA-Literacy/SL/11-12/1/b/" TargetMode="External"/><Relationship Id="rId1043" Type="http://schemas.openxmlformats.org/officeDocument/2006/relationships/hyperlink" Target="http://corestandards.org/Math/Content/2/MD/A/1/" TargetMode="External"/><Relationship Id="rId1285" Type="http://schemas.openxmlformats.org/officeDocument/2006/relationships/hyperlink" Target="http://corestandards.org/Math/Content/8/F/A/1/" TargetMode="External"/><Relationship Id="rId213" Type="http://schemas.openxmlformats.org/officeDocument/2006/relationships/hyperlink" Target="http://corestandards.org/ELA-Literacy/L/7/1/c/" TargetMode="External"/><Relationship Id="rId455" Type="http://schemas.openxmlformats.org/officeDocument/2006/relationships/hyperlink" Target="http://corestandards.org/ELA-Literacy/RI/11-12/3/" TargetMode="External"/><Relationship Id="rId697" Type="http://schemas.openxmlformats.org/officeDocument/2006/relationships/hyperlink" Target="http://corestandards.org/ELA-Literacy/SL/11-12/6/" TargetMode="External"/><Relationship Id="rId1044" Type="http://schemas.openxmlformats.org/officeDocument/2006/relationships/hyperlink" Target="http://corestandards.org/Math/Content/2/MD/A/2/" TargetMode="External"/><Relationship Id="rId1286" Type="http://schemas.openxmlformats.org/officeDocument/2006/relationships/hyperlink" Target="http://corestandards.org/Math/Content/8/F/A/2/" TargetMode="External"/><Relationship Id="rId212" Type="http://schemas.openxmlformats.org/officeDocument/2006/relationships/hyperlink" Target="http://corestandards.org/ELA-Literacy/L/7/1/b/" TargetMode="External"/><Relationship Id="rId454" Type="http://schemas.openxmlformats.org/officeDocument/2006/relationships/hyperlink" Target="http://corestandards.org/ELA-Literacy/RI/11-12/2/" TargetMode="External"/><Relationship Id="rId696" Type="http://schemas.openxmlformats.org/officeDocument/2006/relationships/hyperlink" Target="http://corestandards.org/ELA-Literacy/SL/11-12/5/" TargetMode="External"/><Relationship Id="rId1045" Type="http://schemas.openxmlformats.org/officeDocument/2006/relationships/hyperlink" Target="http://corestandards.org/Math/Content/2/MD/A/3/" TargetMode="External"/><Relationship Id="rId1287" Type="http://schemas.openxmlformats.org/officeDocument/2006/relationships/hyperlink" Target="http://corestandards.org/Math/Content/8/F/A/3/" TargetMode="External"/><Relationship Id="rId211" Type="http://schemas.openxmlformats.org/officeDocument/2006/relationships/hyperlink" Target="http://corestandards.org/ELA-Literacy/L/7/1/a/" TargetMode="External"/><Relationship Id="rId453" Type="http://schemas.openxmlformats.org/officeDocument/2006/relationships/hyperlink" Target="http://corestandards.org/ELA-Literacy/RI/11-12/1/" TargetMode="External"/><Relationship Id="rId695" Type="http://schemas.openxmlformats.org/officeDocument/2006/relationships/hyperlink" Target="http://corestandards.org/ELA-Literacy/SL/11-12/4/" TargetMode="External"/><Relationship Id="rId1046" Type="http://schemas.openxmlformats.org/officeDocument/2006/relationships/hyperlink" Target="http://corestandards.org/Math/Content/2/MD/A/4/" TargetMode="External"/><Relationship Id="rId1288" Type="http://schemas.openxmlformats.org/officeDocument/2006/relationships/hyperlink" Target="http://corestandards.org/Math/Content/8/F/B/4/" TargetMode="External"/><Relationship Id="rId210" Type="http://schemas.openxmlformats.org/officeDocument/2006/relationships/hyperlink" Target="http://corestandards.org/ELA-Literacy/L/7/1/" TargetMode="External"/><Relationship Id="rId452" Type="http://schemas.openxmlformats.org/officeDocument/2006/relationships/hyperlink" Target="http://corestandards.org/ELA-Literacy/RI/9-10/10/" TargetMode="External"/><Relationship Id="rId694" Type="http://schemas.openxmlformats.org/officeDocument/2006/relationships/hyperlink" Target="http://corestandards.org/ELA-Literacy/SL/11-12/3/" TargetMode="External"/><Relationship Id="rId1047" Type="http://schemas.openxmlformats.org/officeDocument/2006/relationships/hyperlink" Target="http://corestandards.org/Math/Content/2/MD/B/5/" TargetMode="External"/><Relationship Id="rId1289" Type="http://schemas.openxmlformats.org/officeDocument/2006/relationships/hyperlink" Target="http://corestandards.org/Math/Content/8/F/B/5/" TargetMode="External"/><Relationship Id="rId491" Type="http://schemas.openxmlformats.org/officeDocument/2006/relationships/hyperlink" Target="http://corestandards.org/ELA-Literacy/RL/3/2/" TargetMode="External"/><Relationship Id="rId490" Type="http://schemas.openxmlformats.org/officeDocument/2006/relationships/hyperlink" Target="http://corestandards.org/ELA-Literacy/RL/3/1/" TargetMode="External"/><Relationship Id="rId249" Type="http://schemas.openxmlformats.org/officeDocument/2006/relationships/hyperlink" Target="http://corestandards.org/ELA-Literacy/L/8/6/" TargetMode="External"/><Relationship Id="rId248" Type="http://schemas.openxmlformats.org/officeDocument/2006/relationships/hyperlink" Target="http://corestandards.org/ELA-Literacy/L/8/5/c/" TargetMode="External"/><Relationship Id="rId247" Type="http://schemas.openxmlformats.org/officeDocument/2006/relationships/hyperlink" Target="http://corestandards.org/ELA-Literacy/L/8/5/b/" TargetMode="External"/><Relationship Id="rId489" Type="http://schemas.openxmlformats.org/officeDocument/2006/relationships/hyperlink" Target="http://corestandards.org/ELA-Literacy/RL/2/10/" TargetMode="External"/><Relationship Id="rId1070" Type="http://schemas.openxmlformats.org/officeDocument/2006/relationships/hyperlink" Target="http://corestandards.org/Math/Content/3/MD/A/1/" TargetMode="External"/><Relationship Id="rId1071" Type="http://schemas.openxmlformats.org/officeDocument/2006/relationships/hyperlink" Target="http://corestandards.org/Math/Content/3/MD/A/2/" TargetMode="External"/><Relationship Id="rId1072" Type="http://schemas.openxmlformats.org/officeDocument/2006/relationships/hyperlink" Target="http://corestandards.org/Math/Content/3/MD/B/3/" TargetMode="External"/><Relationship Id="rId242" Type="http://schemas.openxmlformats.org/officeDocument/2006/relationships/hyperlink" Target="http://corestandards.org/ELA-Literacy/L/8/4/b/" TargetMode="External"/><Relationship Id="rId484" Type="http://schemas.openxmlformats.org/officeDocument/2006/relationships/hyperlink" Target="http://corestandards.org/ELA-Literacy/RL/2/4/" TargetMode="External"/><Relationship Id="rId1073" Type="http://schemas.openxmlformats.org/officeDocument/2006/relationships/hyperlink" Target="http://corestandards.org/Math/Content/3/MD/B/4/" TargetMode="External"/><Relationship Id="rId241" Type="http://schemas.openxmlformats.org/officeDocument/2006/relationships/hyperlink" Target="http://corestandards.org/ELA-Literacy/L/8/4/a/" TargetMode="External"/><Relationship Id="rId483" Type="http://schemas.openxmlformats.org/officeDocument/2006/relationships/hyperlink" Target="http://corestandards.org/ELA-Literacy/RL/2/3/" TargetMode="External"/><Relationship Id="rId1074" Type="http://schemas.openxmlformats.org/officeDocument/2006/relationships/hyperlink" Target="http://corestandards.org/Math/Content/3/MD/C/5/" TargetMode="External"/><Relationship Id="rId240" Type="http://schemas.openxmlformats.org/officeDocument/2006/relationships/hyperlink" Target="http://corestandards.org/ELA-Literacy/L/8/4/" TargetMode="External"/><Relationship Id="rId482" Type="http://schemas.openxmlformats.org/officeDocument/2006/relationships/hyperlink" Target="http://corestandards.org/ELA-Literacy/RL/2/2/" TargetMode="External"/><Relationship Id="rId1075" Type="http://schemas.openxmlformats.org/officeDocument/2006/relationships/hyperlink" Target="http://corestandards.org/Math/Content/3/MD/C/5/a/" TargetMode="External"/><Relationship Id="rId481" Type="http://schemas.openxmlformats.org/officeDocument/2006/relationships/hyperlink" Target="http://corestandards.org/ELA-Literacy/RL/2/1/" TargetMode="External"/><Relationship Id="rId1076" Type="http://schemas.openxmlformats.org/officeDocument/2006/relationships/hyperlink" Target="http://corestandards.org/Math/Content/3/MD/C/5/b/" TargetMode="External"/><Relationship Id="rId246" Type="http://schemas.openxmlformats.org/officeDocument/2006/relationships/hyperlink" Target="http://corestandards.org/ELA-Literacy/L/8/5/a/" TargetMode="External"/><Relationship Id="rId488" Type="http://schemas.openxmlformats.org/officeDocument/2006/relationships/hyperlink" Target="http://corestandards.org/ELA-Literacy/RL/2/9/" TargetMode="External"/><Relationship Id="rId1077" Type="http://schemas.openxmlformats.org/officeDocument/2006/relationships/hyperlink" Target="http://corestandards.org/Math/Content/3/MD/C/6/" TargetMode="External"/><Relationship Id="rId245" Type="http://schemas.openxmlformats.org/officeDocument/2006/relationships/hyperlink" Target="http://corestandards.org/ELA-Literacy/L/8/5/" TargetMode="External"/><Relationship Id="rId487" Type="http://schemas.openxmlformats.org/officeDocument/2006/relationships/hyperlink" Target="http://corestandards.org/ELA-Literacy/RL/2/7/" TargetMode="External"/><Relationship Id="rId1078" Type="http://schemas.openxmlformats.org/officeDocument/2006/relationships/hyperlink" Target="http://corestandards.org/Math/Content/3/MD/C/7/" TargetMode="External"/><Relationship Id="rId244" Type="http://schemas.openxmlformats.org/officeDocument/2006/relationships/hyperlink" Target="http://corestandards.org/ELA-Literacy/L/8/4/d/" TargetMode="External"/><Relationship Id="rId486" Type="http://schemas.openxmlformats.org/officeDocument/2006/relationships/hyperlink" Target="http://corestandards.org/ELA-Literacy/RL/2/6/" TargetMode="External"/><Relationship Id="rId1079" Type="http://schemas.openxmlformats.org/officeDocument/2006/relationships/hyperlink" Target="http://corestandards.org/Math/Content/3/MD/C/7/a/" TargetMode="External"/><Relationship Id="rId243" Type="http://schemas.openxmlformats.org/officeDocument/2006/relationships/hyperlink" Target="http://corestandards.org/ELA-Literacy/L/8/4/c/" TargetMode="External"/><Relationship Id="rId485" Type="http://schemas.openxmlformats.org/officeDocument/2006/relationships/hyperlink" Target="http://corestandards.org/ELA-Literacy/RL/2/5/" TargetMode="External"/><Relationship Id="rId480" Type="http://schemas.openxmlformats.org/officeDocument/2006/relationships/hyperlink" Target="http://corestandards.org/ELA-Literacy/RL/1/10/" TargetMode="External"/><Relationship Id="rId239" Type="http://schemas.openxmlformats.org/officeDocument/2006/relationships/hyperlink" Target="http://corestandards.org/ELA-Literacy/L/8/3/a/" TargetMode="External"/><Relationship Id="rId238" Type="http://schemas.openxmlformats.org/officeDocument/2006/relationships/hyperlink" Target="http://corestandards.org/ELA-Literacy/L/8/3/" TargetMode="External"/><Relationship Id="rId237" Type="http://schemas.openxmlformats.org/officeDocument/2006/relationships/hyperlink" Target="http://corestandards.org/ELA-Literacy/L/8/2/c/" TargetMode="External"/><Relationship Id="rId479" Type="http://schemas.openxmlformats.org/officeDocument/2006/relationships/hyperlink" Target="http://corestandards.org/ELA-Literacy/RL/1/9/" TargetMode="External"/><Relationship Id="rId236" Type="http://schemas.openxmlformats.org/officeDocument/2006/relationships/hyperlink" Target="http://corestandards.org/ELA-Literacy/L/8/2/b/" TargetMode="External"/><Relationship Id="rId478" Type="http://schemas.openxmlformats.org/officeDocument/2006/relationships/hyperlink" Target="http://corestandards.org/ELA-Literacy/RL/1/7/" TargetMode="External"/><Relationship Id="rId1060" Type="http://schemas.openxmlformats.org/officeDocument/2006/relationships/hyperlink" Target="http://corestandards.org/Math/Content/2/NBT/B/6/" TargetMode="External"/><Relationship Id="rId1061" Type="http://schemas.openxmlformats.org/officeDocument/2006/relationships/hyperlink" Target="http://corestandards.org/Math/Content/2/NBT/B/7/" TargetMode="External"/><Relationship Id="rId231" Type="http://schemas.openxmlformats.org/officeDocument/2006/relationships/hyperlink" Target="http://corestandards.org/ELA-Literacy/L/8/1/b/" TargetMode="External"/><Relationship Id="rId473" Type="http://schemas.openxmlformats.org/officeDocument/2006/relationships/hyperlink" Target="http://corestandards.org/ELA-Literacy/RL/1/2/" TargetMode="External"/><Relationship Id="rId1062" Type="http://schemas.openxmlformats.org/officeDocument/2006/relationships/hyperlink" Target="http://corestandards.org/Math/Content/2/NBT/B/8/" TargetMode="External"/><Relationship Id="rId230" Type="http://schemas.openxmlformats.org/officeDocument/2006/relationships/hyperlink" Target="http://corestandards.org/ELA-Literacy/L/8/1/a/" TargetMode="External"/><Relationship Id="rId472" Type="http://schemas.openxmlformats.org/officeDocument/2006/relationships/hyperlink" Target="http://corestandards.org/ELA-Literacy/RL/1/1/" TargetMode="External"/><Relationship Id="rId1063" Type="http://schemas.openxmlformats.org/officeDocument/2006/relationships/hyperlink" Target="http://corestandards.org/Math/Content/2/NBT/B/9/" TargetMode="External"/><Relationship Id="rId471" Type="http://schemas.openxmlformats.org/officeDocument/2006/relationships/hyperlink" Target="http://corestandards.org/ELA-Literacy/RL/K/10/" TargetMode="External"/><Relationship Id="rId1064" Type="http://schemas.openxmlformats.org/officeDocument/2006/relationships/hyperlink" Target="http://corestandards.org/Math/Content/2/OA/A/1/" TargetMode="External"/><Relationship Id="rId470" Type="http://schemas.openxmlformats.org/officeDocument/2006/relationships/hyperlink" Target="http://corestandards.org/ELA-Literacy/RL/K/9/" TargetMode="External"/><Relationship Id="rId1065" Type="http://schemas.openxmlformats.org/officeDocument/2006/relationships/hyperlink" Target="http://corestandards.org/Math/Content/2/OA/B/2/" TargetMode="External"/><Relationship Id="rId235" Type="http://schemas.openxmlformats.org/officeDocument/2006/relationships/hyperlink" Target="http://corestandards.org/ELA-Literacy/L/8/2/a/" TargetMode="External"/><Relationship Id="rId477" Type="http://schemas.openxmlformats.org/officeDocument/2006/relationships/hyperlink" Target="http://corestandards.org/ELA-Literacy/RL/1/6/" TargetMode="External"/><Relationship Id="rId1066" Type="http://schemas.openxmlformats.org/officeDocument/2006/relationships/hyperlink" Target="http://corestandards.org/Math/Content/2/OA/C/3/" TargetMode="External"/><Relationship Id="rId234" Type="http://schemas.openxmlformats.org/officeDocument/2006/relationships/hyperlink" Target="http://corestandards.org/ELA-Literacy/L/8/2/" TargetMode="External"/><Relationship Id="rId476" Type="http://schemas.openxmlformats.org/officeDocument/2006/relationships/hyperlink" Target="http://corestandards.org/ELA-Literacy/RL/1/5/" TargetMode="External"/><Relationship Id="rId1067" Type="http://schemas.openxmlformats.org/officeDocument/2006/relationships/hyperlink" Target="http://corestandards.org/Math/Content/2/OA/C/4/" TargetMode="External"/><Relationship Id="rId233" Type="http://schemas.openxmlformats.org/officeDocument/2006/relationships/hyperlink" Target="http://corestandards.org/ELA-Literacy/L/8/1/d/" TargetMode="External"/><Relationship Id="rId475" Type="http://schemas.openxmlformats.org/officeDocument/2006/relationships/hyperlink" Target="http://corestandards.org/ELA-Literacy/RL/1/4/" TargetMode="External"/><Relationship Id="rId1068" Type="http://schemas.openxmlformats.org/officeDocument/2006/relationships/hyperlink" Target="http://corestandards.org/Math/Content/3/G/A/1/" TargetMode="External"/><Relationship Id="rId232" Type="http://schemas.openxmlformats.org/officeDocument/2006/relationships/hyperlink" Target="http://corestandards.org/ELA-Literacy/L/8/1/c/" TargetMode="External"/><Relationship Id="rId474" Type="http://schemas.openxmlformats.org/officeDocument/2006/relationships/hyperlink" Target="http://corestandards.org/ELA-Literacy/RL/1/3/" TargetMode="External"/><Relationship Id="rId1069" Type="http://schemas.openxmlformats.org/officeDocument/2006/relationships/hyperlink" Target="http://corestandards.org/Math/Content/3/G/A/2/" TargetMode="External"/><Relationship Id="rId1015" Type="http://schemas.openxmlformats.org/officeDocument/2006/relationships/hyperlink" Target="http://corestandards.org/Math/Content/K/OA/A/5/" TargetMode="External"/><Relationship Id="rId1257" Type="http://schemas.openxmlformats.org/officeDocument/2006/relationships/hyperlink" Target="http://corestandards.org/Math/Content/7/RP/A/2/d/" TargetMode="External"/><Relationship Id="rId1499" Type="http://schemas.openxmlformats.org/officeDocument/2006/relationships/hyperlink" Target="http://corestandards.org/Math/Content/HSS/MD/B/7/" TargetMode="External"/><Relationship Id="rId1016" Type="http://schemas.openxmlformats.org/officeDocument/2006/relationships/hyperlink" Target="http://corestandards.org/Math/Content/1/G/A/1/" TargetMode="External"/><Relationship Id="rId1258" Type="http://schemas.openxmlformats.org/officeDocument/2006/relationships/hyperlink" Target="http://corestandards.org/Math/Content/7/RP/A/3/" TargetMode="External"/><Relationship Id="rId1017" Type="http://schemas.openxmlformats.org/officeDocument/2006/relationships/hyperlink" Target="http://corestandards.org/Math/Content/1/G/A/2/" TargetMode="External"/><Relationship Id="rId1259" Type="http://schemas.openxmlformats.org/officeDocument/2006/relationships/hyperlink" Target="http://corestandards.org/Math/Content/7/SP/A/1/" TargetMode="External"/><Relationship Id="rId1018" Type="http://schemas.openxmlformats.org/officeDocument/2006/relationships/hyperlink" Target="http://corestandards.org/Math/Content/1/G/A/3/" TargetMode="External"/><Relationship Id="rId1019" Type="http://schemas.openxmlformats.org/officeDocument/2006/relationships/hyperlink" Target="http://corestandards.org/Math/Content/1/MD/A/1/" TargetMode="External"/><Relationship Id="rId426" Type="http://schemas.openxmlformats.org/officeDocument/2006/relationships/hyperlink" Target="http://corestandards.org/ELA-Literacy/RI/7/4/" TargetMode="External"/><Relationship Id="rId668" Type="http://schemas.openxmlformats.org/officeDocument/2006/relationships/hyperlink" Target="http://corestandards.org/ELA-Literacy/SL/8/1/" TargetMode="External"/><Relationship Id="rId425" Type="http://schemas.openxmlformats.org/officeDocument/2006/relationships/hyperlink" Target="http://corestandards.org/ELA-Literacy/RI/7/3/" TargetMode="External"/><Relationship Id="rId667" Type="http://schemas.openxmlformats.org/officeDocument/2006/relationships/hyperlink" Target="http://corestandards.org/ELA-Literacy/SL/7/6/" TargetMode="External"/><Relationship Id="rId424" Type="http://schemas.openxmlformats.org/officeDocument/2006/relationships/hyperlink" Target="http://corestandards.org/ELA-Literacy/RI/7/2/" TargetMode="External"/><Relationship Id="rId666" Type="http://schemas.openxmlformats.org/officeDocument/2006/relationships/hyperlink" Target="http://corestandards.org/ELA-Literacy/SL/7/5/" TargetMode="External"/><Relationship Id="rId423" Type="http://schemas.openxmlformats.org/officeDocument/2006/relationships/hyperlink" Target="http://corestandards.org/ELA-Literacy/RI/7/1/" TargetMode="External"/><Relationship Id="rId665" Type="http://schemas.openxmlformats.org/officeDocument/2006/relationships/hyperlink" Target="http://corestandards.org/ELA-Literacy/SL/7/4/" TargetMode="External"/><Relationship Id="rId429" Type="http://schemas.openxmlformats.org/officeDocument/2006/relationships/hyperlink" Target="http://corestandards.org/ELA-Literacy/RI/7/7/" TargetMode="External"/><Relationship Id="rId428" Type="http://schemas.openxmlformats.org/officeDocument/2006/relationships/hyperlink" Target="http://corestandards.org/ELA-Literacy/RI/7/6/" TargetMode="External"/><Relationship Id="rId427" Type="http://schemas.openxmlformats.org/officeDocument/2006/relationships/hyperlink" Target="http://corestandards.org/ELA-Literacy/RI/7/5/" TargetMode="External"/><Relationship Id="rId669" Type="http://schemas.openxmlformats.org/officeDocument/2006/relationships/hyperlink" Target="http://corestandards.org/ELA-Literacy/SL/8/1/a/" TargetMode="External"/><Relationship Id="rId1490" Type="http://schemas.openxmlformats.org/officeDocument/2006/relationships/hyperlink" Target="http://corestandards.org/Math/Content/HSS/ID/C/9/" TargetMode="External"/><Relationship Id="rId660" Type="http://schemas.openxmlformats.org/officeDocument/2006/relationships/hyperlink" Target="http://corestandards.org/ELA-Literacy/SL/7/1/b/" TargetMode="External"/><Relationship Id="rId1491" Type="http://schemas.openxmlformats.org/officeDocument/2006/relationships/hyperlink" Target="http://corestandards.org/Math/Content/HSS/MD/A/1/" TargetMode="External"/><Relationship Id="rId1250" Type="http://schemas.openxmlformats.org/officeDocument/2006/relationships/hyperlink" Target="http://corestandards.org/Math/Content/7/NS/A/2/d/" TargetMode="External"/><Relationship Id="rId1492" Type="http://schemas.openxmlformats.org/officeDocument/2006/relationships/hyperlink" Target="http://corestandards.org/Math/Content/HSS/MD/A/2/" TargetMode="External"/><Relationship Id="rId1251" Type="http://schemas.openxmlformats.org/officeDocument/2006/relationships/hyperlink" Target="http://corestandards.org/Math/Content/7/NS/A/3/" TargetMode="External"/><Relationship Id="rId1493" Type="http://schemas.openxmlformats.org/officeDocument/2006/relationships/hyperlink" Target="http://corestandards.org/Math/Content/HSS/MD/A/3/" TargetMode="External"/><Relationship Id="rId1010" Type="http://schemas.openxmlformats.org/officeDocument/2006/relationships/hyperlink" Target="http://corestandards.org/Math/Content/K/NBT/A/1/" TargetMode="External"/><Relationship Id="rId1252" Type="http://schemas.openxmlformats.org/officeDocument/2006/relationships/hyperlink" Target="http://corestandards.org/Math/Content/7/RP/A/1/" TargetMode="External"/><Relationship Id="rId1494" Type="http://schemas.openxmlformats.org/officeDocument/2006/relationships/hyperlink" Target="http://corestandards.org/Math/Content/HSS/MD/A/4/" TargetMode="External"/><Relationship Id="rId422" Type="http://schemas.openxmlformats.org/officeDocument/2006/relationships/hyperlink" Target="http://corestandards.org/ELA-Literacy/RI/6/10/" TargetMode="External"/><Relationship Id="rId664" Type="http://schemas.openxmlformats.org/officeDocument/2006/relationships/hyperlink" Target="http://corestandards.org/ELA-Literacy/SL/7/3/" TargetMode="External"/><Relationship Id="rId1011" Type="http://schemas.openxmlformats.org/officeDocument/2006/relationships/hyperlink" Target="http://corestandards.org/Math/Content/K/OA/A/1/" TargetMode="External"/><Relationship Id="rId1253" Type="http://schemas.openxmlformats.org/officeDocument/2006/relationships/hyperlink" Target="http://corestandards.org/Math/Content/7/RP/A/2/" TargetMode="External"/><Relationship Id="rId1495" Type="http://schemas.openxmlformats.org/officeDocument/2006/relationships/hyperlink" Target="http://corestandards.org/Math/Content/HSS/MD/B/5/" TargetMode="External"/><Relationship Id="rId421" Type="http://schemas.openxmlformats.org/officeDocument/2006/relationships/hyperlink" Target="http://corestandards.org/ELA-Literacy/RI/6/9/" TargetMode="External"/><Relationship Id="rId663" Type="http://schemas.openxmlformats.org/officeDocument/2006/relationships/hyperlink" Target="http://corestandards.org/ELA-Literacy/SL/7/2/" TargetMode="External"/><Relationship Id="rId1012" Type="http://schemas.openxmlformats.org/officeDocument/2006/relationships/hyperlink" Target="http://corestandards.org/Math/Content/K/OA/A/2/" TargetMode="External"/><Relationship Id="rId1254" Type="http://schemas.openxmlformats.org/officeDocument/2006/relationships/hyperlink" Target="http://corestandards.org/Math/Content/7/RP/A/2/a/" TargetMode="External"/><Relationship Id="rId1496" Type="http://schemas.openxmlformats.org/officeDocument/2006/relationships/hyperlink" Target="http://corestandards.org/Math/Content/HSS/MD/B/5/a/" TargetMode="External"/><Relationship Id="rId420" Type="http://schemas.openxmlformats.org/officeDocument/2006/relationships/hyperlink" Target="http://corestandards.org/ELA-Literacy/RI/6/8/" TargetMode="External"/><Relationship Id="rId662" Type="http://schemas.openxmlformats.org/officeDocument/2006/relationships/hyperlink" Target="http://corestandards.org/ELA-Literacy/SL/7/1/d/" TargetMode="External"/><Relationship Id="rId1013" Type="http://schemas.openxmlformats.org/officeDocument/2006/relationships/hyperlink" Target="http://corestandards.org/Math/Content/K/OA/A/3/" TargetMode="External"/><Relationship Id="rId1255" Type="http://schemas.openxmlformats.org/officeDocument/2006/relationships/hyperlink" Target="http://corestandards.org/Math/Content/7/RP/A/2/b/" TargetMode="External"/><Relationship Id="rId1497" Type="http://schemas.openxmlformats.org/officeDocument/2006/relationships/hyperlink" Target="http://corestandards.org/Math/Content/HSS/MD/B/5/b/" TargetMode="External"/><Relationship Id="rId661" Type="http://schemas.openxmlformats.org/officeDocument/2006/relationships/hyperlink" Target="http://corestandards.org/ELA-Literacy/SL/7/1/c/" TargetMode="External"/><Relationship Id="rId1014" Type="http://schemas.openxmlformats.org/officeDocument/2006/relationships/hyperlink" Target="http://corestandards.org/Math/Content/K/OA/A/4/" TargetMode="External"/><Relationship Id="rId1256" Type="http://schemas.openxmlformats.org/officeDocument/2006/relationships/hyperlink" Target="http://corestandards.org/Math/Content/7/RP/A/2/c/" TargetMode="External"/><Relationship Id="rId1498" Type="http://schemas.openxmlformats.org/officeDocument/2006/relationships/hyperlink" Target="http://corestandards.org/Math/Content/HSS/MD/B/6/" TargetMode="External"/><Relationship Id="rId1004" Type="http://schemas.openxmlformats.org/officeDocument/2006/relationships/hyperlink" Target="http://corestandards.org/Math/Content/K/G/B/4/" TargetMode="External"/><Relationship Id="rId1246" Type="http://schemas.openxmlformats.org/officeDocument/2006/relationships/hyperlink" Target="http://corestandards.org/Math/Content/7/NS/A/2/" TargetMode="External"/><Relationship Id="rId1488" Type="http://schemas.openxmlformats.org/officeDocument/2006/relationships/hyperlink" Target="http://corestandards.org/Math/Content/HSS/ID/C/7/" TargetMode="External"/><Relationship Id="rId1005" Type="http://schemas.openxmlformats.org/officeDocument/2006/relationships/hyperlink" Target="http://corestandards.org/Math/Content/K/G/B/5/" TargetMode="External"/><Relationship Id="rId1247" Type="http://schemas.openxmlformats.org/officeDocument/2006/relationships/hyperlink" Target="http://corestandards.org/Math/Content/7/NS/A/2/a/" TargetMode="External"/><Relationship Id="rId1489" Type="http://schemas.openxmlformats.org/officeDocument/2006/relationships/hyperlink" Target="http://corestandards.org/Math/Content/HSS/ID/C/8/" TargetMode="External"/><Relationship Id="rId1006" Type="http://schemas.openxmlformats.org/officeDocument/2006/relationships/hyperlink" Target="http://corestandards.org/Math/Content/K/G/B/6/" TargetMode="External"/><Relationship Id="rId1248" Type="http://schemas.openxmlformats.org/officeDocument/2006/relationships/hyperlink" Target="http://corestandards.org/Math/Content/7/NS/A/2/b/" TargetMode="External"/><Relationship Id="rId1007" Type="http://schemas.openxmlformats.org/officeDocument/2006/relationships/hyperlink" Target="http://corestandards.org/Math/Content/K/MD/A/1/" TargetMode="External"/><Relationship Id="rId1249" Type="http://schemas.openxmlformats.org/officeDocument/2006/relationships/hyperlink" Target="http://corestandards.org/Math/Content/7/NS/A/2/c/" TargetMode="External"/><Relationship Id="rId1008" Type="http://schemas.openxmlformats.org/officeDocument/2006/relationships/hyperlink" Target="http://corestandards.org/Math/Content/K/MD/A/2/" TargetMode="External"/><Relationship Id="rId1009" Type="http://schemas.openxmlformats.org/officeDocument/2006/relationships/hyperlink" Target="http://corestandards.org/Math/Content/K/MD/B/3/" TargetMode="External"/><Relationship Id="rId415" Type="http://schemas.openxmlformats.org/officeDocument/2006/relationships/hyperlink" Target="http://corestandards.org/ELA-Literacy/RI/6/3/" TargetMode="External"/><Relationship Id="rId657" Type="http://schemas.openxmlformats.org/officeDocument/2006/relationships/hyperlink" Target="http://corestandards.org/ELA-Literacy/SL/6/6/" TargetMode="External"/><Relationship Id="rId899" Type="http://schemas.openxmlformats.org/officeDocument/2006/relationships/hyperlink" Target="http://corestandards.org/ELA-Literacy/W/9-10/8/" TargetMode="External"/><Relationship Id="rId414" Type="http://schemas.openxmlformats.org/officeDocument/2006/relationships/hyperlink" Target="http://corestandards.org/ELA-Literacy/RI/6/2/" TargetMode="External"/><Relationship Id="rId656" Type="http://schemas.openxmlformats.org/officeDocument/2006/relationships/hyperlink" Target="http://corestandards.org/ELA-Literacy/SL/6/5/" TargetMode="External"/><Relationship Id="rId898" Type="http://schemas.openxmlformats.org/officeDocument/2006/relationships/hyperlink" Target="http://corestandards.org/ELA-Literacy/W/9-10/7/" TargetMode="External"/><Relationship Id="rId413" Type="http://schemas.openxmlformats.org/officeDocument/2006/relationships/hyperlink" Target="http://corestandards.org/ELA-Literacy/RI/6/1/" TargetMode="External"/><Relationship Id="rId655" Type="http://schemas.openxmlformats.org/officeDocument/2006/relationships/hyperlink" Target="http://corestandards.org/ELA-Literacy/SL/6/4/" TargetMode="External"/><Relationship Id="rId897" Type="http://schemas.openxmlformats.org/officeDocument/2006/relationships/hyperlink" Target="http://corestandards.org/ELA-Literacy/W/9-10/6/" TargetMode="External"/><Relationship Id="rId412" Type="http://schemas.openxmlformats.org/officeDocument/2006/relationships/hyperlink" Target="http://corestandards.org/ELA-Literacy/RI/5/3/" TargetMode="External"/><Relationship Id="rId654" Type="http://schemas.openxmlformats.org/officeDocument/2006/relationships/hyperlink" Target="http://corestandards.org/ELA-Literacy/SL/6/3/" TargetMode="External"/><Relationship Id="rId896" Type="http://schemas.openxmlformats.org/officeDocument/2006/relationships/hyperlink" Target="http://corestandards.org/ELA-Literacy/W/9-10/5/" TargetMode="External"/><Relationship Id="rId419" Type="http://schemas.openxmlformats.org/officeDocument/2006/relationships/hyperlink" Target="http://corestandards.org/ELA-Literacy/RI/6/7/" TargetMode="External"/><Relationship Id="rId418" Type="http://schemas.openxmlformats.org/officeDocument/2006/relationships/hyperlink" Target="http://corestandards.org/ELA-Literacy/RI/6/6/" TargetMode="External"/><Relationship Id="rId417" Type="http://schemas.openxmlformats.org/officeDocument/2006/relationships/hyperlink" Target="http://corestandards.org/ELA-Literacy/RI/6/5/" TargetMode="External"/><Relationship Id="rId659" Type="http://schemas.openxmlformats.org/officeDocument/2006/relationships/hyperlink" Target="http://corestandards.org/ELA-Literacy/SL/7/1/a/" TargetMode="External"/><Relationship Id="rId416" Type="http://schemas.openxmlformats.org/officeDocument/2006/relationships/hyperlink" Target="http://corestandards.org/ELA-Literacy/RI/6/4/" TargetMode="External"/><Relationship Id="rId658" Type="http://schemas.openxmlformats.org/officeDocument/2006/relationships/hyperlink" Target="http://corestandards.org/ELA-Literacy/SL/7/1/" TargetMode="External"/><Relationship Id="rId891" Type="http://schemas.openxmlformats.org/officeDocument/2006/relationships/hyperlink" Target="http://corestandards.org/ELA-Literacy/W/9-10/3/b/" TargetMode="External"/><Relationship Id="rId1480" Type="http://schemas.openxmlformats.org/officeDocument/2006/relationships/hyperlink" Target="http://corestandards.org/Math/Content/HSS/ID/A/2/" TargetMode="External"/><Relationship Id="rId890" Type="http://schemas.openxmlformats.org/officeDocument/2006/relationships/hyperlink" Target="http://corestandards.org/ELA-Literacy/W/9-10/3/a/" TargetMode="External"/><Relationship Id="rId1481" Type="http://schemas.openxmlformats.org/officeDocument/2006/relationships/hyperlink" Target="http://corestandards.org/Math/Content/HSS/ID/A/3/" TargetMode="External"/><Relationship Id="rId1240" Type="http://schemas.openxmlformats.org/officeDocument/2006/relationships/hyperlink" Target="http://corestandards.org/Math/Content/7/G/B/6/" TargetMode="External"/><Relationship Id="rId1482" Type="http://schemas.openxmlformats.org/officeDocument/2006/relationships/hyperlink" Target="http://corestandards.org/Math/Content/HSS/ID/A/4/" TargetMode="External"/><Relationship Id="rId1241" Type="http://schemas.openxmlformats.org/officeDocument/2006/relationships/hyperlink" Target="http://corestandards.org/Math/Content/7/NS/A/1/" TargetMode="External"/><Relationship Id="rId1483" Type="http://schemas.openxmlformats.org/officeDocument/2006/relationships/hyperlink" Target="http://corestandards.org/Math/Content/HSS/ID/B/5/" TargetMode="External"/><Relationship Id="rId411" Type="http://schemas.openxmlformats.org/officeDocument/2006/relationships/hyperlink" Target="http://corestandards.org/ELA-Literacy/RI/5/1/" TargetMode="External"/><Relationship Id="rId653" Type="http://schemas.openxmlformats.org/officeDocument/2006/relationships/hyperlink" Target="http://corestandards.org/ELA-Literacy/SL/6/2/" TargetMode="External"/><Relationship Id="rId895" Type="http://schemas.openxmlformats.org/officeDocument/2006/relationships/hyperlink" Target="http://corestandards.org/ELA-Literacy/W/9-10/4/" TargetMode="External"/><Relationship Id="rId1000" Type="http://schemas.openxmlformats.org/officeDocument/2006/relationships/hyperlink" Target="http://corestandards.org/Math/Content/K/CC/C/7/" TargetMode="External"/><Relationship Id="rId1242" Type="http://schemas.openxmlformats.org/officeDocument/2006/relationships/hyperlink" Target="http://corestandards.org/Math/Content/7/NS/A/1/a/" TargetMode="External"/><Relationship Id="rId1484" Type="http://schemas.openxmlformats.org/officeDocument/2006/relationships/hyperlink" Target="http://corestandards.org/Math/Content/HSS/ID/B/6/" TargetMode="External"/><Relationship Id="rId410" Type="http://schemas.openxmlformats.org/officeDocument/2006/relationships/hyperlink" Target="http://corestandards.org/ELA-Literacy/RI/4/4/" TargetMode="External"/><Relationship Id="rId652" Type="http://schemas.openxmlformats.org/officeDocument/2006/relationships/hyperlink" Target="http://corestandards.org/ELA-Literacy/SL/6/1/d/" TargetMode="External"/><Relationship Id="rId894" Type="http://schemas.openxmlformats.org/officeDocument/2006/relationships/hyperlink" Target="http://corestandards.org/ELA-Literacy/W/9-10/3/e/" TargetMode="External"/><Relationship Id="rId1001" Type="http://schemas.openxmlformats.org/officeDocument/2006/relationships/hyperlink" Target="http://corestandards.org/Math/Content/K/G/A/1/" TargetMode="External"/><Relationship Id="rId1243" Type="http://schemas.openxmlformats.org/officeDocument/2006/relationships/hyperlink" Target="http://corestandards.org/Math/Content/7/NS/A/1/b/" TargetMode="External"/><Relationship Id="rId1485" Type="http://schemas.openxmlformats.org/officeDocument/2006/relationships/hyperlink" Target="http://corestandards.org/Math/Content/HSS/ID/B/6/a/" TargetMode="External"/><Relationship Id="rId651" Type="http://schemas.openxmlformats.org/officeDocument/2006/relationships/hyperlink" Target="http://corestandards.org/ELA-Literacy/SL/6/1/c/" TargetMode="External"/><Relationship Id="rId893" Type="http://schemas.openxmlformats.org/officeDocument/2006/relationships/hyperlink" Target="http://corestandards.org/ELA-Literacy/W/9-10/3/d/" TargetMode="External"/><Relationship Id="rId1002" Type="http://schemas.openxmlformats.org/officeDocument/2006/relationships/hyperlink" Target="http://corestandards.org/Math/Content/K/G/A/2/" TargetMode="External"/><Relationship Id="rId1244" Type="http://schemas.openxmlformats.org/officeDocument/2006/relationships/hyperlink" Target="http://corestandards.org/Math/Content/7/NS/A/1/c/" TargetMode="External"/><Relationship Id="rId1486" Type="http://schemas.openxmlformats.org/officeDocument/2006/relationships/hyperlink" Target="http://corestandards.org/Math/Content/HSS/ID/B/6/b/" TargetMode="External"/><Relationship Id="rId650" Type="http://schemas.openxmlformats.org/officeDocument/2006/relationships/hyperlink" Target="http://corestandards.org/ELA-Literacy/SL/6/1/b/" TargetMode="External"/><Relationship Id="rId892" Type="http://schemas.openxmlformats.org/officeDocument/2006/relationships/hyperlink" Target="http://corestandards.org/ELA-Literacy/W/9-10/3/c/" TargetMode="External"/><Relationship Id="rId1003" Type="http://schemas.openxmlformats.org/officeDocument/2006/relationships/hyperlink" Target="http://corestandards.org/Math/Content/K/G/A/3/" TargetMode="External"/><Relationship Id="rId1245" Type="http://schemas.openxmlformats.org/officeDocument/2006/relationships/hyperlink" Target="http://corestandards.org/Math/Content/7/NS/A/1/d/" TargetMode="External"/><Relationship Id="rId1487" Type="http://schemas.openxmlformats.org/officeDocument/2006/relationships/hyperlink" Target="http://corestandards.org/Math/Content/HSS/ID/B/6/c/" TargetMode="External"/><Relationship Id="rId1037" Type="http://schemas.openxmlformats.org/officeDocument/2006/relationships/hyperlink" Target="http://corestandards.org/Math/Content/1/OA/C/6/" TargetMode="External"/><Relationship Id="rId1279" Type="http://schemas.openxmlformats.org/officeDocument/2006/relationships/hyperlink" Target="http://corestandards.org/Math/Content/8/EE/C/7/a/" TargetMode="External"/><Relationship Id="rId1038" Type="http://schemas.openxmlformats.org/officeDocument/2006/relationships/hyperlink" Target="http://corestandards.org/Math/Content/1/OA/D/7/" TargetMode="External"/><Relationship Id="rId1039" Type="http://schemas.openxmlformats.org/officeDocument/2006/relationships/hyperlink" Target="http://corestandards.org/Math/Content/1/OA/D/8/" TargetMode="External"/><Relationship Id="rId206" Type="http://schemas.openxmlformats.org/officeDocument/2006/relationships/hyperlink" Target="http://corestandards.org/ELA-Literacy/L/6/5/a/" TargetMode="External"/><Relationship Id="rId448" Type="http://schemas.openxmlformats.org/officeDocument/2006/relationships/hyperlink" Target="http://corestandards.org/ELA-Literacy/RI/9-10/6/" TargetMode="External"/><Relationship Id="rId205" Type="http://schemas.openxmlformats.org/officeDocument/2006/relationships/hyperlink" Target="http://corestandards.org/ELA-Literacy/L/6/5/" TargetMode="External"/><Relationship Id="rId447" Type="http://schemas.openxmlformats.org/officeDocument/2006/relationships/hyperlink" Target="http://corestandards.org/ELA-Literacy/RI/9-10/5/" TargetMode="External"/><Relationship Id="rId689" Type="http://schemas.openxmlformats.org/officeDocument/2006/relationships/hyperlink" Target="http://corestandards.org/ELA-Literacy/SL/11-12/1/a/" TargetMode="External"/><Relationship Id="rId204" Type="http://schemas.openxmlformats.org/officeDocument/2006/relationships/hyperlink" Target="http://corestandards.org/ELA-Literacy/L/6/4/d/" TargetMode="External"/><Relationship Id="rId446" Type="http://schemas.openxmlformats.org/officeDocument/2006/relationships/hyperlink" Target="http://corestandards.org/ELA-Literacy/RI/9-10/4/" TargetMode="External"/><Relationship Id="rId688" Type="http://schemas.openxmlformats.org/officeDocument/2006/relationships/hyperlink" Target="http://corestandards.org/ELA-Literacy/SL/11-12/1/" TargetMode="External"/><Relationship Id="rId203" Type="http://schemas.openxmlformats.org/officeDocument/2006/relationships/hyperlink" Target="http://corestandards.org/ELA-Literacy/L/6/4/c/" TargetMode="External"/><Relationship Id="rId445" Type="http://schemas.openxmlformats.org/officeDocument/2006/relationships/hyperlink" Target="http://corestandards.org/ELA-Literacy/RI/9-10/3/" TargetMode="External"/><Relationship Id="rId687" Type="http://schemas.openxmlformats.org/officeDocument/2006/relationships/hyperlink" Target="http://corestandards.org/ELA-Literacy/SL/9-10/6/" TargetMode="External"/><Relationship Id="rId209" Type="http://schemas.openxmlformats.org/officeDocument/2006/relationships/hyperlink" Target="http://corestandards.org/ELA-Literacy/L/6/6/" TargetMode="External"/><Relationship Id="rId208" Type="http://schemas.openxmlformats.org/officeDocument/2006/relationships/hyperlink" Target="http://corestandards.org/ELA-Literacy/L/6/5/c/" TargetMode="External"/><Relationship Id="rId207" Type="http://schemas.openxmlformats.org/officeDocument/2006/relationships/hyperlink" Target="http://corestandards.org/ELA-Literacy/L/6/5/b/" TargetMode="External"/><Relationship Id="rId449" Type="http://schemas.openxmlformats.org/officeDocument/2006/relationships/hyperlink" Target="http://corestandards.org/ELA-Literacy/RI/9-10/7/" TargetMode="External"/><Relationship Id="rId1270" Type="http://schemas.openxmlformats.org/officeDocument/2006/relationships/hyperlink" Target="http://corestandards.org/Math/Content/7/SP/C/8/b/" TargetMode="External"/><Relationship Id="rId440" Type="http://schemas.openxmlformats.org/officeDocument/2006/relationships/hyperlink" Target="http://corestandards.org/ELA-Literacy/RI/8/8/" TargetMode="External"/><Relationship Id="rId682" Type="http://schemas.openxmlformats.org/officeDocument/2006/relationships/hyperlink" Target="http://corestandards.org/ELA-Literacy/SL/9-10/1/d/" TargetMode="External"/><Relationship Id="rId1271" Type="http://schemas.openxmlformats.org/officeDocument/2006/relationships/hyperlink" Target="http://corestandards.org/Math/Content/7/SP/C/8/c/" TargetMode="External"/><Relationship Id="rId681" Type="http://schemas.openxmlformats.org/officeDocument/2006/relationships/hyperlink" Target="http://corestandards.org/ELA-Literacy/SL/9-10/1/c/" TargetMode="External"/><Relationship Id="rId1030" Type="http://schemas.openxmlformats.org/officeDocument/2006/relationships/hyperlink" Target="http://corestandards.org/Math/Content/1/NBT/C/5/" TargetMode="External"/><Relationship Id="rId1272" Type="http://schemas.openxmlformats.org/officeDocument/2006/relationships/hyperlink" Target="http://corestandards.org/Math/Content/8/EE/A/1/" TargetMode="External"/><Relationship Id="rId680" Type="http://schemas.openxmlformats.org/officeDocument/2006/relationships/hyperlink" Target="http://corestandards.org/ELA-Literacy/SL/9-10/1/b/" TargetMode="External"/><Relationship Id="rId1031" Type="http://schemas.openxmlformats.org/officeDocument/2006/relationships/hyperlink" Target="http://corestandards.org/Math/Content/1/NBT/C/6/" TargetMode="External"/><Relationship Id="rId1273" Type="http://schemas.openxmlformats.org/officeDocument/2006/relationships/hyperlink" Target="http://corestandards.org/Math/Content/8/EE/A/2/" TargetMode="External"/><Relationship Id="rId1032" Type="http://schemas.openxmlformats.org/officeDocument/2006/relationships/hyperlink" Target="http://corestandards.org/Math/Content/1/OA/A/1/" TargetMode="External"/><Relationship Id="rId1274" Type="http://schemas.openxmlformats.org/officeDocument/2006/relationships/hyperlink" Target="http://corestandards.org/Math/Content/8/EE/A/3/" TargetMode="External"/><Relationship Id="rId202" Type="http://schemas.openxmlformats.org/officeDocument/2006/relationships/hyperlink" Target="http://corestandards.org/ELA-Literacy/L/6/4/b/" TargetMode="External"/><Relationship Id="rId444" Type="http://schemas.openxmlformats.org/officeDocument/2006/relationships/hyperlink" Target="http://corestandards.org/ELA-Literacy/RI/9-10/2/" TargetMode="External"/><Relationship Id="rId686" Type="http://schemas.openxmlformats.org/officeDocument/2006/relationships/hyperlink" Target="http://corestandards.org/ELA-Literacy/SL/9-10/5/" TargetMode="External"/><Relationship Id="rId1033" Type="http://schemas.openxmlformats.org/officeDocument/2006/relationships/hyperlink" Target="http://corestandards.org/Math/Content/1/OA/A/2/" TargetMode="External"/><Relationship Id="rId1275" Type="http://schemas.openxmlformats.org/officeDocument/2006/relationships/hyperlink" Target="http://corestandards.org/Math/Content/8/EE/A/4/" TargetMode="External"/><Relationship Id="rId201" Type="http://schemas.openxmlformats.org/officeDocument/2006/relationships/hyperlink" Target="http://corestandards.org/ELA-Literacy/L/6/4/a/" TargetMode="External"/><Relationship Id="rId443" Type="http://schemas.openxmlformats.org/officeDocument/2006/relationships/hyperlink" Target="http://corestandards.org/ELA-Literacy/RI/9-10/1/" TargetMode="External"/><Relationship Id="rId685" Type="http://schemas.openxmlformats.org/officeDocument/2006/relationships/hyperlink" Target="http://corestandards.org/ELA-Literacy/SL/9-10/4/" TargetMode="External"/><Relationship Id="rId1034" Type="http://schemas.openxmlformats.org/officeDocument/2006/relationships/hyperlink" Target="http://corestandards.org/Math/Content/1/OA/B/3/" TargetMode="External"/><Relationship Id="rId1276" Type="http://schemas.openxmlformats.org/officeDocument/2006/relationships/hyperlink" Target="http://corestandards.org/Math/Content/8/EE/B/5/" TargetMode="External"/><Relationship Id="rId200" Type="http://schemas.openxmlformats.org/officeDocument/2006/relationships/hyperlink" Target="http://corestandards.org/ELA-Literacy/L/6/4/" TargetMode="External"/><Relationship Id="rId442" Type="http://schemas.openxmlformats.org/officeDocument/2006/relationships/hyperlink" Target="http://corestandards.org/ELA-Literacy/RI/8/10/" TargetMode="External"/><Relationship Id="rId684" Type="http://schemas.openxmlformats.org/officeDocument/2006/relationships/hyperlink" Target="http://corestandards.org/ELA-Literacy/SL/9-10/3/" TargetMode="External"/><Relationship Id="rId1035" Type="http://schemas.openxmlformats.org/officeDocument/2006/relationships/hyperlink" Target="http://corestandards.org/Math/Content/1/OA/B/4/" TargetMode="External"/><Relationship Id="rId1277" Type="http://schemas.openxmlformats.org/officeDocument/2006/relationships/hyperlink" Target="http://corestandards.org/Math/Content/8/EE/B/6/" TargetMode="External"/><Relationship Id="rId441" Type="http://schemas.openxmlformats.org/officeDocument/2006/relationships/hyperlink" Target="http://corestandards.org/ELA-Literacy/RI/8/9/" TargetMode="External"/><Relationship Id="rId683" Type="http://schemas.openxmlformats.org/officeDocument/2006/relationships/hyperlink" Target="http://corestandards.org/ELA-Literacy/SL/9-10/2/" TargetMode="External"/><Relationship Id="rId1036" Type="http://schemas.openxmlformats.org/officeDocument/2006/relationships/hyperlink" Target="http://corestandards.org/Math/Content/1/OA/C/5/" TargetMode="External"/><Relationship Id="rId1278" Type="http://schemas.openxmlformats.org/officeDocument/2006/relationships/hyperlink" Target="http://corestandards.org/Math/Content/8/EE/C/7/" TargetMode="External"/><Relationship Id="rId1026" Type="http://schemas.openxmlformats.org/officeDocument/2006/relationships/hyperlink" Target="http://corestandards.org/Math/Content/1/NBT/B/2/b/" TargetMode="External"/><Relationship Id="rId1268" Type="http://schemas.openxmlformats.org/officeDocument/2006/relationships/hyperlink" Target="http://corestandards.org/Math/Content/7/SP/C/8/" TargetMode="External"/><Relationship Id="rId1027" Type="http://schemas.openxmlformats.org/officeDocument/2006/relationships/hyperlink" Target="http://corestandards.org/Math/Content/1/NBT/B/2/c/" TargetMode="External"/><Relationship Id="rId1269" Type="http://schemas.openxmlformats.org/officeDocument/2006/relationships/hyperlink" Target="http://corestandards.org/Math/Content/7/SP/C/8/a/" TargetMode="External"/><Relationship Id="rId1028" Type="http://schemas.openxmlformats.org/officeDocument/2006/relationships/hyperlink" Target="http://corestandards.org/Math/Content/1/NBT/B/3/" TargetMode="External"/><Relationship Id="rId1029" Type="http://schemas.openxmlformats.org/officeDocument/2006/relationships/hyperlink" Target="http://corestandards.org/Math/Content/1/NBT/C/4/" TargetMode="External"/><Relationship Id="rId437" Type="http://schemas.openxmlformats.org/officeDocument/2006/relationships/hyperlink" Target="http://corestandards.org/ELA-Literacy/RI/8/5/" TargetMode="External"/><Relationship Id="rId679" Type="http://schemas.openxmlformats.org/officeDocument/2006/relationships/hyperlink" Target="http://corestandards.org/ELA-Literacy/SL/9-10/1/a/" TargetMode="External"/><Relationship Id="rId436" Type="http://schemas.openxmlformats.org/officeDocument/2006/relationships/hyperlink" Target="http://corestandards.org/ELA-Literacy/RI/8/4/" TargetMode="External"/><Relationship Id="rId678" Type="http://schemas.openxmlformats.org/officeDocument/2006/relationships/hyperlink" Target="http://corestandards.org/ELA-Literacy/SL/9-10/1/" TargetMode="External"/><Relationship Id="rId435" Type="http://schemas.openxmlformats.org/officeDocument/2006/relationships/hyperlink" Target="http://corestandards.org/ELA-Literacy/RI/8/3/" TargetMode="External"/><Relationship Id="rId677" Type="http://schemas.openxmlformats.org/officeDocument/2006/relationships/hyperlink" Target="http://corestandards.org/ELA-Literacy/SL/8/6/" TargetMode="External"/><Relationship Id="rId434" Type="http://schemas.openxmlformats.org/officeDocument/2006/relationships/hyperlink" Target="http://corestandards.org/ELA-Literacy/RI/8/2/" TargetMode="External"/><Relationship Id="rId676" Type="http://schemas.openxmlformats.org/officeDocument/2006/relationships/hyperlink" Target="http://corestandards.org/ELA-Literacy/SL/8/5/" TargetMode="External"/><Relationship Id="rId439" Type="http://schemas.openxmlformats.org/officeDocument/2006/relationships/hyperlink" Target="http://corestandards.org/ELA-Literacy/RI/8/7/" TargetMode="External"/><Relationship Id="rId438" Type="http://schemas.openxmlformats.org/officeDocument/2006/relationships/hyperlink" Target="http://corestandards.org/ELA-Literacy/RI/8/6/" TargetMode="External"/><Relationship Id="rId671" Type="http://schemas.openxmlformats.org/officeDocument/2006/relationships/hyperlink" Target="http://corestandards.org/ELA-Literacy/SL/8/1/c/" TargetMode="External"/><Relationship Id="rId1260" Type="http://schemas.openxmlformats.org/officeDocument/2006/relationships/hyperlink" Target="http://corestandards.org/Math/Content/7/SP/A/2/" TargetMode="External"/><Relationship Id="rId670" Type="http://schemas.openxmlformats.org/officeDocument/2006/relationships/hyperlink" Target="http://corestandards.org/ELA-Literacy/SL/8/1/b/" TargetMode="External"/><Relationship Id="rId1261" Type="http://schemas.openxmlformats.org/officeDocument/2006/relationships/hyperlink" Target="http://corestandards.org/Math/Content/7/SP/B/3/" TargetMode="External"/><Relationship Id="rId1020" Type="http://schemas.openxmlformats.org/officeDocument/2006/relationships/hyperlink" Target="http://corestandards.org/Math/Content/1/MD/A/2/" TargetMode="External"/><Relationship Id="rId1262" Type="http://schemas.openxmlformats.org/officeDocument/2006/relationships/hyperlink" Target="http://corestandards.org/Math/Content/7/SP/B/4/" TargetMode="External"/><Relationship Id="rId1021" Type="http://schemas.openxmlformats.org/officeDocument/2006/relationships/hyperlink" Target="http://corestandards.org/Math/Content/1/MD/B/3/" TargetMode="External"/><Relationship Id="rId1263" Type="http://schemas.openxmlformats.org/officeDocument/2006/relationships/hyperlink" Target="http://corestandards.org/Math/Content/7/SP/C/5/" TargetMode="External"/><Relationship Id="rId433" Type="http://schemas.openxmlformats.org/officeDocument/2006/relationships/hyperlink" Target="http://corestandards.org/ELA-Literacy/RI/8/1/" TargetMode="External"/><Relationship Id="rId675" Type="http://schemas.openxmlformats.org/officeDocument/2006/relationships/hyperlink" Target="http://corestandards.org/ELA-Literacy/SL/8/4/" TargetMode="External"/><Relationship Id="rId1022" Type="http://schemas.openxmlformats.org/officeDocument/2006/relationships/hyperlink" Target="http://corestandards.org/Math/Content/1/MD/C/4/" TargetMode="External"/><Relationship Id="rId1264" Type="http://schemas.openxmlformats.org/officeDocument/2006/relationships/hyperlink" Target="http://corestandards.org/Math/Content/7/SP/C/6/" TargetMode="External"/><Relationship Id="rId432" Type="http://schemas.openxmlformats.org/officeDocument/2006/relationships/hyperlink" Target="http://corestandards.org/ELA-Literacy/RI/7/10/" TargetMode="External"/><Relationship Id="rId674" Type="http://schemas.openxmlformats.org/officeDocument/2006/relationships/hyperlink" Target="http://corestandards.org/ELA-Literacy/SL/8/3/" TargetMode="External"/><Relationship Id="rId1023" Type="http://schemas.openxmlformats.org/officeDocument/2006/relationships/hyperlink" Target="http://corestandards.org/Math/Content/1/NBT/A/1/" TargetMode="External"/><Relationship Id="rId1265" Type="http://schemas.openxmlformats.org/officeDocument/2006/relationships/hyperlink" Target="http://corestandards.org/Math/Content/7/SP/C/7/" TargetMode="External"/><Relationship Id="rId431" Type="http://schemas.openxmlformats.org/officeDocument/2006/relationships/hyperlink" Target="http://corestandards.org/ELA-Literacy/RI/7/9/" TargetMode="External"/><Relationship Id="rId673" Type="http://schemas.openxmlformats.org/officeDocument/2006/relationships/hyperlink" Target="http://corestandards.org/ELA-Literacy/SL/8/2/" TargetMode="External"/><Relationship Id="rId1024" Type="http://schemas.openxmlformats.org/officeDocument/2006/relationships/hyperlink" Target="http://corestandards.org/Math/Content/1/NBT/B/2/" TargetMode="External"/><Relationship Id="rId1266" Type="http://schemas.openxmlformats.org/officeDocument/2006/relationships/hyperlink" Target="http://corestandards.org/Math/Content/7/SP/C/7/a/" TargetMode="External"/><Relationship Id="rId430" Type="http://schemas.openxmlformats.org/officeDocument/2006/relationships/hyperlink" Target="http://corestandards.org/ELA-Literacy/RI/7/8/" TargetMode="External"/><Relationship Id="rId672" Type="http://schemas.openxmlformats.org/officeDocument/2006/relationships/hyperlink" Target="http://corestandards.org/ELA-Literacy/SL/8/1/d/" TargetMode="External"/><Relationship Id="rId1025" Type="http://schemas.openxmlformats.org/officeDocument/2006/relationships/hyperlink" Target="http://corestandards.org/Math/Content/1/NBT/B/2/a/" TargetMode="External"/><Relationship Id="rId1267" Type="http://schemas.openxmlformats.org/officeDocument/2006/relationships/hyperlink" Target="http://corestandards.org/Math/Content/7/SP/C/7/b/"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3.xml"/><Relationship Id="rId3"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0"/>
  <cols>
    <col customWidth="1" min="1" max="1" width="6.63"/>
    <col customWidth="1" min="2" max="2" width="34.5"/>
    <col customWidth="1" min="3" max="3" width="46.25"/>
    <col customWidth="1" min="4" max="4" width="17.0"/>
    <col customWidth="1" min="5" max="7" width="9.0"/>
    <col customWidth="1" min="8" max="8" width="9.5"/>
  </cols>
  <sheetData>
    <row r="1">
      <c r="A1" s="1" t="s">
        <v>0</v>
      </c>
      <c r="B1" s="2"/>
      <c r="C1" s="2"/>
      <c r="D1" s="3"/>
      <c r="E1" s="4" t="s">
        <v>1</v>
      </c>
      <c r="F1" s="5"/>
      <c r="G1" s="5"/>
      <c r="H1" s="6"/>
      <c r="I1" s="7"/>
      <c r="J1" s="7"/>
      <c r="K1" s="7"/>
      <c r="L1" s="7"/>
      <c r="M1" s="7"/>
      <c r="N1" s="7"/>
      <c r="O1" s="7"/>
      <c r="P1" s="7"/>
      <c r="Q1" s="7"/>
      <c r="R1" s="7"/>
      <c r="S1" s="7"/>
      <c r="T1" s="7"/>
      <c r="U1" s="7"/>
      <c r="V1" s="7"/>
      <c r="W1" s="7"/>
      <c r="X1" s="7"/>
      <c r="Y1" s="7"/>
      <c r="Z1" s="7"/>
      <c r="AA1" s="7"/>
      <c r="AB1" s="7"/>
      <c r="AC1" s="7"/>
      <c r="AD1" s="7"/>
    </row>
    <row r="2">
      <c r="A2" s="8" t="s">
        <v>2</v>
      </c>
      <c r="B2" s="9" t="s">
        <v>3</v>
      </c>
      <c r="C2" s="10" t="s">
        <v>4</v>
      </c>
      <c r="D2" s="10" t="s">
        <v>5</v>
      </c>
      <c r="E2" s="11" t="s">
        <v>6</v>
      </c>
      <c r="F2" s="12" t="s">
        <v>7</v>
      </c>
      <c r="G2" s="12" t="s">
        <v>8</v>
      </c>
      <c r="H2" s="13" t="s">
        <v>9</v>
      </c>
      <c r="I2" s="7"/>
      <c r="J2" s="7"/>
      <c r="K2" s="7"/>
      <c r="L2" s="7"/>
      <c r="M2" s="7"/>
      <c r="N2" s="7"/>
      <c r="O2" s="7"/>
      <c r="P2" s="7"/>
      <c r="Q2" s="7"/>
      <c r="R2" s="7"/>
      <c r="S2" s="7"/>
      <c r="T2" s="7"/>
      <c r="U2" s="7"/>
      <c r="V2" s="7"/>
      <c r="W2" s="7"/>
      <c r="X2" s="7"/>
      <c r="Y2" s="7"/>
      <c r="Z2" s="7"/>
      <c r="AA2" s="7"/>
      <c r="AB2" s="7"/>
      <c r="AC2" s="7"/>
      <c r="AD2" s="7"/>
    </row>
    <row r="3">
      <c r="A3" s="14" t="s">
        <v>10</v>
      </c>
      <c r="B3" s="15" t="s">
        <v>11</v>
      </c>
      <c r="C3" s="16" t="s">
        <v>12</v>
      </c>
      <c r="D3" s="17"/>
      <c r="E3" s="18" t="str">
        <f>if(iferror(not(VALUE($A3)&gt;0),""),"",if(countif('2.Standard-Selection'!U:U,"*"&amp;$A3&amp;"-"&amp;"ELA*")=0,"",countif('2.Standard-Selection'!U:U,"*"&amp;$A3&amp;"-"&amp;"ELA*")))</f>
        <v/>
      </c>
      <c r="F3" s="19" t="str">
        <f>if(iferror(not(VALUE($A3)&gt;0),""),"",if(countif('2.Standard-Selection'!U:U,"*"&amp;$A3&amp;"-"&amp;"Math*")=0,"",countif('2.Standard-Selection'!U:U,"*"&amp;$A3&amp;"-"&amp;"Math*")))</f>
        <v/>
      </c>
      <c r="G3" s="20" t="str">
        <f>if(iferror(not(VALUE($A3)&gt;0),""),"",if(countif('2.Standard-Selection'!U:U,"*"&amp;$A3&amp;"-"&amp;"Science*")=0,"",countif('2.Standard-Selection'!U:U,"*"&amp;$A3&amp;"-"&amp;"Science*")))</f>
        <v/>
      </c>
      <c r="H3" s="21" t="str">
        <f>if(iferror(not(VALUE($A3)&gt;0),""),"",if(countif('2.Standard-Selection'!U:U,"*"&amp;$A3&amp;"-"&amp;"Social Studies*")=0,"",countif('2.Standard-Selection'!U:U,"*"&amp;$A3&amp;"-"&amp;"Social Studies*")))</f>
        <v/>
      </c>
    </row>
    <row r="4">
      <c r="A4" s="22"/>
      <c r="B4" s="23"/>
      <c r="C4" s="17"/>
      <c r="D4" s="17"/>
      <c r="E4" s="18" t="str">
        <f>if(iferror(not(VALUE($A4)&gt;0),""),"",if(countif('2.Standard-Selection'!U:U,"*"&amp;$A4&amp;"-"&amp;"ELA*")=0,"",countif('2.Standard-Selection'!U:U,"*"&amp;$A4&amp;"-"&amp;"ELA*")))</f>
        <v/>
      </c>
      <c r="F4" s="19" t="str">
        <f>if(iferror(not(VALUE($A4)&gt;0),""),"",if(countif('2.Standard-Selection'!U:U,"*"&amp;$A4&amp;"-"&amp;"Math*")=0,"",countif('2.Standard-Selection'!U:U,"*"&amp;$A4&amp;"-"&amp;"Math*")))</f>
        <v/>
      </c>
      <c r="G4" s="20" t="str">
        <f>if(iferror(not(VALUE($A4)&gt;0),""),"",if(countif('2.Standard-Selection'!U:U,"*"&amp;$A4&amp;"-"&amp;"Science*")=0,"",countif('2.Standard-Selection'!U:U,"*"&amp;$A4&amp;"-"&amp;"Science*")))</f>
        <v/>
      </c>
      <c r="H4" s="21" t="str">
        <f>if(iferror(not(VALUE($A4)&gt;0),""),"",if(countif('2.Standard-Selection'!U:U,"*"&amp;$A4&amp;"-"&amp;"Social Studies*")=0,"",countif('2.Standard-Selection'!U:U,"*"&amp;$A4&amp;"-"&amp;"Social Studies*")))</f>
        <v/>
      </c>
    </row>
    <row r="5">
      <c r="A5" s="22"/>
      <c r="B5" s="23"/>
      <c r="C5" s="17"/>
      <c r="D5" s="17"/>
      <c r="E5" s="18" t="str">
        <f>if(iferror(not(VALUE($A5)&gt;0),""),"",if(countif('2.Standard-Selection'!U:U,"*"&amp;$A5&amp;"-"&amp;"ELA*")=0,"",countif('2.Standard-Selection'!U:U,"*"&amp;$A5&amp;"-"&amp;"ELA*")))</f>
        <v/>
      </c>
      <c r="F5" s="19" t="str">
        <f>if(iferror(not(VALUE($A5)&gt;0),""),"",if(countif('2.Standard-Selection'!U:U,"*"&amp;$A5&amp;"-"&amp;"Math*")=0,"",countif('2.Standard-Selection'!U:U,"*"&amp;$A5&amp;"-"&amp;"Math*")))</f>
        <v/>
      </c>
      <c r="G5" s="20" t="str">
        <f>if(iferror(not(VALUE($A5)&gt;0),""),"",if(countif('2.Standard-Selection'!U:U,"*"&amp;$A5&amp;"-"&amp;"Science*")=0,"",countif('2.Standard-Selection'!U:U,"*"&amp;$A5&amp;"-"&amp;"Science*")))</f>
        <v/>
      </c>
      <c r="H5" s="21" t="str">
        <f>if(iferror(not(VALUE($A5)&gt;0),""),"",if(countif('2.Standard-Selection'!U:U,"*"&amp;$A5&amp;"-"&amp;"Social Studies*")=0,"",countif('2.Standard-Selection'!U:U,"*"&amp;$A5&amp;"-"&amp;"Social Studies*")))</f>
        <v/>
      </c>
    </row>
    <row r="6">
      <c r="A6" s="22"/>
      <c r="B6" s="24"/>
      <c r="C6" s="17"/>
      <c r="D6" s="17"/>
      <c r="E6" s="18" t="str">
        <f>if(iferror(not(VALUE($A6)&gt;0),""),"",if(countif('2.Standard-Selection'!U:U,"*"&amp;$A6&amp;"-"&amp;"ELA*")=0,"",countif('2.Standard-Selection'!U:U,"*"&amp;$A6&amp;"-"&amp;"ELA*")))</f>
        <v/>
      </c>
      <c r="F6" s="19" t="str">
        <f>if(iferror(not(VALUE($A6)&gt;0),""),"",if(countif('2.Standard-Selection'!U:U,"*"&amp;$A6&amp;"-"&amp;"Math*")=0,"",countif('2.Standard-Selection'!U:U,"*"&amp;$A6&amp;"-"&amp;"Math*")))</f>
        <v/>
      </c>
      <c r="G6" s="20" t="str">
        <f>if(iferror(not(VALUE($A6)&gt;0),""),"",if(countif('2.Standard-Selection'!U:U,"*"&amp;$A6&amp;"-"&amp;"Science*")=0,"",countif('2.Standard-Selection'!U:U,"*"&amp;$A6&amp;"-"&amp;"Science*")))</f>
        <v/>
      </c>
      <c r="H6" s="21" t="str">
        <f>if(iferror(not(VALUE($A6)&gt;0),""),"",if(countif('2.Standard-Selection'!U:U,"*"&amp;$A6&amp;"-"&amp;"Social Studies*")=0,"",countif('2.Standard-Selection'!U:U,"*"&amp;$A6&amp;"-"&amp;"Social Studies*")))</f>
        <v/>
      </c>
    </row>
    <row r="7">
      <c r="A7" s="22"/>
      <c r="B7" s="23"/>
      <c r="C7" s="17"/>
      <c r="D7" s="17"/>
      <c r="E7" s="18" t="str">
        <f>if(iferror(not(VALUE($A7)&gt;0),""),"",if(countif('2.Standard-Selection'!U:U,"*"&amp;$A7&amp;"-"&amp;"ELA*")=0,"",countif('2.Standard-Selection'!U:U,"*"&amp;$A7&amp;"-"&amp;"ELA*")))</f>
        <v/>
      </c>
      <c r="F7" s="19" t="str">
        <f>if(iferror(not(VALUE($A7)&gt;0),""),"",if(countif('2.Standard-Selection'!U:U,"*"&amp;$A7&amp;"-"&amp;"Math*")=0,"",countif('2.Standard-Selection'!U:U,"*"&amp;$A7&amp;"-"&amp;"Math*")))</f>
        <v/>
      </c>
      <c r="G7" s="20" t="str">
        <f>if(iferror(not(VALUE($A7)&gt;0),""),"",if(countif('2.Standard-Selection'!U:U,"*"&amp;$A7&amp;"-"&amp;"Science*")=0,"",countif('2.Standard-Selection'!U:U,"*"&amp;$A7&amp;"-"&amp;"Science*")))</f>
        <v/>
      </c>
      <c r="H7" s="21" t="str">
        <f>if(iferror(not(VALUE($A7)&gt;0),""),"",if(countif('2.Standard-Selection'!U:U,"*"&amp;$A7&amp;"-"&amp;"Social Studies*")=0,"",countif('2.Standard-Selection'!U:U,"*"&amp;$A7&amp;"-"&amp;"Social Studies*")))</f>
        <v/>
      </c>
    </row>
    <row r="8">
      <c r="A8" s="22"/>
      <c r="B8" s="23"/>
      <c r="C8" s="17"/>
      <c r="D8" s="17"/>
      <c r="E8" s="18" t="str">
        <f>if(iferror(not(VALUE($A8)&gt;0),""),"",if(countif('2.Standard-Selection'!U:U,"*"&amp;$A8&amp;"-"&amp;"ELA*")=0,"",countif('2.Standard-Selection'!U:U,"*"&amp;$A8&amp;"-"&amp;"ELA*")))</f>
        <v/>
      </c>
      <c r="F8" s="19" t="str">
        <f>if(iferror(not(VALUE($A8)&gt;0),""),"",if(countif('2.Standard-Selection'!U:U,"*"&amp;$A8&amp;"-"&amp;"Math*")=0,"",countif('2.Standard-Selection'!U:U,"*"&amp;$A8&amp;"-"&amp;"Math*")))</f>
        <v/>
      </c>
      <c r="G8" s="20" t="str">
        <f>if(iferror(not(VALUE($A8)&gt;0),""),"",if(countif('2.Standard-Selection'!U:U,"*"&amp;$A8&amp;"-"&amp;"Science*")=0,"",countif('2.Standard-Selection'!U:U,"*"&amp;$A8&amp;"-"&amp;"Science*")))</f>
        <v/>
      </c>
      <c r="H8" s="21" t="str">
        <f>if(iferror(not(VALUE($A8)&gt;0),""),"",if(countif('2.Standard-Selection'!U:U,"*"&amp;$A8&amp;"-"&amp;"Social Studies*")=0,"",countif('2.Standard-Selection'!U:U,"*"&amp;$A8&amp;"-"&amp;"Social Studies*")))</f>
        <v/>
      </c>
    </row>
    <row r="9">
      <c r="A9" s="22"/>
      <c r="B9" s="23"/>
      <c r="C9" s="17"/>
      <c r="D9" s="17"/>
      <c r="E9" s="18" t="str">
        <f>if(iferror(not(VALUE($A9)&gt;0),""),"",if(countif('2.Standard-Selection'!U:U,"*"&amp;$A9&amp;"-"&amp;"ELA*")=0,"",countif('2.Standard-Selection'!U:U,"*"&amp;$A9&amp;"-"&amp;"ELA*")))</f>
        <v/>
      </c>
      <c r="F9" s="19" t="str">
        <f>if(iferror(not(VALUE($A9)&gt;0),""),"",if(countif('2.Standard-Selection'!U:U,"*"&amp;$A9&amp;"-"&amp;"Math*")=0,"",countif('2.Standard-Selection'!U:U,"*"&amp;$A9&amp;"-"&amp;"Math*")))</f>
        <v/>
      </c>
      <c r="G9" s="20" t="str">
        <f>if(iferror(not(VALUE($A9)&gt;0),""),"",if(countif('2.Standard-Selection'!U:U,"*"&amp;$A9&amp;"-"&amp;"Science*")=0,"",countif('2.Standard-Selection'!U:U,"*"&amp;$A9&amp;"-"&amp;"Science*")))</f>
        <v/>
      </c>
      <c r="H9" s="21" t="str">
        <f>if(iferror(not(VALUE($A9)&gt;0),""),"",if(countif('2.Standard-Selection'!U:U,"*"&amp;$A9&amp;"-"&amp;"Social Studies*")=0,"",countif('2.Standard-Selection'!U:U,"*"&amp;$A9&amp;"-"&amp;"Social Studies*")))</f>
        <v/>
      </c>
    </row>
    <row r="10">
      <c r="A10" s="22"/>
      <c r="B10" s="23"/>
      <c r="C10" s="17"/>
      <c r="D10" s="17"/>
      <c r="E10" s="18" t="str">
        <f>if(iferror(not(VALUE($A10)&gt;0),""),"",if(countif('2.Standard-Selection'!U:U,"*"&amp;$A10&amp;"-"&amp;"ELA*")=0,"",countif('2.Standard-Selection'!U:U,"*"&amp;$A10&amp;"-"&amp;"ELA*")))</f>
        <v/>
      </c>
      <c r="F10" s="19" t="str">
        <f>if(iferror(not(VALUE($A10)&gt;0),""),"",if(countif('2.Standard-Selection'!U:U,"*"&amp;$A10&amp;"-"&amp;"Math*")=0,"",countif('2.Standard-Selection'!U:U,"*"&amp;$A10&amp;"-"&amp;"Math*")))</f>
        <v/>
      </c>
      <c r="G10" s="20" t="str">
        <f>if(iferror(not(VALUE($A10)&gt;0),""),"",if(countif('2.Standard-Selection'!U:U,"*"&amp;$A10&amp;"-"&amp;"Science*")=0,"",countif('2.Standard-Selection'!U:U,"*"&amp;$A10&amp;"-"&amp;"Science*")))</f>
        <v/>
      </c>
      <c r="H10" s="21" t="str">
        <f>if(iferror(not(VALUE($A10)&gt;0),""),"",if(countif('2.Standard-Selection'!U:U,"*"&amp;$A10&amp;"-"&amp;"Social Studies*")=0,"",countif('2.Standard-Selection'!U:U,"*"&amp;$A10&amp;"-"&amp;"Social Studies*")))</f>
        <v/>
      </c>
    </row>
    <row r="11">
      <c r="A11" s="25"/>
      <c r="B11" s="23"/>
      <c r="C11" s="17"/>
      <c r="D11" s="17"/>
      <c r="E11" s="18" t="str">
        <f>if(iferror(not(VALUE($A11)&gt;0),""),"",if(countif('2.Standard-Selection'!U:U,"*"&amp;$A11&amp;"-"&amp;"ELA*")=0,"",countif('2.Standard-Selection'!U:U,"*"&amp;$A11&amp;"-"&amp;"ELA*")))</f>
        <v/>
      </c>
      <c r="F11" s="19" t="str">
        <f>if(iferror(not(VALUE($A11)&gt;0),""),"",if(countif('2.Standard-Selection'!U:U,"*"&amp;$A11&amp;"-"&amp;"Math*")=0,"",countif('2.Standard-Selection'!U:U,"*"&amp;$A11&amp;"-"&amp;"Math*")))</f>
        <v/>
      </c>
      <c r="G11" s="20" t="str">
        <f>if(iferror(not(VALUE($A11)&gt;0),""),"",if(countif('2.Standard-Selection'!U:U,"*"&amp;$A11&amp;"-"&amp;"Science*")=0,"",countif('2.Standard-Selection'!U:U,"*"&amp;$A11&amp;"-"&amp;"Science*")))</f>
        <v/>
      </c>
      <c r="H11" s="21" t="str">
        <f>if(iferror(not(VALUE($A11)&gt;0),""),"",if(countif('2.Standard-Selection'!U:U,"*"&amp;$A11&amp;"-"&amp;"Social Studies*")=0,"",countif('2.Standard-Selection'!U:U,"*"&amp;$A11&amp;"-"&amp;"Social Studies*")))</f>
        <v/>
      </c>
    </row>
    <row r="12">
      <c r="A12" s="25"/>
      <c r="B12" s="23"/>
      <c r="C12" s="17"/>
      <c r="D12" s="17"/>
      <c r="E12" s="18" t="str">
        <f>if(iferror(not(VALUE($A12)&gt;0),""),"",if(countif('2.Standard-Selection'!U:U,"*"&amp;$A12&amp;"-"&amp;"ELA*")=0,"",countif('2.Standard-Selection'!U:U,"*"&amp;$A12&amp;"-"&amp;"ELA*")))</f>
        <v/>
      </c>
      <c r="F12" s="19" t="str">
        <f>if(iferror(not(VALUE($A12)&gt;0),""),"",if(countif('2.Standard-Selection'!U:U,"*"&amp;$A12&amp;"-"&amp;"Math*")=0,"",countif('2.Standard-Selection'!U:U,"*"&amp;$A12&amp;"-"&amp;"Math*")))</f>
        <v/>
      </c>
      <c r="G12" s="20" t="str">
        <f>if(iferror(not(VALUE($A12)&gt;0),""),"",if(countif('2.Standard-Selection'!U:U,"*"&amp;$A12&amp;"-"&amp;"Science*")=0,"",countif('2.Standard-Selection'!U:U,"*"&amp;$A12&amp;"-"&amp;"Science*")))</f>
        <v/>
      </c>
      <c r="H12" s="21" t="str">
        <f>if(iferror(not(VALUE($A12)&gt;0),""),"",if(countif('2.Standard-Selection'!U:U,"*"&amp;$A12&amp;"-"&amp;"Social Studies*")=0,"",countif('2.Standard-Selection'!U:U,"*"&amp;$A12&amp;"-"&amp;"Social Studies*")))</f>
        <v/>
      </c>
    </row>
    <row r="13">
      <c r="A13" s="25"/>
      <c r="B13" s="23"/>
      <c r="C13" s="17"/>
      <c r="D13" s="17"/>
      <c r="E13" s="18" t="str">
        <f>if(iferror(not(VALUE($A13)&gt;0),""),"",if(countif('2.Standard-Selection'!U:U,"*"&amp;$A13&amp;"-"&amp;"ELA*")=0,"",countif('2.Standard-Selection'!U:U,"*"&amp;$A13&amp;"-"&amp;"ELA*")))</f>
        <v/>
      </c>
      <c r="F13" s="19" t="str">
        <f>if(iferror(not(VALUE($A13)&gt;0),""),"",if(countif('2.Standard-Selection'!U:U,"*"&amp;$A13&amp;"-"&amp;"Math*")=0,"",countif('2.Standard-Selection'!U:U,"*"&amp;$A13&amp;"-"&amp;"Math*")))</f>
        <v/>
      </c>
      <c r="G13" s="20" t="str">
        <f>if(iferror(not(VALUE($A13)&gt;0),""),"",if(countif('2.Standard-Selection'!U:U,"*"&amp;$A13&amp;"-"&amp;"Science*")=0,"",countif('2.Standard-Selection'!U:U,"*"&amp;$A13&amp;"-"&amp;"Science*")))</f>
        <v/>
      </c>
      <c r="H13" s="21" t="str">
        <f>if(iferror(not(VALUE($A13)&gt;0),""),"",if(countif('2.Standard-Selection'!U:U,"*"&amp;$A13&amp;"-"&amp;"Social Studies*")=0,"",countif('2.Standard-Selection'!U:U,"*"&amp;$A13&amp;"-"&amp;"Social Studies*")))</f>
        <v/>
      </c>
    </row>
    <row r="14">
      <c r="A14" s="25"/>
      <c r="B14" s="23"/>
      <c r="C14" s="17"/>
      <c r="D14" s="17"/>
      <c r="E14" s="18" t="str">
        <f>if(iferror(not(VALUE($A14)&gt;0),""),"",if(countif('2.Standard-Selection'!U:U,"*"&amp;$A14&amp;"-"&amp;"ELA*")=0,"",countif('2.Standard-Selection'!U:U,"*"&amp;$A14&amp;"-"&amp;"ELA*")))</f>
        <v/>
      </c>
      <c r="F14" s="19" t="str">
        <f>if(iferror(not(VALUE($A14)&gt;0),""),"",if(countif('2.Standard-Selection'!U:U,"*"&amp;$A14&amp;"-"&amp;"Math*")=0,"",countif('2.Standard-Selection'!U:U,"*"&amp;$A14&amp;"-"&amp;"Math*")))</f>
        <v/>
      </c>
      <c r="G14" s="20" t="str">
        <f>if(iferror(not(VALUE($A14)&gt;0),""),"",if(countif('2.Standard-Selection'!U:U,"*"&amp;$A14&amp;"-"&amp;"Science*")=0,"",countif('2.Standard-Selection'!U:U,"*"&amp;$A14&amp;"-"&amp;"Science*")))</f>
        <v/>
      </c>
      <c r="H14" s="21" t="str">
        <f>if(iferror(not(VALUE($A14)&gt;0),""),"",if(countif('2.Standard-Selection'!U:U,"*"&amp;$A14&amp;"-"&amp;"Social Studies*")=0,"",countif('2.Standard-Selection'!U:U,"*"&amp;$A14&amp;"-"&amp;"Social Studies*")))</f>
        <v/>
      </c>
    </row>
    <row r="15">
      <c r="A15" s="25"/>
      <c r="B15" s="23"/>
      <c r="C15" s="17"/>
      <c r="D15" s="17"/>
      <c r="E15" s="18" t="str">
        <f>if(iferror(not(VALUE($A15)&gt;0),""),"",if(countif('2.Standard-Selection'!U:U,"*"&amp;$A15&amp;"-"&amp;"ELA*")=0,"",countif('2.Standard-Selection'!U:U,"*"&amp;$A15&amp;"-"&amp;"ELA*")))</f>
        <v/>
      </c>
      <c r="F15" s="19" t="str">
        <f>if(iferror(not(VALUE($A15)&gt;0),""),"",if(countif('2.Standard-Selection'!U:U,"*"&amp;$A15&amp;"-"&amp;"Math*")=0,"",countif('2.Standard-Selection'!U:U,"*"&amp;$A15&amp;"-"&amp;"Math*")))</f>
        <v/>
      </c>
      <c r="G15" s="20" t="str">
        <f>if(iferror(not(VALUE($A15)&gt;0),""),"",if(countif('2.Standard-Selection'!U:U,"*"&amp;$A15&amp;"-"&amp;"Science*")=0,"",countif('2.Standard-Selection'!U:U,"*"&amp;$A15&amp;"-"&amp;"Science*")))</f>
        <v/>
      </c>
      <c r="H15" s="21" t="str">
        <f>if(iferror(not(VALUE($A15)&gt;0),""),"",if(countif('2.Standard-Selection'!U:U,"*"&amp;$A15&amp;"-"&amp;"Social Studies*")=0,"",countif('2.Standard-Selection'!U:U,"*"&amp;$A15&amp;"-"&amp;"Social Studies*")))</f>
        <v/>
      </c>
    </row>
    <row r="16">
      <c r="A16" s="25"/>
      <c r="B16" s="23"/>
      <c r="C16" s="17"/>
      <c r="D16" s="17"/>
      <c r="E16" s="18" t="str">
        <f>if(iferror(not(VALUE($A16)&gt;0),""),"",if(countif('2.Standard-Selection'!U:U,"*"&amp;$A16&amp;"-"&amp;"ELA*")=0,"",countif('2.Standard-Selection'!U:U,"*"&amp;$A16&amp;"-"&amp;"ELA*")))</f>
        <v/>
      </c>
      <c r="F16" s="19" t="str">
        <f>if(iferror(not(VALUE($A16)&gt;0),""),"",if(countif('2.Standard-Selection'!U:U,"*"&amp;$A16&amp;"-"&amp;"Math*")=0,"",countif('2.Standard-Selection'!U:U,"*"&amp;$A16&amp;"-"&amp;"Math*")))</f>
        <v/>
      </c>
      <c r="G16" s="20" t="str">
        <f>if(iferror(not(VALUE($A16)&gt;0),""),"",if(countif('2.Standard-Selection'!U:U,"*"&amp;$A16&amp;"-"&amp;"Science*")=0,"",countif('2.Standard-Selection'!U:U,"*"&amp;$A16&amp;"-"&amp;"Science*")))</f>
        <v/>
      </c>
      <c r="H16" s="21" t="str">
        <f>if(iferror(not(VALUE($A16)&gt;0),""),"",if(countif('2.Standard-Selection'!U:U,"*"&amp;$A16&amp;"-"&amp;"Social Studies*")=0,"",countif('2.Standard-Selection'!U:U,"*"&amp;$A16&amp;"-"&amp;"Social Studies*")))</f>
        <v/>
      </c>
    </row>
    <row r="17">
      <c r="A17" s="25"/>
      <c r="B17" s="23"/>
      <c r="C17" s="17"/>
      <c r="D17" s="17"/>
      <c r="E17" s="18" t="str">
        <f>if(iferror(not(VALUE($A17)&gt;0),""),"",if(countif('2.Standard-Selection'!U:U,"*"&amp;$A17&amp;"-"&amp;"ELA*")=0,"",countif('2.Standard-Selection'!U:U,"*"&amp;$A17&amp;"-"&amp;"ELA*")))</f>
        <v/>
      </c>
      <c r="F17" s="19" t="str">
        <f>if(iferror(not(VALUE($A17)&gt;0),""),"",if(countif('2.Standard-Selection'!U:U,"*"&amp;$A17&amp;"-"&amp;"Math*")=0,"",countif('2.Standard-Selection'!U:U,"*"&amp;$A17&amp;"-"&amp;"Math*")))</f>
        <v/>
      </c>
      <c r="G17" s="20" t="str">
        <f>if(iferror(not(VALUE($A17)&gt;0),""),"",if(countif('2.Standard-Selection'!U:U,"*"&amp;$A17&amp;"-"&amp;"Science*")=0,"",countif('2.Standard-Selection'!U:U,"*"&amp;$A17&amp;"-"&amp;"Science*")))</f>
        <v/>
      </c>
      <c r="H17" s="21" t="str">
        <f>if(iferror(not(VALUE($A17)&gt;0),""),"",if(countif('2.Standard-Selection'!U:U,"*"&amp;$A17&amp;"-"&amp;"Social Studies*")=0,"",countif('2.Standard-Selection'!U:U,"*"&amp;$A17&amp;"-"&amp;"Social Studies*")))</f>
        <v/>
      </c>
    </row>
    <row r="18">
      <c r="A18" s="25"/>
      <c r="B18" s="23"/>
      <c r="C18" s="17"/>
      <c r="D18" s="17"/>
      <c r="E18" s="18" t="str">
        <f>if(iferror(not(VALUE($A18)&gt;0),""),"",if(countif('2.Standard-Selection'!U:U,"*"&amp;$A18&amp;"-"&amp;"ELA*")=0,"",countif('2.Standard-Selection'!U:U,"*"&amp;$A18&amp;"-"&amp;"ELA*")))</f>
        <v/>
      </c>
      <c r="F18" s="19" t="str">
        <f>if(iferror(not(VALUE($A18)&gt;0),""),"",if(countif('2.Standard-Selection'!U:U,"*"&amp;$A18&amp;"-"&amp;"Math*")=0,"",countif('2.Standard-Selection'!U:U,"*"&amp;$A18&amp;"-"&amp;"Math*")))</f>
        <v/>
      </c>
      <c r="G18" s="20" t="str">
        <f>if(iferror(not(VALUE($A18)&gt;0),""),"",if(countif('2.Standard-Selection'!U:U,"*"&amp;$A18&amp;"-"&amp;"Science*")=0,"",countif('2.Standard-Selection'!U:U,"*"&amp;$A18&amp;"-"&amp;"Science*")))</f>
        <v/>
      </c>
      <c r="H18" s="21" t="str">
        <f>if(iferror(not(VALUE($A18)&gt;0),""),"",if(countif('2.Standard-Selection'!U:U,"*"&amp;$A18&amp;"-"&amp;"Social Studies*")=0,"",countif('2.Standard-Selection'!U:U,"*"&amp;$A18&amp;"-"&amp;"Social Studies*")))</f>
        <v/>
      </c>
    </row>
    <row r="19">
      <c r="A19" s="25"/>
      <c r="B19" s="23"/>
      <c r="C19" s="17"/>
      <c r="D19" s="17"/>
      <c r="E19" s="18" t="str">
        <f>if(iferror(not(VALUE($A19)&gt;0),""),"",if(countif('2.Standard-Selection'!U:U,"*"&amp;$A19&amp;"-"&amp;"ELA*")=0,"",countif('2.Standard-Selection'!U:U,"*"&amp;$A19&amp;"-"&amp;"ELA*")))</f>
        <v/>
      </c>
      <c r="F19" s="19" t="str">
        <f>if(iferror(not(VALUE($A19)&gt;0),""),"",if(countif('2.Standard-Selection'!U:U,"*"&amp;$A19&amp;"-"&amp;"Math*")=0,"",countif('2.Standard-Selection'!U:U,"*"&amp;$A19&amp;"-"&amp;"Math*")))</f>
        <v/>
      </c>
      <c r="G19" s="20" t="str">
        <f>if(iferror(not(VALUE($A19)&gt;0),""),"",if(countif('2.Standard-Selection'!U:U,"*"&amp;$A19&amp;"-"&amp;"Science*")=0,"",countif('2.Standard-Selection'!U:U,"*"&amp;$A19&amp;"-"&amp;"Science*")))</f>
        <v/>
      </c>
      <c r="H19" s="21" t="str">
        <f>if(iferror(not(VALUE($A19)&gt;0),""),"",if(countif('2.Standard-Selection'!U:U,"*"&amp;$A19&amp;"-"&amp;"Social Studies*")=0,"",countif('2.Standard-Selection'!U:U,"*"&amp;$A19&amp;"-"&amp;"Social Studies*")))</f>
        <v/>
      </c>
    </row>
    <row r="20">
      <c r="A20" s="25"/>
      <c r="B20" s="23"/>
      <c r="C20" s="17"/>
      <c r="D20" s="17"/>
      <c r="E20" s="18" t="str">
        <f>if(iferror(not(VALUE($A20)&gt;0),""),"",if(countif('2.Standard-Selection'!U:U,"*"&amp;$A20&amp;"-"&amp;"ELA*")=0,"",countif('2.Standard-Selection'!U:U,"*"&amp;$A20&amp;"-"&amp;"ELA*")))</f>
        <v/>
      </c>
      <c r="F20" s="19" t="str">
        <f>if(iferror(not(VALUE($A20)&gt;0),""),"",if(countif('2.Standard-Selection'!U:U,"*"&amp;$A20&amp;"-"&amp;"Math*")=0,"",countif('2.Standard-Selection'!U:U,"*"&amp;$A20&amp;"-"&amp;"Math*")))</f>
        <v/>
      </c>
      <c r="G20" s="20" t="str">
        <f>if(iferror(not(VALUE($A20)&gt;0),""),"",if(countif('2.Standard-Selection'!U:U,"*"&amp;$A20&amp;"-"&amp;"Science*")=0,"",countif('2.Standard-Selection'!U:U,"*"&amp;$A20&amp;"-"&amp;"Science*")))</f>
        <v/>
      </c>
      <c r="H20" s="21" t="str">
        <f>if(iferror(not(VALUE($A20)&gt;0),""),"",if(countif('2.Standard-Selection'!U:U,"*"&amp;$A20&amp;"-"&amp;"Social Studies*")=0,"",countif('2.Standard-Selection'!U:U,"*"&amp;$A20&amp;"-"&amp;"Social Studies*")))</f>
        <v/>
      </c>
    </row>
    <row r="21">
      <c r="A21" s="25"/>
      <c r="B21" s="23"/>
      <c r="C21" s="17"/>
      <c r="D21" s="17"/>
      <c r="E21" s="18" t="str">
        <f>if(iferror(not(VALUE($A21)&gt;0),""),"",if(countif('2.Standard-Selection'!U:U,"*"&amp;$A21&amp;"-"&amp;"ELA*")=0,"",countif('2.Standard-Selection'!U:U,"*"&amp;$A21&amp;"-"&amp;"ELA*")))</f>
        <v/>
      </c>
      <c r="F21" s="19" t="str">
        <f>if(iferror(not(VALUE($A21)&gt;0),""),"",if(countif('2.Standard-Selection'!U:U,"*"&amp;$A21&amp;"-"&amp;"Math*")=0,"",countif('2.Standard-Selection'!U:U,"*"&amp;$A21&amp;"-"&amp;"Math*")))</f>
        <v/>
      </c>
      <c r="G21" s="20" t="str">
        <f>if(iferror(not(VALUE($A21)&gt;0),""),"",if(countif('2.Standard-Selection'!U:U,"*"&amp;$A21&amp;"-"&amp;"Science*")=0,"",countif('2.Standard-Selection'!U:U,"*"&amp;$A21&amp;"-"&amp;"Science*")))</f>
        <v/>
      </c>
      <c r="H21" s="21" t="str">
        <f>if(iferror(not(VALUE($A21)&gt;0),""),"",if(countif('2.Standard-Selection'!U:U,"*"&amp;$A21&amp;"-"&amp;"Social Studies*")=0,"",countif('2.Standard-Selection'!U:U,"*"&amp;$A21&amp;"-"&amp;"Social Studies*")))</f>
        <v/>
      </c>
    </row>
    <row r="22">
      <c r="A22" s="25"/>
      <c r="B22" s="23"/>
      <c r="C22" s="17"/>
      <c r="D22" s="17"/>
      <c r="E22" s="18" t="str">
        <f>if(iferror(not(VALUE($A22)&gt;0),""),"",if(countif('2.Standard-Selection'!U:U,"*"&amp;$A22&amp;"-"&amp;"ELA*")=0,"",countif('2.Standard-Selection'!U:U,"*"&amp;$A22&amp;"-"&amp;"ELA*")))</f>
        <v/>
      </c>
      <c r="F22" s="19" t="str">
        <f>if(iferror(not(VALUE($A22)&gt;0),""),"",if(countif('2.Standard-Selection'!U:U,"*"&amp;$A22&amp;"-"&amp;"Math*")=0,"",countif('2.Standard-Selection'!U:U,"*"&amp;$A22&amp;"-"&amp;"Math*")))</f>
        <v/>
      </c>
      <c r="G22" s="20" t="str">
        <f>if(iferror(not(VALUE($A22)&gt;0),""),"",if(countif('2.Standard-Selection'!U:U,"*"&amp;$A22&amp;"-"&amp;"Science*")=0,"",countif('2.Standard-Selection'!U:U,"*"&amp;$A22&amp;"-"&amp;"Science*")))</f>
        <v/>
      </c>
      <c r="H22" s="21" t="str">
        <f>if(iferror(not(VALUE($A22)&gt;0),""),"",if(countif('2.Standard-Selection'!U:U,"*"&amp;$A22&amp;"-"&amp;"Social Studies*")=0,"",countif('2.Standard-Selection'!U:U,"*"&amp;$A22&amp;"-"&amp;"Social Studies*")))</f>
        <v/>
      </c>
    </row>
    <row r="23">
      <c r="A23" s="25"/>
      <c r="B23" s="23"/>
      <c r="C23" s="17"/>
      <c r="D23" s="17"/>
      <c r="E23" s="18" t="str">
        <f>if(iferror(not(VALUE($A23)&gt;0),""),"",if(countif('2.Standard-Selection'!U:U,"*"&amp;$A23&amp;"-"&amp;"ELA*")=0,"",countif('2.Standard-Selection'!U:U,"*"&amp;$A23&amp;"-"&amp;"ELA*")))</f>
        <v/>
      </c>
      <c r="F23" s="19" t="str">
        <f>if(iferror(not(VALUE($A23)&gt;0),""),"",if(countif('2.Standard-Selection'!U:U,"*"&amp;$A23&amp;"-"&amp;"Math*")=0,"",countif('2.Standard-Selection'!U:U,"*"&amp;$A23&amp;"-"&amp;"Math*")))</f>
        <v/>
      </c>
      <c r="G23" s="20" t="str">
        <f>if(iferror(not(VALUE($A23)&gt;0),""),"",if(countif('2.Standard-Selection'!U:U,"*"&amp;$A23&amp;"-"&amp;"Science*")=0,"",countif('2.Standard-Selection'!U:U,"*"&amp;$A23&amp;"-"&amp;"Science*")))</f>
        <v/>
      </c>
      <c r="H23" s="21" t="str">
        <f>if(iferror(not(VALUE($A23)&gt;0),""),"",if(countif('2.Standard-Selection'!U:U,"*"&amp;$A23&amp;"-"&amp;"Social Studies*")=0,"",countif('2.Standard-Selection'!U:U,"*"&amp;$A23&amp;"-"&amp;"Social Studies*")))</f>
        <v/>
      </c>
    </row>
    <row r="24">
      <c r="A24" s="25"/>
      <c r="B24" s="23"/>
      <c r="C24" s="17"/>
      <c r="D24" s="17"/>
      <c r="E24" s="18" t="str">
        <f>if(iferror(not(VALUE($A24)&gt;0),""),"",if(countif('2.Standard-Selection'!U:U,"*"&amp;$A24&amp;"-"&amp;"ELA*")=0,"",countif('2.Standard-Selection'!U:U,"*"&amp;$A24&amp;"-"&amp;"ELA*")))</f>
        <v/>
      </c>
      <c r="F24" s="19" t="str">
        <f>if(iferror(not(VALUE($A24)&gt;0),""),"",if(countif('2.Standard-Selection'!U:U,"*"&amp;$A24&amp;"-"&amp;"Math*")=0,"",countif('2.Standard-Selection'!U:U,"*"&amp;$A24&amp;"-"&amp;"Math*")))</f>
        <v/>
      </c>
      <c r="G24" s="20" t="str">
        <f>if(iferror(not(VALUE($A24)&gt;0),""),"",if(countif('2.Standard-Selection'!U:U,"*"&amp;$A24&amp;"-"&amp;"Science*")=0,"",countif('2.Standard-Selection'!U:U,"*"&amp;$A24&amp;"-"&amp;"Science*")))</f>
        <v/>
      </c>
      <c r="H24" s="21" t="str">
        <f>if(iferror(not(VALUE($A24)&gt;0),""),"",if(countif('2.Standard-Selection'!U:U,"*"&amp;$A24&amp;"-"&amp;"Social Studies*")=0,"",countif('2.Standard-Selection'!U:U,"*"&amp;$A24&amp;"-"&amp;"Social Studies*")))</f>
        <v/>
      </c>
    </row>
    <row r="25">
      <c r="A25" s="25"/>
      <c r="B25" s="23"/>
      <c r="C25" s="17"/>
      <c r="D25" s="17"/>
      <c r="E25" s="18" t="str">
        <f>if(iferror(not(VALUE($A25)&gt;0),""),"",if(countif('2.Standard-Selection'!U:U,"*"&amp;$A25&amp;"-"&amp;"ELA*")=0,"",countif('2.Standard-Selection'!U:U,"*"&amp;$A25&amp;"-"&amp;"ELA*")))</f>
        <v/>
      </c>
      <c r="F25" s="19" t="str">
        <f>if(iferror(not(VALUE($A25)&gt;0),""),"",if(countif('2.Standard-Selection'!U:U,"*"&amp;$A25&amp;"-"&amp;"Math*")=0,"",countif('2.Standard-Selection'!U:U,"*"&amp;$A25&amp;"-"&amp;"Math*")))</f>
        <v/>
      </c>
      <c r="G25" s="20" t="str">
        <f>if(iferror(not(VALUE($A25)&gt;0),""),"",if(countif('2.Standard-Selection'!U:U,"*"&amp;$A25&amp;"-"&amp;"Science*")=0,"",countif('2.Standard-Selection'!U:U,"*"&amp;$A25&amp;"-"&amp;"Science*")))</f>
        <v/>
      </c>
      <c r="H25" s="21" t="str">
        <f>if(iferror(not(VALUE($A25)&gt;0),""),"",if(countif('2.Standard-Selection'!U:U,"*"&amp;$A25&amp;"-"&amp;"Social Studies*")=0,"",countif('2.Standard-Selection'!U:U,"*"&amp;$A25&amp;"-"&amp;"Social Studies*")))</f>
        <v/>
      </c>
    </row>
    <row r="26">
      <c r="A26" s="25"/>
      <c r="B26" s="23"/>
      <c r="C26" s="17"/>
      <c r="D26" s="17"/>
      <c r="E26" s="18" t="str">
        <f>if(iferror(not(VALUE($A26)&gt;0),""),"",if(countif('2.Standard-Selection'!U:U,"*"&amp;$A26&amp;"-"&amp;"ELA*")=0,"",countif('2.Standard-Selection'!U:U,"*"&amp;$A26&amp;"-"&amp;"ELA*")))</f>
        <v/>
      </c>
      <c r="F26" s="19" t="str">
        <f>if(iferror(not(VALUE($A26)&gt;0),""),"",if(countif('2.Standard-Selection'!U:U,"*"&amp;$A26&amp;"-"&amp;"Math*")=0,"",countif('2.Standard-Selection'!U:U,"*"&amp;$A26&amp;"-"&amp;"Math*")))</f>
        <v/>
      </c>
      <c r="G26" s="20" t="str">
        <f>if(iferror(not(VALUE($A26)&gt;0),""),"",if(countif('2.Standard-Selection'!U:U,"*"&amp;$A26&amp;"-"&amp;"Science*")=0,"",countif('2.Standard-Selection'!U:U,"*"&amp;$A26&amp;"-"&amp;"Science*")))</f>
        <v/>
      </c>
      <c r="H26" s="21" t="str">
        <f>if(iferror(not(VALUE($A26)&gt;0),""),"",if(countif('2.Standard-Selection'!U:U,"*"&amp;$A26&amp;"-"&amp;"Social Studies*")=0,"",countif('2.Standard-Selection'!U:U,"*"&amp;$A26&amp;"-"&amp;"Social Studies*")))</f>
        <v/>
      </c>
    </row>
    <row r="27">
      <c r="A27" s="25"/>
      <c r="B27" s="23"/>
      <c r="C27" s="17"/>
      <c r="D27" s="17"/>
      <c r="E27" s="18" t="str">
        <f>if(iferror(not(VALUE($A27)&gt;0),""),"",if(countif('2.Standard-Selection'!U:U,"*"&amp;$A27&amp;"-"&amp;"ELA*")=0,"",countif('2.Standard-Selection'!U:U,"*"&amp;$A27&amp;"-"&amp;"ELA*")))</f>
        <v/>
      </c>
      <c r="F27" s="19" t="str">
        <f>if(iferror(not(VALUE($A27)&gt;0),""),"",if(countif('2.Standard-Selection'!U:U,"*"&amp;$A27&amp;"-"&amp;"Math*")=0,"",countif('2.Standard-Selection'!U:U,"*"&amp;$A27&amp;"-"&amp;"Math*")))</f>
        <v/>
      </c>
      <c r="G27" s="20" t="str">
        <f>if(iferror(not(VALUE($A27)&gt;0),""),"",if(countif('2.Standard-Selection'!U:U,"*"&amp;$A27&amp;"-"&amp;"Science*")=0,"",countif('2.Standard-Selection'!U:U,"*"&amp;$A27&amp;"-"&amp;"Science*")))</f>
        <v/>
      </c>
      <c r="H27" s="21" t="str">
        <f>if(iferror(not(VALUE($A27)&gt;0),""),"",if(countif('2.Standard-Selection'!U:U,"*"&amp;$A27&amp;"-"&amp;"Social Studies*")=0,"",countif('2.Standard-Selection'!U:U,"*"&amp;$A27&amp;"-"&amp;"Social Studies*")))</f>
        <v/>
      </c>
    </row>
    <row r="28">
      <c r="A28" s="25"/>
      <c r="B28" s="23"/>
      <c r="C28" s="17"/>
      <c r="D28" s="17"/>
      <c r="E28" s="18" t="str">
        <f>if(iferror(not(VALUE($A28)&gt;0),""),"",if(countif('2.Standard-Selection'!U:U,"*"&amp;$A28&amp;"-"&amp;"ELA*")=0,"",countif('2.Standard-Selection'!U:U,"*"&amp;$A28&amp;"-"&amp;"ELA*")))</f>
        <v/>
      </c>
      <c r="F28" s="19" t="str">
        <f>if(iferror(not(VALUE($A28)&gt;0),""),"",if(countif('2.Standard-Selection'!U:U,"*"&amp;$A28&amp;"-"&amp;"Math*")=0,"",countif('2.Standard-Selection'!U:U,"*"&amp;$A28&amp;"-"&amp;"Math*")))</f>
        <v/>
      </c>
      <c r="G28" s="20" t="str">
        <f>if(iferror(not(VALUE($A28)&gt;0),""),"",if(countif('2.Standard-Selection'!U:U,"*"&amp;$A28&amp;"-"&amp;"Science*")=0,"",countif('2.Standard-Selection'!U:U,"*"&amp;$A28&amp;"-"&amp;"Science*")))</f>
        <v/>
      </c>
      <c r="H28" s="21" t="str">
        <f>if(iferror(not(VALUE($A28)&gt;0),""),"",if(countif('2.Standard-Selection'!U:U,"*"&amp;$A28&amp;"-"&amp;"Social Studies*")=0,"",countif('2.Standard-Selection'!U:U,"*"&amp;$A28&amp;"-"&amp;"Social Studies*")))</f>
        <v/>
      </c>
    </row>
    <row r="29">
      <c r="A29" s="25"/>
      <c r="B29" s="23"/>
      <c r="C29" s="17"/>
      <c r="D29" s="17"/>
      <c r="E29" s="18" t="str">
        <f>if(iferror(not(VALUE($A29)&gt;0),""),"",if(countif('2.Standard-Selection'!U:U,"*"&amp;$A29&amp;"-"&amp;"ELA*")=0,"",countif('2.Standard-Selection'!U:U,"*"&amp;$A29&amp;"-"&amp;"ELA*")))</f>
        <v/>
      </c>
      <c r="F29" s="19" t="str">
        <f>if(iferror(not(VALUE($A29)&gt;0),""),"",if(countif('2.Standard-Selection'!U:U,"*"&amp;$A29&amp;"-"&amp;"Math*")=0,"",countif('2.Standard-Selection'!U:U,"*"&amp;$A29&amp;"-"&amp;"Math*")))</f>
        <v/>
      </c>
      <c r="G29" s="20" t="str">
        <f>if(iferror(not(VALUE($A29)&gt;0),""),"",if(countif('2.Standard-Selection'!U:U,"*"&amp;$A29&amp;"-"&amp;"Science*")=0,"",countif('2.Standard-Selection'!U:U,"*"&amp;$A29&amp;"-"&amp;"Science*")))</f>
        <v/>
      </c>
      <c r="H29" s="21" t="str">
        <f>if(iferror(not(VALUE($A29)&gt;0),""),"",if(countif('2.Standard-Selection'!U:U,"*"&amp;$A29&amp;"-"&amp;"Social Studies*")=0,"",countif('2.Standard-Selection'!U:U,"*"&amp;$A29&amp;"-"&amp;"Social Studies*")))</f>
        <v/>
      </c>
    </row>
    <row r="30">
      <c r="A30" s="25"/>
      <c r="B30" s="23"/>
      <c r="C30" s="17"/>
      <c r="D30" s="17"/>
      <c r="E30" s="18" t="str">
        <f>if(iferror(not(VALUE($A30)&gt;0),""),"",if(countif('2.Standard-Selection'!U:U,"*"&amp;$A30&amp;"-"&amp;"ELA*")=0,"",countif('2.Standard-Selection'!U:U,"*"&amp;$A30&amp;"-"&amp;"ELA*")))</f>
        <v/>
      </c>
      <c r="F30" s="19" t="str">
        <f>if(iferror(not(VALUE($A30)&gt;0),""),"",if(countif('2.Standard-Selection'!U:U,"*"&amp;$A30&amp;"-"&amp;"Math*")=0,"",countif('2.Standard-Selection'!U:U,"*"&amp;$A30&amp;"-"&amp;"Math*")))</f>
        <v/>
      </c>
      <c r="G30" s="20" t="str">
        <f>if(iferror(not(VALUE($A30)&gt;0),""),"",if(countif('2.Standard-Selection'!U:U,"*"&amp;$A30&amp;"-"&amp;"Science*")=0,"",countif('2.Standard-Selection'!U:U,"*"&amp;$A30&amp;"-"&amp;"Science*")))</f>
        <v/>
      </c>
      <c r="H30" s="21" t="str">
        <f>if(iferror(not(VALUE($A30)&gt;0),""),"",if(countif('2.Standard-Selection'!U:U,"*"&amp;$A30&amp;"-"&amp;"Social Studies*")=0,"",countif('2.Standard-Selection'!U:U,"*"&amp;$A30&amp;"-"&amp;"Social Studies*")))</f>
        <v/>
      </c>
    </row>
    <row r="31">
      <c r="A31" s="25"/>
      <c r="B31" s="23"/>
      <c r="C31" s="17"/>
      <c r="D31" s="17"/>
      <c r="E31" s="18" t="str">
        <f>if(iferror(not(VALUE($A31)&gt;0),""),"",if(countif('2.Standard-Selection'!U:U,"*"&amp;$A31&amp;"-"&amp;"ELA*")=0,"",countif('2.Standard-Selection'!U:U,"*"&amp;$A31&amp;"-"&amp;"ELA*")))</f>
        <v/>
      </c>
      <c r="F31" s="19" t="str">
        <f>if(iferror(not(VALUE($A31)&gt;0),""),"",if(countif('2.Standard-Selection'!U:U,"*"&amp;$A31&amp;"-"&amp;"Math*")=0,"",countif('2.Standard-Selection'!U:U,"*"&amp;$A31&amp;"-"&amp;"Math*")))</f>
        <v/>
      </c>
      <c r="G31" s="20" t="str">
        <f>if(iferror(not(VALUE($A31)&gt;0),""),"",if(countif('2.Standard-Selection'!U:U,"*"&amp;$A31&amp;"-"&amp;"Science*")=0,"",countif('2.Standard-Selection'!U:U,"*"&amp;$A31&amp;"-"&amp;"Science*")))</f>
        <v/>
      </c>
      <c r="H31" s="21" t="str">
        <f>if(iferror(not(VALUE($A31)&gt;0),""),"",if(countif('2.Standard-Selection'!U:U,"*"&amp;$A31&amp;"-"&amp;"Social Studies*")=0,"",countif('2.Standard-Selection'!U:U,"*"&amp;$A31&amp;"-"&amp;"Social Studies*")))</f>
        <v/>
      </c>
    </row>
    <row r="32">
      <c r="A32" s="25"/>
      <c r="B32" s="23"/>
      <c r="C32" s="17"/>
      <c r="D32" s="17"/>
      <c r="E32" s="18" t="str">
        <f>if(iferror(not(VALUE($A32)&gt;0),""),"",if(countif('2.Standard-Selection'!U:U,"*"&amp;$A32&amp;"-"&amp;"ELA*")=0,"",countif('2.Standard-Selection'!U:U,"*"&amp;$A32&amp;"-"&amp;"ELA*")))</f>
        <v/>
      </c>
      <c r="F32" s="19" t="str">
        <f>if(iferror(not(VALUE($A32)&gt;0),""),"",if(countif('2.Standard-Selection'!U:U,"*"&amp;$A32&amp;"-"&amp;"Math*")=0,"",countif('2.Standard-Selection'!U:U,"*"&amp;$A32&amp;"-"&amp;"Math*")))</f>
        <v/>
      </c>
      <c r="G32" s="20" t="str">
        <f>if(iferror(not(VALUE($A32)&gt;0),""),"",if(countif('2.Standard-Selection'!U:U,"*"&amp;$A32&amp;"-"&amp;"Science*")=0,"",countif('2.Standard-Selection'!U:U,"*"&amp;$A32&amp;"-"&amp;"Science*")))</f>
        <v/>
      </c>
      <c r="H32" s="21" t="str">
        <f>if(iferror(not(VALUE($A32)&gt;0),""),"",if(countif('2.Standard-Selection'!U:U,"*"&amp;$A32&amp;"-"&amp;"Social Studies*")=0,"",countif('2.Standard-Selection'!U:U,"*"&amp;$A32&amp;"-"&amp;"Social Studies*")))</f>
        <v/>
      </c>
    </row>
    <row r="33">
      <c r="A33" s="25"/>
      <c r="B33" s="23"/>
      <c r="C33" s="17"/>
      <c r="D33" s="17"/>
      <c r="E33" s="18" t="str">
        <f>if(iferror(not(VALUE($A33)&gt;0),""),"",if(countif('2.Standard-Selection'!U:U,"*"&amp;$A33&amp;"-"&amp;"ELA*")=0,"",countif('2.Standard-Selection'!U:U,"*"&amp;$A33&amp;"-"&amp;"ELA*")))</f>
        <v/>
      </c>
      <c r="F33" s="19" t="str">
        <f>if(iferror(not(VALUE($A33)&gt;0),""),"",if(countif('2.Standard-Selection'!U:U,"*"&amp;$A33&amp;"-"&amp;"Math*")=0,"",countif('2.Standard-Selection'!U:U,"*"&amp;$A33&amp;"-"&amp;"Math*")))</f>
        <v/>
      </c>
      <c r="G33" s="20" t="str">
        <f>if(iferror(not(VALUE($A33)&gt;0),""),"",if(countif('2.Standard-Selection'!U:U,"*"&amp;$A33&amp;"-"&amp;"Science*")=0,"",countif('2.Standard-Selection'!U:U,"*"&amp;$A33&amp;"-"&amp;"Science*")))</f>
        <v/>
      </c>
      <c r="H33" s="21" t="str">
        <f>if(iferror(not(VALUE($A33)&gt;0),""),"",if(countif('2.Standard-Selection'!U:U,"*"&amp;$A33&amp;"-"&amp;"Social Studies*")=0,"",countif('2.Standard-Selection'!U:U,"*"&amp;$A33&amp;"-"&amp;"Social Studies*")))</f>
        <v/>
      </c>
    </row>
    <row r="34">
      <c r="A34" s="25"/>
      <c r="B34" s="23"/>
      <c r="C34" s="17"/>
      <c r="D34" s="17"/>
      <c r="E34" s="18" t="str">
        <f>if(iferror(not(VALUE($A34)&gt;0),""),"",if(countif('2.Standard-Selection'!U:U,"*"&amp;$A34&amp;"-"&amp;"ELA*")=0,"",countif('2.Standard-Selection'!U:U,"*"&amp;$A34&amp;"-"&amp;"ELA*")))</f>
        <v/>
      </c>
      <c r="F34" s="19" t="str">
        <f>if(iferror(not(VALUE($A34)&gt;0),""),"",if(countif('2.Standard-Selection'!U:U,"*"&amp;$A34&amp;"-"&amp;"Math*")=0,"",countif('2.Standard-Selection'!U:U,"*"&amp;$A34&amp;"-"&amp;"Math*")))</f>
        <v/>
      </c>
      <c r="G34" s="20" t="str">
        <f>if(iferror(not(VALUE($A34)&gt;0),""),"",if(countif('2.Standard-Selection'!U:U,"*"&amp;$A34&amp;"-"&amp;"Science*")=0,"",countif('2.Standard-Selection'!U:U,"*"&amp;$A34&amp;"-"&amp;"Science*")))</f>
        <v/>
      </c>
      <c r="H34" s="21" t="str">
        <f>if(iferror(not(VALUE($A34)&gt;0),""),"",if(countif('2.Standard-Selection'!U:U,"*"&amp;$A34&amp;"-"&amp;"Social Studies*")=0,"",countif('2.Standard-Selection'!U:U,"*"&amp;$A34&amp;"-"&amp;"Social Studies*")))</f>
        <v/>
      </c>
    </row>
    <row r="35">
      <c r="A35" s="25"/>
      <c r="B35" s="23"/>
      <c r="C35" s="17"/>
      <c r="D35" s="17"/>
      <c r="E35" s="18" t="str">
        <f>if(iferror(not(VALUE($A35)&gt;0),""),"",if(countif('2.Standard-Selection'!U:U,"*"&amp;$A35&amp;"-"&amp;"ELA*")=0,"",countif('2.Standard-Selection'!U:U,"*"&amp;$A35&amp;"-"&amp;"ELA*")))</f>
        <v/>
      </c>
      <c r="F35" s="19" t="str">
        <f>if(iferror(not(VALUE($A35)&gt;0),""),"",if(countif('2.Standard-Selection'!U:U,"*"&amp;$A35&amp;"-"&amp;"Math*")=0,"",countif('2.Standard-Selection'!U:U,"*"&amp;$A35&amp;"-"&amp;"Math*")))</f>
        <v/>
      </c>
      <c r="G35" s="20" t="str">
        <f>if(iferror(not(VALUE($A35)&gt;0),""),"",if(countif('2.Standard-Selection'!U:U,"*"&amp;$A35&amp;"-"&amp;"Science*")=0,"",countif('2.Standard-Selection'!U:U,"*"&amp;$A35&amp;"-"&amp;"Science*")))</f>
        <v/>
      </c>
      <c r="H35" s="21" t="str">
        <f>if(iferror(not(VALUE($A35)&gt;0),""),"",if(countif('2.Standard-Selection'!U:U,"*"&amp;$A35&amp;"-"&amp;"Social Studies*")=0,"",countif('2.Standard-Selection'!U:U,"*"&amp;$A35&amp;"-"&amp;"Social Studies*")))</f>
        <v/>
      </c>
    </row>
    <row r="36">
      <c r="A36" s="25"/>
      <c r="B36" s="23"/>
      <c r="C36" s="17"/>
      <c r="D36" s="17"/>
      <c r="E36" s="18" t="str">
        <f>if(iferror(not(VALUE($A36)&gt;0),""),"",if(countif('2.Standard-Selection'!U:U,"*"&amp;$A36&amp;"-"&amp;"ELA*")=0,"",countif('2.Standard-Selection'!U:U,"*"&amp;$A36&amp;"-"&amp;"ELA*")))</f>
        <v/>
      </c>
      <c r="F36" s="19" t="str">
        <f>if(iferror(not(VALUE($A36)&gt;0),""),"",if(countif('2.Standard-Selection'!U:U,"*"&amp;$A36&amp;"-"&amp;"Math*")=0,"",countif('2.Standard-Selection'!U:U,"*"&amp;$A36&amp;"-"&amp;"Math*")))</f>
        <v/>
      </c>
      <c r="G36" s="20" t="str">
        <f>if(iferror(not(VALUE($A36)&gt;0),""),"",if(countif('2.Standard-Selection'!U:U,"*"&amp;$A36&amp;"-"&amp;"Science*")=0,"",countif('2.Standard-Selection'!U:U,"*"&amp;$A36&amp;"-"&amp;"Science*")))</f>
        <v/>
      </c>
      <c r="H36" s="21" t="str">
        <f>if(iferror(not(VALUE($A36)&gt;0),""),"",if(countif('2.Standard-Selection'!U:U,"*"&amp;$A36&amp;"-"&amp;"Social Studies*")=0,"",countif('2.Standard-Selection'!U:U,"*"&amp;$A36&amp;"-"&amp;"Social Studies*")))</f>
        <v/>
      </c>
    </row>
    <row r="37">
      <c r="A37" s="25"/>
      <c r="B37" s="23"/>
      <c r="C37" s="17"/>
      <c r="D37" s="17"/>
      <c r="E37" s="18" t="str">
        <f>if(iferror(not(VALUE($A37)&gt;0),""),"",if(countif('2.Standard-Selection'!U:U,"*"&amp;$A37&amp;"-"&amp;"ELA*")=0,"",countif('2.Standard-Selection'!U:U,"*"&amp;$A37&amp;"-"&amp;"ELA*")))</f>
        <v/>
      </c>
      <c r="F37" s="19" t="str">
        <f>if(iferror(not(VALUE($A37)&gt;0),""),"",if(countif('2.Standard-Selection'!U:U,"*"&amp;$A37&amp;"-"&amp;"Math*")=0,"",countif('2.Standard-Selection'!U:U,"*"&amp;$A37&amp;"-"&amp;"Math*")))</f>
        <v/>
      </c>
      <c r="G37" s="20" t="str">
        <f>if(iferror(not(VALUE($A37)&gt;0),""),"",if(countif('2.Standard-Selection'!U:U,"*"&amp;$A37&amp;"-"&amp;"Science*")=0,"",countif('2.Standard-Selection'!U:U,"*"&amp;$A37&amp;"-"&amp;"Science*")))</f>
        <v/>
      </c>
      <c r="H37" s="21" t="str">
        <f>if(iferror(not(VALUE($A37)&gt;0),""),"",if(countif('2.Standard-Selection'!U:U,"*"&amp;$A37&amp;"-"&amp;"Social Studies*")=0,"",countif('2.Standard-Selection'!U:U,"*"&amp;$A37&amp;"-"&amp;"Social Studies*")))</f>
        <v/>
      </c>
    </row>
    <row r="38">
      <c r="A38" s="25"/>
      <c r="B38" s="23"/>
      <c r="C38" s="17"/>
      <c r="D38" s="17"/>
      <c r="E38" s="18" t="str">
        <f>if(iferror(not(VALUE($A38)&gt;0),""),"",if(countif('2.Standard-Selection'!U:U,"*"&amp;$A38&amp;"-"&amp;"ELA*")=0,"",countif('2.Standard-Selection'!U:U,"*"&amp;$A38&amp;"-"&amp;"ELA*")))</f>
        <v/>
      </c>
      <c r="F38" s="19" t="str">
        <f>if(iferror(not(VALUE($A38)&gt;0),""),"",if(countif('2.Standard-Selection'!U:U,"*"&amp;$A38&amp;"-"&amp;"Math*")=0,"",countif('2.Standard-Selection'!U:U,"*"&amp;$A38&amp;"-"&amp;"Math*")))</f>
        <v/>
      </c>
      <c r="G38" s="20" t="str">
        <f>if(iferror(not(VALUE($A38)&gt;0),""),"",if(countif('2.Standard-Selection'!U:U,"*"&amp;$A38&amp;"-"&amp;"Science*")=0,"",countif('2.Standard-Selection'!U:U,"*"&amp;$A38&amp;"-"&amp;"Science*")))</f>
        <v/>
      </c>
      <c r="H38" s="21" t="str">
        <f>if(iferror(not(VALUE($A38)&gt;0),""),"",if(countif('2.Standard-Selection'!U:U,"*"&amp;$A38&amp;"-"&amp;"Social Studies*")=0,"",countif('2.Standard-Selection'!U:U,"*"&amp;$A38&amp;"-"&amp;"Social Studies*")))</f>
        <v/>
      </c>
    </row>
    <row r="39">
      <c r="A39" s="25"/>
      <c r="B39" s="23"/>
      <c r="C39" s="17"/>
      <c r="D39" s="17"/>
      <c r="E39" s="18" t="str">
        <f>if(iferror(not(VALUE($A39)&gt;0),""),"",if(countif('2.Standard-Selection'!U:U,"*"&amp;$A39&amp;"-"&amp;"ELA*")=0,"",countif('2.Standard-Selection'!U:U,"*"&amp;$A39&amp;"-"&amp;"ELA*")))</f>
        <v/>
      </c>
      <c r="F39" s="19" t="str">
        <f>if(iferror(not(VALUE($A39)&gt;0),""),"",if(countif('2.Standard-Selection'!U:U,"*"&amp;$A39&amp;"-"&amp;"Math*")=0,"",countif('2.Standard-Selection'!U:U,"*"&amp;$A39&amp;"-"&amp;"Math*")))</f>
        <v/>
      </c>
      <c r="G39" s="20" t="str">
        <f>if(iferror(not(VALUE($A39)&gt;0),""),"",if(countif('2.Standard-Selection'!U:U,"*"&amp;$A39&amp;"-"&amp;"Science*")=0,"",countif('2.Standard-Selection'!U:U,"*"&amp;$A39&amp;"-"&amp;"Science*")))</f>
        <v/>
      </c>
      <c r="H39" s="21" t="str">
        <f>if(iferror(not(VALUE($A39)&gt;0),""),"",if(countif('2.Standard-Selection'!U:U,"*"&amp;$A39&amp;"-"&amp;"Social Studies*")=0,"",countif('2.Standard-Selection'!U:U,"*"&amp;$A39&amp;"-"&amp;"Social Studies*")))</f>
        <v/>
      </c>
    </row>
    <row r="40">
      <c r="A40" s="25"/>
      <c r="B40" s="23"/>
      <c r="C40" s="17"/>
      <c r="D40" s="17"/>
      <c r="E40" s="18" t="str">
        <f>if(iferror(not(VALUE($A40)&gt;0),""),"",if(countif('2.Standard-Selection'!U:U,"*"&amp;$A40&amp;"-"&amp;"ELA*")=0,"",countif('2.Standard-Selection'!U:U,"*"&amp;$A40&amp;"-"&amp;"ELA*")))</f>
        <v/>
      </c>
      <c r="F40" s="19" t="str">
        <f>if(iferror(not(VALUE($A40)&gt;0),""),"",if(countif('2.Standard-Selection'!U:U,"*"&amp;$A40&amp;"-"&amp;"Math*")=0,"",countif('2.Standard-Selection'!U:U,"*"&amp;$A40&amp;"-"&amp;"Math*")))</f>
        <v/>
      </c>
      <c r="G40" s="20" t="str">
        <f>if(iferror(not(VALUE($A40)&gt;0),""),"",if(countif('2.Standard-Selection'!U:U,"*"&amp;$A40&amp;"-"&amp;"Science*")=0,"",countif('2.Standard-Selection'!U:U,"*"&amp;$A40&amp;"-"&amp;"Science*")))</f>
        <v/>
      </c>
      <c r="H40" s="21" t="str">
        <f>if(iferror(not(VALUE($A40)&gt;0),""),"",if(countif('2.Standard-Selection'!U:U,"*"&amp;$A40&amp;"-"&amp;"Social Studies*")=0,"",countif('2.Standard-Selection'!U:U,"*"&amp;$A40&amp;"-"&amp;"Social Studies*")))</f>
        <v/>
      </c>
    </row>
    <row r="41">
      <c r="A41" s="25"/>
      <c r="B41" s="23"/>
      <c r="C41" s="17"/>
      <c r="D41" s="17"/>
      <c r="E41" s="18" t="str">
        <f>if(iferror(not(VALUE($A41)&gt;0),""),"",if(countif('2.Standard-Selection'!U:U,"*"&amp;$A41&amp;"-"&amp;"ELA*")=0,"",countif('2.Standard-Selection'!U:U,"*"&amp;$A41&amp;"-"&amp;"ELA*")))</f>
        <v/>
      </c>
      <c r="F41" s="19" t="str">
        <f>if(iferror(not(VALUE($A41)&gt;0),""),"",if(countif('2.Standard-Selection'!U:U,"*"&amp;$A41&amp;"-"&amp;"Math*")=0,"",countif('2.Standard-Selection'!U:U,"*"&amp;$A41&amp;"-"&amp;"Math*")))</f>
        <v/>
      </c>
      <c r="G41" s="20" t="str">
        <f>if(iferror(not(VALUE($A41)&gt;0),""),"",if(countif('2.Standard-Selection'!U:U,"*"&amp;$A41&amp;"-"&amp;"Science*")=0,"",countif('2.Standard-Selection'!U:U,"*"&amp;$A41&amp;"-"&amp;"Science*")))</f>
        <v/>
      </c>
      <c r="H41" s="21" t="str">
        <f>if(iferror(not(VALUE($A41)&gt;0),""),"",if(countif('2.Standard-Selection'!U:U,"*"&amp;$A41&amp;"-"&amp;"Social Studies*")=0,"",countif('2.Standard-Selection'!U:U,"*"&amp;$A41&amp;"-"&amp;"Social Studies*")))</f>
        <v/>
      </c>
    </row>
    <row r="42">
      <c r="A42" s="25"/>
      <c r="B42" s="23"/>
      <c r="C42" s="17"/>
      <c r="D42" s="17"/>
      <c r="E42" s="18" t="str">
        <f>if(iferror(not(VALUE($A42)&gt;0),""),"",if(countif('2.Standard-Selection'!U:U,"*"&amp;$A42&amp;"-"&amp;"ELA*")=0,"",countif('2.Standard-Selection'!U:U,"*"&amp;$A42&amp;"-"&amp;"ELA*")))</f>
        <v/>
      </c>
      <c r="F42" s="19" t="str">
        <f>if(iferror(not(VALUE($A42)&gt;0),""),"",if(countif('2.Standard-Selection'!U:U,"*"&amp;$A42&amp;"-"&amp;"Math*")=0,"",countif('2.Standard-Selection'!U:U,"*"&amp;$A42&amp;"-"&amp;"Math*")))</f>
        <v/>
      </c>
      <c r="G42" s="20" t="str">
        <f>if(iferror(not(VALUE($A42)&gt;0),""),"",if(countif('2.Standard-Selection'!U:U,"*"&amp;$A42&amp;"-"&amp;"Science*")=0,"",countif('2.Standard-Selection'!U:U,"*"&amp;$A42&amp;"-"&amp;"Science*")))</f>
        <v/>
      </c>
      <c r="H42" s="21" t="str">
        <f>if(iferror(not(VALUE($A42)&gt;0),""),"",if(countif('2.Standard-Selection'!U:U,"*"&amp;$A42&amp;"-"&amp;"Social Studies*")=0,"",countif('2.Standard-Selection'!U:U,"*"&amp;$A42&amp;"-"&amp;"Social Studies*")))</f>
        <v/>
      </c>
    </row>
    <row r="43">
      <c r="A43" s="25"/>
      <c r="B43" s="23"/>
      <c r="C43" s="17"/>
      <c r="D43" s="17"/>
      <c r="E43" s="18" t="str">
        <f>if(iferror(not(VALUE($A43)&gt;0),""),"",if(countif('2.Standard-Selection'!U:U,"*"&amp;$A43&amp;"-"&amp;"ELA*")=0,"",countif('2.Standard-Selection'!U:U,"*"&amp;$A43&amp;"-"&amp;"ELA*")))</f>
        <v/>
      </c>
      <c r="F43" s="19" t="str">
        <f>if(iferror(not(VALUE($A43)&gt;0),""),"",if(countif('2.Standard-Selection'!U:U,"*"&amp;$A43&amp;"-"&amp;"Math*")=0,"",countif('2.Standard-Selection'!U:U,"*"&amp;$A43&amp;"-"&amp;"Math*")))</f>
        <v/>
      </c>
      <c r="G43" s="20" t="str">
        <f>if(iferror(not(VALUE($A43)&gt;0),""),"",if(countif('2.Standard-Selection'!U:U,"*"&amp;$A43&amp;"-"&amp;"Science*")=0,"",countif('2.Standard-Selection'!U:U,"*"&amp;$A43&amp;"-"&amp;"Science*")))</f>
        <v/>
      </c>
      <c r="H43" s="21" t="str">
        <f>if(iferror(not(VALUE($A43)&gt;0),""),"",if(countif('2.Standard-Selection'!U:U,"*"&amp;$A43&amp;"-"&amp;"Social Studies*")=0,"",countif('2.Standard-Selection'!U:U,"*"&amp;$A43&amp;"-"&amp;"Social Studies*")))</f>
        <v/>
      </c>
    </row>
    <row r="44">
      <c r="A44" s="25"/>
      <c r="B44" s="23"/>
      <c r="C44" s="17"/>
      <c r="D44" s="17"/>
      <c r="E44" s="18" t="str">
        <f>if(iferror(not(VALUE($A44)&gt;0),""),"",if(countif('2.Standard-Selection'!U:U,"*"&amp;$A44&amp;"-"&amp;"ELA*")=0,"",countif('2.Standard-Selection'!U:U,"*"&amp;$A44&amp;"-"&amp;"ELA*")))</f>
        <v/>
      </c>
      <c r="F44" s="19" t="str">
        <f>if(iferror(not(VALUE($A44)&gt;0),""),"",if(countif('2.Standard-Selection'!U:U,"*"&amp;$A44&amp;"-"&amp;"Math*")=0,"",countif('2.Standard-Selection'!U:U,"*"&amp;$A44&amp;"-"&amp;"Math*")))</f>
        <v/>
      </c>
      <c r="G44" s="20" t="str">
        <f>if(iferror(not(VALUE($A44)&gt;0),""),"",if(countif('2.Standard-Selection'!U:U,"*"&amp;$A44&amp;"-"&amp;"Science*")=0,"",countif('2.Standard-Selection'!U:U,"*"&amp;$A44&amp;"-"&amp;"Science*")))</f>
        <v/>
      </c>
      <c r="H44" s="21" t="str">
        <f>if(iferror(not(VALUE($A44)&gt;0),""),"",if(countif('2.Standard-Selection'!U:U,"*"&amp;$A44&amp;"-"&amp;"Social Studies*")=0,"",countif('2.Standard-Selection'!U:U,"*"&amp;$A44&amp;"-"&amp;"Social Studies*")))</f>
        <v/>
      </c>
    </row>
    <row r="45">
      <c r="A45" s="25"/>
      <c r="B45" s="23"/>
      <c r="C45" s="17"/>
      <c r="D45" s="17"/>
      <c r="E45" s="18" t="str">
        <f>if(iferror(not(VALUE($A45)&gt;0),""),"",if(countif('2.Standard-Selection'!U:U,"*"&amp;$A45&amp;"-"&amp;"ELA*")=0,"",countif('2.Standard-Selection'!U:U,"*"&amp;$A45&amp;"-"&amp;"ELA*")))</f>
        <v/>
      </c>
      <c r="F45" s="19" t="str">
        <f>if(iferror(not(VALUE($A45)&gt;0),""),"",if(countif('2.Standard-Selection'!U:U,"*"&amp;$A45&amp;"-"&amp;"Math*")=0,"",countif('2.Standard-Selection'!U:U,"*"&amp;$A45&amp;"-"&amp;"Math*")))</f>
        <v/>
      </c>
      <c r="G45" s="20" t="str">
        <f>if(iferror(not(VALUE($A45)&gt;0),""),"",if(countif('2.Standard-Selection'!U:U,"*"&amp;$A45&amp;"-"&amp;"Science*")=0,"",countif('2.Standard-Selection'!U:U,"*"&amp;$A45&amp;"-"&amp;"Science*")))</f>
        <v/>
      </c>
      <c r="H45" s="21" t="str">
        <f>if(iferror(not(VALUE($A45)&gt;0),""),"",if(countif('2.Standard-Selection'!U:U,"*"&amp;$A45&amp;"-"&amp;"Social Studies*")=0,"",countif('2.Standard-Selection'!U:U,"*"&amp;$A45&amp;"-"&amp;"Social Studies*")))</f>
        <v/>
      </c>
    </row>
    <row r="46">
      <c r="A46" s="25"/>
      <c r="B46" s="23"/>
      <c r="C46" s="17"/>
      <c r="D46" s="17"/>
      <c r="E46" s="18" t="str">
        <f>if(iferror(not(VALUE($A46)&gt;0),""),"",if(countif('2.Standard-Selection'!U:U,"*"&amp;$A46&amp;"-"&amp;"ELA*")=0,"",countif('2.Standard-Selection'!U:U,"*"&amp;$A46&amp;"-"&amp;"ELA*")))</f>
        <v/>
      </c>
      <c r="F46" s="19" t="str">
        <f>if(iferror(not(VALUE($A46)&gt;0),""),"",if(countif('2.Standard-Selection'!U:U,"*"&amp;$A46&amp;"-"&amp;"Math*")=0,"",countif('2.Standard-Selection'!U:U,"*"&amp;$A46&amp;"-"&amp;"Math*")))</f>
        <v/>
      </c>
      <c r="G46" s="20" t="str">
        <f>if(iferror(not(VALUE($A46)&gt;0),""),"",if(countif('2.Standard-Selection'!U:U,"*"&amp;$A46&amp;"-"&amp;"Science*")=0,"",countif('2.Standard-Selection'!U:U,"*"&amp;$A46&amp;"-"&amp;"Science*")))</f>
        <v/>
      </c>
      <c r="H46" s="21" t="str">
        <f>if(iferror(not(VALUE($A46)&gt;0),""),"",if(countif('2.Standard-Selection'!U:U,"*"&amp;$A46&amp;"-"&amp;"Social Studies*")=0,"",countif('2.Standard-Selection'!U:U,"*"&amp;$A46&amp;"-"&amp;"Social Studies*")))</f>
        <v/>
      </c>
    </row>
    <row r="47">
      <c r="A47" s="25"/>
      <c r="B47" s="23"/>
      <c r="C47" s="17"/>
      <c r="D47" s="17"/>
      <c r="E47" s="18" t="str">
        <f>if(iferror(not(VALUE($A47)&gt;0),""),"",if(countif('2.Standard-Selection'!U:U,"*"&amp;$A47&amp;"-"&amp;"ELA*")=0,"",countif('2.Standard-Selection'!U:U,"*"&amp;$A47&amp;"-"&amp;"ELA*")))</f>
        <v/>
      </c>
      <c r="F47" s="19" t="str">
        <f>if(iferror(not(VALUE($A47)&gt;0),""),"",if(countif('2.Standard-Selection'!U:U,"*"&amp;$A47&amp;"-"&amp;"Math*")=0,"",countif('2.Standard-Selection'!U:U,"*"&amp;$A47&amp;"-"&amp;"Math*")))</f>
        <v/>
      </c>
      <c r="G47" s="20" t="str">
        <f>if(iferror(not(VALUE($A47)&gt;0),""),"",if(countif('2.Standard-Selection'!U:U,"*"&amp;$A47&amp;"-"&amp;"Science*")=0,"",countif('2.Standard-Selection'!U:U,"*"&amp;$A47&amp;"-"&amp;"Science*")))</f>
        <v/>
      </c>
      <c r="H47" s="21" t="str">
        <f>if(iferror(not(VALUE($A47)&gt;0),""),"",if(countif('2.Standard-Selection'!U:U,"*"&amp;$A47&amp;"-"&amp;"Social Studies*")=0,"",countif('2.Standard-Selection'!U:U,"*"&amp;$A47&amp;"-"&amp;"Social Studies*")))</f>
        <v/>
      </c>
    </row>
    <row r="48">
      <c r="A48" s="25"/>
      <c r="B48" s="23"/>
      <c r="C48" s="17"/>
      <c r="D48" s="17"/>
      <c r="E48" s="18" t="str">
        <f>if(iferror(not(VALUE($A48)&gt;0),""),"",if(countif('2.Standard-Selection'!U:U,"*"&amp;$A48&amp;"-"&amp;"ELA*")=0,"",countif('2.Standard-Selection'!U:U,"*"&amp;$A48&amp;"-"&amp;"ELA*")))</f>
        <v/>
      </c>
      <c r="F48" s="19" t="str">
        <f>if(iferror(not(VALUE($A48)&gt;0),""),"",if(countif('2.Standard-Selection'!U:U,"*"&amp;$A48&amp;"-"&amp;"Math*")=0,"",countif('2.Standard-Selection'!U:U,"*"&amp;$A48&amp;"-"&amp;"Math*")))</f>
        <v/>
      </c>
      <c r="G48" s="20" t="str">
        <f>if(iferror(not(VALUE($A48)&gt;0),""),"",if(countif('2.Standard-Selection'!U:U,"*"&amp;$A48&amp;"-"&amp;"Science*")=0,"",countif('2.Standard-Selection'!U:U,"*"&amp;$A48&amp;"-"&amp;"Science*")))</f>
        <v/>
      </c>
      <c r="H48" s="21" t="str">
        <f>if(iferror(not(VALUE($A48)&gt;0),""),"",if(countif('2.Standard-Selection'!U:U,"*"&amp;$A48&amp;"-"&amp;"Social Studies*")=0,"",countif('2.Standard-Selection'!U:U,"*"&amp;$A48&amp;"-"&amp;"Social Studies*")))</f>
        <v/>
      </c>
    </row>
    <row r="49">
      <c r="A49" s="25"/>
      <c r="B49" s="23"/>
      <c r="C49" s="17"/>
      <c r="D49" s="17"/>
      <c r="E49" s="18" t="str">
        <f>if(iferror(not(VALUE($A49)&gt;0),""),"",if(countif('2.Standard-Selection'!U:U,"*"&amp;$A49&amp;"-"&amp;"ELA*")=0,"",countif('2.Standard-Selection'!U:U,"*"&amp;$A49&amp;"-"&amp;"ELA*")))</f>
        <v/>
      </c>
      <c r="F49" s="19" t="str">
        <f>if(iferror(not(VALUE($A49)&gt;0),""),"",if(countif('2.Standard-Selection'!U:U,"*"&amp;$A49&amp;"-"&amp;"Math*")=0,"",countif('2.Standard-Selection'!U:U,"*"&amp;$A49&amp;"-"&amp;"Math*")))</f>
        <v/>
      </c>
      <c r="G49" s="20" t="str">
        <f>if(iferror(not(VALUE($A49)&gt;0),""),"",if(countif('2.Standard-Selection'!U:U,"*"&amp;$A49&amp;"-"&amp;"Science*")=0,"",countif('2.Standard-Selection'!U:U,"*"&amp;$A49&amp;"-"&amp;"Science*")))</f>
        <v/>
      </c>
      <c r="H49" s="21" t="str">
        <f>if(iferror(not(VALUE($A49)&gt;0),""),"",if(countif('2.Standard-Selection'!U:U,"*"&amp;$A49&amp;"-"&amp;"Social Studies*")=0,"",countif('2.Standard-Selection'!U:U,"*"&amp;$A49&amp;"-"&amp;"Social Studies*")))</f>
        <v/>
      </c>
    </row>
    <row r="50">
      <c r="A50" s="25"/>
      <c r="B50" s="23"/>
      <c r="C50" s="17"/>
      <c r="D50" s="17"/>
      <c r="E50" s="18" t="str">
        <f>if(iferror(not(VALUE($A50)&gt;0),""),"",if(countif('2.Standard-Selection'!U:U,"*"&amp;$A50&amp;"-"&amp;"ELA*")=0,"",countif('2.Standard-Selection'!U:U,"*"&amp;$A50&amp;"-"&amp;"ELA*")))</f>
        <v/>
      </c>
      <c r="F50" s="19" t="str">
        <f>if(iferror(not(VALUE($A50)&gt;0),""),"",if(countif('2.Standard-Selection'!U:U,"*"&amp;$A50&amp;"-"&amp;"Math*")=0,"",countif('2.Standard-Selection'!U:U,"*"&amp;$A50&amp;"-"&amp;"Math*")))</f>
        <v/>
      </c>
      <c r="G50" s="20" t="str">
        <f>if(iferror(not(VALUE($A50)&gt;0),""),"",if(countif('2.Standard-Selection'!U:U,"*"&amp;$A50&amp;"-"&amp;"Science*")=0,"",countif('2.Standard-Selection'!U:U,"*"&amp;$A50&amp;"-"&amp;"Science*")))</f>
        <v/>
      </c>
      <c r="H50" s="21" t="str">
        <f>if(iferror(not(VALUE($A50)&gt;0),""),"",if(countif('2.Standard-Selection'!U:U,"*"&amp;$A50&amp;"-"&amp;"Social Studies*")=0,"",countif('2.Standard-Selection'!U:U,"*"&amp;$A50&amp;"-"&amp;"Social Studies*")))</f>
        <v/>
      </c>
    </row>
    <row r="51">
      <c r="A51" s="25"/>
      <c r="B51" s="23"/>
      <c r="C51" s="17"/>
      <c r="D51" s="17"/>
      <c r="E51" s="18" t="str">
        <f>if(iferror(not(VALUE($A51)&gt;0),""),"",if(countif('2.Standard-Selection'!U:U,"*"&amp;$A51&amp;"-"&amp;"ELA*")=0,"",countif('2.Standard-Selection'!U:U,"*"&amp;$A51&amp;"-"&amp;"ELA*")))</f>
        <v/>
      </c>
      <c r="F51" s="19" t="str">
        <f>if(iferror(not(VALUE($A51)&gt;0),""),"",if(countif('2.Standard-Selection'!U:U,"*"&amp;$A51&amp;"-"&amp;"Math*")=0,"",countif('2.Standard-Selection'!U:U,"*"&amp;$A51&amp;"-"&amp;"Math*")))</f>
        <v/>
      </c>
      <c r="G51" s="20" t="str">
        <f>if(iferror(not(VALUE($A51)&gt;0),""),"",if(countif('2.Standard-Selection'!U:U,"*"&amp;$A51&amp;"-"&amp;"Science*")=0,"",countif('2.Standard-Selection'!U:U,"*"&amp;$A51&amp;"-"&amp;"Science*")))</f>
        <v/>
      </c>
      <c r="H51" s="21" t="str">
        <f>if(iferror(not(VALUE($A51)&gt;0),""),"",if(countif('2.Standard-Selection'!U:U,"*"&amp;$A51&amp;"-"&amp;"Social Studies*")=0,"",countif('2.Standard-Selection'!U:U,"*"&amp;$A51&amp;"-"&amp;"Social Studies*")))</f>
        <v/>
      </c>
    </row>
    <row r="52">
      <c r="A52" s="25"/>
      <c r="B52" s="23"/>
      <c r="C52" s="17"/>
      <c r="D52" s="17"/>
      <c r="E52" s="18" t="str">
        <f>if(iferror(not(VALUE($A52)&gt;0),""),"",if(countif('2.Standard-Selection'!U:U,"*"&amp;$A52&amp;"-"&amp;"ELA*")=0,"",countif('2.Standard-Selection'!U:U,"*"&amp;$A52&amp;"-"&amp;"ELA*")))</f>
        <v/>
      </c>
      <c r="F52" s="19" t="str">
        <f>if(iferror(not(VALUE($A52)&gt;0),""),"",if(countif('2.Standard-Selection'!U:U,"*"&amp;$A52&amp;"-"&amp;"Math*")=0,"",countif('2.Standard-Selection'!U:U,"*"&amp;$A52&amp;"-"&amp;"Math*")))</f>
        <v/>
      </c>
      <c r="G52" s="20" t="str">
        <f>if(iferror(not(VALUE($A52)&gt;0),""),"",if(countif('2.Standard-Selection'!U:U,"*"&amp;$A52&amp;"-"&amp;"Science*")=0,"",countif('2.Standard-Selection'!U:U,"*"&amp;$A52&amp;"-"&amp;"Science*")))</f>
        <v/>
      </c>
      <c r="H52" s="21" t="str">
        <f>if(iferror(not(VALUE($A52)&gt;0),""),"",if(countif('2.Standard-Selection'!U:U,"*"&amp;$A52&amp;"-"&amp;"Social Studies*")=0,"",countif('2.Standard-Selection'!U:U,"*"&amp;$A52&amp;"-"&amp;"Social Studies*")))</f>
        <v/>
      </c>
    </row>
    <row r="53">
      <c r="A53" s="25"/>
      <c r="B53" s="23"/>
      <c r="C53" s="17"/>
      <c r="D53" s="17"/>
      <c r="E53" s="18" t="str">
        <f>if(iferror(not(VALUE($A53)&gt;0),""),"",if(countif('2.Standard-Selection'!U:U,"*"&amp;$A53&amp;"-"&amp;"ELA*")=0,"",countif('2.Standard-Selection'!U:U,"*"&amp;$A53&amp;"-"&amp;"ELA*")))</f>
        <v/>
      </c>
      <c r="F53" s="19" t="str">
        <f>if(iferror(not(VALUE($A53)&gt;0),""),"",if(countif('2.Standard-Selection'!U:U,"*"&amp;$A53&amp;"-"&amp;"Math*")=0,"",countif('2.Standard-Selection'!U:U,"*"&amp;$A53&amp;"-"&amp;"Math*")))</f>
        <v/>
      </c>
      <c r="G53" s="20" t="str">
        <f>if(iferror(not(VALUE($A53)&gt;0),""),"",if(countif('2.Standard-Selection'!U:U,"*"&amp;$A53&amp;"-"&amp;"Science*")=0,"",countif('2.Standard-Selection'!U:U,"*"&amp;$A53&amp;"-"&amp;"Science*")))</f>
        <v/>
      </c>
      <c r="H53" s="21" t="str">
        <f>if(iferror(not(VALUE($A53)&gt;0),""),"",if(countif('2.Standard-Selection'!U:U,"*"&amp;$A53&amp;"-"&amp;"Social Studies*")=0,"",countif('2.Standard-Selection'!U:U,"*"&amp;$A53&amp;"-"&amp;"Social Studies*")))</f>
        <v/>
      </c>
    </row>
    <row r="54">
      <c r="A54" s="25"/>
      <c r="B54" s="23"/>
      <c r="C54" s="17"/>
      <c r="D54" s="17"/>
      <c r="E54" s="18" t="str">
        <f>if(iferror(not(VALUE($A54)&gt;0),""),"",if(countif('2.Standard-Selection'!U:U,"*"&amp;$A54&amp;"-"&amp;"ELA*")=0,"",countif('2.Standard-Selection'!U:U,"*"&amp;$A54&amp;"-"&amp;"ELA*")))</f>
        <v/>
      </c>
      <c r="F54" s="19" t="str">
        <f>if(iferror(not(VALUE($A54)&gt;0),""),"",if(countif('2.Standard-Selection'!U:U,"*"&amp;$A54&amp;"-"&amp;"Math*")=0,"",countif('2.Standard-Selection'!U:U,"*"&amp;$A54&amp;"-"&amp;"Math*")))</f>
        <v/>
      </c>
      <c r="G54" s="20" t="str">
        <f>if(iferror(not(VALUE($A54)&gt;0),""),"",if(countif('2.Standard-Selection'!U:U,"*"&amp;$A54&amp;"-"&amp;"Science*")=0,"",countif('2.Standard-Selection'!U:U,"*"&amp;$A54&amp;"-"&amp;"Science*")))</f>
        <v/>
      </c>
      <c r="H54" s="21" t="str">
        <f>if(iferror(not(VALUE($A54)&gt;0),""),"",if(countif('2.Standard-Selection'!U:U,"*"&amp;$A54&amp;"-"&amp;"Social Studies*")=0,"",countif('2.Standard-Selection'!U:U,"*"&amp;$A54&amp;"-"&amp;"Social Studies*")))</f>
        <v/>
      </c>
    </row>
    <row r="55">
      <c r="A55" s="25"/>
      <c r="B55" s="23"/>
      <c r="C55" s="17"/>
      <c r="D55" s="17"/>
      <c r="E55" s="18" t="str">
        <f>if(iferror(not(VALUE($A55)&gt;0),""),"",if(countif('2.Standard-Selection'!U:U,"*"&amp;$A55&amp;"-"&amp;"ELA*")=0,"",countif('2.Standard-Selection'!U:U,"*"&amp;$A55&amp;"-"&amp;"ELA*")))</f>
        <v/>
      </c>
      <c r="F55" s="19" t="str">
        <f>if(iferror(not(VALUE($A55)&gt;0),""),"",if(countif('2.Standard-Selection'!U:U,"*"&amp;$A55&amp;"-"&amp;"Math*")=0,"",countif('2.Standard-Selection'!U:U,"*"&amp;$A55&amp;"-"&amp;"Math*")))</f>
        <v/>
      </c>
      <c r="G55" s="20" t="str">
        <f>if(iferror(not(VALUE($A55)&gt;0),""),"",if(countif('2.Standard-Selection'!U:U,"*"&amp;$A55&amp;"-"&amp;"Science*")=0,"",countif('2.Standard-Selection'!U:U,"*"&amp;$A55&amp;"-"&amp;"Science*")))</f>
        <v/>
      </c>
      <c r="H55" s="21" t="str">
        <f>if(iferror(not(VALUE($A55)&gt;0),""),"",if(countif('2.Standard-Selection'!U:U,"*"&amp;$A55&amp;"-"&amp;"Social Studies*")=0,"",countif('2.Standard-Selection'!U:U,"*"&amp;$A55&amp;"-"&amp;"Social Studies*")))</f>
        <v/>
      </c>
    </row>
    <row r="56">
      <c r="A56" s="25"/>
      <c r="B56" s="23"/>
      <c r="C56" s="17"/>
      <c r="D56" s="17"/>
      <c r="E56" s="18" t="str">
        <f>if(iferror(not(VALUE($A56)&gt;0),""),"",if(countif('2.Standard-Selection'!U:U,"*"&amp;$A56&amp;"-"&amp;"ELA*")=0,"",countif('2.Standard-Selection'!U:U,"*"&amp;$A56&amp;"-"&amp;"ELA*")))</f>
        <v/>
      </c>
      <c r="F56" s="19" t="str">
        <f>if(iferror(not(VALUE($A56)&gt;0),""),"",if(countif('2.Standard-Selection'!U:U,"*"&amp;$A56&amp;"-"&amp;"Math*")=0,"",countif('2.Standard-Selection'!U:U,"*"&amp;$A56&amp;"-"&amp;"Math*")))</f>
        <v/>
      </c>
      <c r="G56" s="20" t="str">
        <f>if(iferror(not(VALUE($A56)&gt;0),""),"",if(countif('2.Standard-Selection'!U:U,"*"&amp;$A56&amp;"-"&amp;"Science*")=0,"",countif('2.Standard-Selection'!U:U,"*"&amp;$A56&amp;"-"&amp;"Science*")))</f>
        <v/>
      </c>
      <c r="H56" s="21" t="str">
        <f>if(iferror(not(VALUE($A56)&gt;0),""),"",if(countif('2.Standard-Selection'!U:U,"*"&amp;$A56&amp;"-"&amp;"Social Studies*")=0,"",countif('2.Standard-Selection'!U:U,"*"&amp;$A56&amp;"-"&amp;"Social Studies*")))</f>
        <v/>
      </c>
    </row>
    <row r="57">
      <c r="A57" s="25"/>
      <c r="B57" s="23"/>
      <c r="C57" s="17"/>
      <c r="D57" s="17"/>
      <c r="E57" s="18" t="str">
        <f>if(iferror(not(VALUE($A57)&gt;0),""),"",if(countif('2.Standard-Selection'!U:U,"*"&amp;$A57&amp;"-"&amp;"ELA*")=0,"",countif('2.Standard-Selection'!U:U,"*"&amp;$A57&amp;"-"&amp;"ELA*")))</f>
        <v/>
      </c>
      <c r="F57" s="19" t="str">
        <f>if(iferror(not(VALUE($A57)&gt;0),""),"",if(countif('2.Standard-Selection'!U:U,"*"&amp;$A57&amp;"-"&amp;"Math*")=0,"",countif('2.Standard-Selection'!U:U,"*"&amp;$A57&amp;"-"&amp;"Math*")))</f>
        <v/>
      </c>
      <c r="G57" s="20" t="str">
        <f>if(iferror(not(VALUE($A57)&gt;0),""),"",if(countif('2.Standard-Selection'!U:U,"*"&amp;$A57&amp;"-"&amp;"Science*")=0,"",countif('2.Standard-Selection'!U:U,"*"&amp;$A57&amp;"-"&amp;"Science*")))</f>
        <v/>
      </c>
      <c r="H57" s="21" t="str">
        <f>if(iferror(not(VALUE($A57)&gt;0),""),"",if(countif('2.Standard-Selection'!U:U,"*"&amp;$A57&amp;"-"&amp;"Social Studies*")=0,"",countif('2.Standard-Selection'!U:U,"*"&amp;$A57&amp;"-"&amp;"Social Studies*")))</f>
        <v/>
      </c>
    </row>
    <row r="58">
      <c r="A58" s="25"/>
      <c r="B58" s="23"/>
      <c r="C58" s="17"/>
      <c r="D58" s="17"/>
      <c r="E58" s="18" t="str">
        <f>if(iferror(not(VALUE($A58)&gt;0),""),"",if(countif('2.Standard-Selection'!U:U,"*"&amp;$A58&amp;"-"&amp;"ELA*")=0,"",countif('2.Standard-Selection'!U:U,"*"&amp;$A58&amp;"-"&amp;"ELA*")))</f>
        <v/>
      </c>
      <c r="F58" s="19" t="str">
        <f>if(iferror(not(VALUE($A58)&gt;0),""),"",if(countif('2.Standard-Selection'!U:U,"*"&amp;$A58&amp;"-"&amp;"Math*")=0,"",countif('2.Standard-Selection'!U:U,"*"&amp;$A58&amp;"-"&amp;"Math*")))</f>
        <v/>
      </c>
      <c r="G58" s="20" t="str">
        <f>if(iferror(not(VALUE($A58)&gt;0),""),"",if(countif('2.Standard-Selection'!U:U,"*"&amp;$A58&amp;"-"&amp;"Science*")=0,"",countif('2.Standard-Selection'!U:U,"*"&amp;$A58&amp;"-"&amp;"Science*")))</f>
        <v/>
      </c>
      <c r="H58" s="21" t="str">
        <f>if(iferror(not(VALUE($A58)&gt;0),""),"",if(countif('2.Standard-Selection'!U:U,"*"&amp;$A58&amp;"-"&amp;"Social Studies*")=0,"",countif('2.Standard-Selection'!U:U,"*"&amp;$A58&amp;"-"&amp;"Social Studies*")))</f>
        <v/>
      </c>
    </row>
    <row r="59">
      <c r="A59" s="25"/>
      <c r="B59" s="23"/>
      <c r="C59" s="17"/>
      <c r="D59" s="17"/>
      <c r="E59" s="18" t="str">
        <f>if(iferror(not(VALUE($A59)&gt;0),""),"",if(countif('2.Standard-Selection'!U:U,"*"&amp;$A59&amp;"-"&amp;"ELA*")=0,"",countif('2.Standard-Selection'!U:U,"*"&amp;$A59&amp;"-"&amp;"ELA*")))</f>
        <v/>
      </c>
      <c r="F59" s="19" t="str">
        <f>if(iferror(not(VALUE($A59)&gt;0),""),"",if(countif('2.Standard-Selection'!U:U,"*"&amp;$A59&amp;"-"&amp;"Math*")=0,"",countif('2.Standard-Selection'!U:U,"*"&amp;$A59&amp;"-"&amp;"Math*")))</f>
        <v/>
      </c>
      <c r="G59" s="20" t="str">
        <f>if(iferror(not(VALUE($A59)&gt;0),""),"",if(countif('2.Standard-Selection'!U:U,"*"&amp;$A59&amp;"-"&amp;"Science*")=0,"",countif('2.Standard-Selection'!U:U,"*"&amp;$A59&amp;"-"&amp;"Science*")))</f>
        <v/>
      </c>
      <c r="H59" s="21" t="str">
        <f>if(iferror(not(VALUE($A59)&gt;0),""),"",if(countif('2.Standard-Selection'!U:U,"*"&amp;$A59&amp;"-"&amp;"Social Studies*")=0,"",countif('2.Standard-Selection'!U:U,"*"&amp;$A59&amp;"-"&amp;"Social Studies*")))</f>
        <v/>
      </c>
    </row>
    <row r="60">
      <c r="A60" s="25"/>
      <c r="B60" s="23"/>
      <c r="C60" s="17"/>
      <c r="D60" s="17"/>
      <c r="E60" s="18" t="str">
        <f>if(iferror(not(VALUE($A60)&gt;0),""),"",if(countif('2.Standard-Selection'!U:U,"*"&amp;$A60&amp;"-"&amp;"ELA*")=0,"",countif('2.Standard-Selection'!U:U,"*"&amp;$A60&amp;"-"&amp;"ELA*")))</f>
        <v/>
      </c>
      <c r="F60" s="19" t="str">
        <f>if(iferror(not(VALUE($A60)&gt;0),""),"",if(countif('2.Standard-Selection'!U:U,"*"&amp;$A60&amp;"-"&amp;"Math*")=0,"",countif('2.Standard-Selection'!U:U,"*"&amp;$A60&amp;"-"&amp;"Math*")))</f>
        <v/>
      </c>
      <c r="G60" s="20" t="str">
        <f>if(iferror(not(VALUE($A60)&gt;0),""),"",if(countif('2.Standard-Selection'!U:U,"*"&amp;$A60&amp;"-"&amp;"Science*")=0,"",countif('2.Standard-Selection'!U:U,"*"&amp;$A60&amp;"-"&amp;"Science*")))</f>
        <v/>
      </c>
      <c r="H60" s="21" t="str">
        <f>if(iferror(not(VALUE($A60)&gt;0),""),"",if(countif('2.Standard-Selection'!U:U,"*"&amp;$A60&amp;"-"&amp;"Social Studies*")=0,"",countif('2.Standard-Selection'!U:U,"*"&amp;$A60&amp;"-"&amp;"Social Studies*")))</f>
        <v/>
      </c>
    </row>
    <row r="61">
      <c r="A61" s="25"/>
      <c r="B61" s="23"/>
      <c r="C61" s="17"/>
      <c r="D61" s="17"/>
      <c r="E61" s="18" t="str">
        <f>if(iferror(not(VALUE($A61)&gt;0),""),"",if(countif('2.Standard-Selection'!U:U,"*"&amp;$A61&amp;"-"&amp;"ELA*")=0,"",countif('2.Standard-Selection'!U:U,"*"&amp;$A61&amp;"-"&amp;"ELA*")))</f>
        <v/>
      </c>
      <c r="F61" s="19" t="str">
        <f>if(iferror(not(VALUE($A61)&gt;0),""),"",if(countif('2.Standard-Selection'!U:U,"*"&amp;$A61&amp;"-"&amp;"Math*")=0,"",countif('2.Standard-Selection'!U:U,"*"&amp;$A61&amp;"-"&amp;"Math*")))</f>
        <v/>
      </c>
      <c r="G61" s="20" t="str">
        <f>if(iferror(not(VALUE($A61)&gt;0),""),"",if(countif('2.Standard-Selection'!U:U,"*"&amp;$A61&amp;"-"&amp;"Science*")=0,"",countif('2.Standard-Selection'!U:U,"*"&amp;$A61&amp;"-"&amp;"Science*")))</f>
        <v/>
      </c>
      <c r="H61" s="21" t="str">
        <f>if(iferror(not(VALUE($A61)&gt;0),""),"",if(countif('2.Standard-Selection'!U:U,"*"&amp;$A61&amp;"-"&amp;"Social Studies*")=0,"",countif('2.Standard-Selection'!U:U,"*"&amp;$A61&amp;"-"&amp;"Social Studies*")))</f>
        <v/>
      </c>
    </row>
    <row r="62">
      <c r="A62" s="25"/>
      <c r="B62" s="23"/>
      <c r="C62" s="17"/>
      <c r="D62" s="17"/>
      <c r="E62" s="18" t="str">
        <f>if(iferror(not(VALUE($A62)&gt;0),""),"",if(countif('2.Standard-Selection'!U:U,"*"&amp;$A62&amp;"-"&amp;"ELA*")=0,"",countif('2.Standard-Selection'!U:U,"*"&amp;$A62&amp;"-"&amp;"ELA*")))</f>
        <v/>
      </c>
      <c r="F62" s="19" t="str">
        <f>if(iferror(not(VALUE($A62)&gt;0),""),"",if(countif('2.Standard-Selection'!U:U,"*"&amp;$A62&amp;"-"&amp;"Math*")=0,"",countif('2.Standard-Selection'!U:U,"*"&amp;$A62&amp;"-"&amp;"Math*")))</f>
        <v/>
      </c>
      <c r="G62" s="20" t="str">
        <f>if(iferror(not(VALUE($A62)&gt;0),""),"",if(countif('2.Standard-Selection'!U:U,"*"&amp;$A62&amp;"-"&amp;"Science*")=0,"",countif('2.Standard-Selection'!U:U,"*"&amp;$A62&amp;"-"&amp;"Science*")))</f>
        <v/>
      </c>
      <c r="H62" s="21" t="str">
        <f>if(iferror(not(VALUE($A62)&gt;0),""),"",if(countif('2.Standard-Selection'!U:U,"*"&amp;$A62&amp;"-"&amp;"Social Studies*")=0,"",countif('2.Standard-Selection'!U:U,"*"&amp;$A62&amp;"-"&amp;"Social Studies*")))</f>
        <v/>
      </c>
    </row>
    <row r="63">
      <c r="A63" s="25"/>
      <c r="B63" s="23"/>
      <c r="C63" s="17"/>
      <c r="D63" s="17"/>
      <c r="E63" s="18" t="str">
        <f>if(iferror(not(VALUE($A63)&gt;0),""),"",if(countif('2.Standard-Selection'!U:U,"*"&amp;$A63&amp;"-"&amp;"ELA*")=0,"",countif('2.Standard-Selection'!U:U,"*"&amp;$A63&amp;"-"&amp;"ELA*")))</f>
        <v/>
      </c>
      <c r="F63" s="19" t="str">
        <f>if(iferror(not(VALUE($A63)&gt;0),""),"",if(countif('2.Standard-Selection'!U:U,"*"&amp;$A63&amp;"-"&amp;"Math*")=0,"",countif('2.Standard-Selection'!U:U,"*"&amp;$A63&amp;"-"&amp;"Math*")))</f>
        <v/>
      </c>
      <c r="G63" s="20" t="str">
        <f>if(iferror(not(VALUE($A63)&gt;0),""),"",if(countif('2.Standard-Selection'!U:U,"*"&amp;$A63&amp;"-"&amp;"Science*")=0,"",countif('2.Standard-Selection'!U:U,"*"&amp;$A63&amp;"-"&amp;"Science*")))</f>
        <v/>
      </c>
      <c r="H63" s="21" t="str">
        <f>if(iferror(not(VALUE($A63)&gt;0),""),"",if(countif('2.Standard-Selection'!U:U,"*"&amp;$A63&amp;"-"&amp;"Social Studies*")=0,"",countif('2.Standard-Selection'!U:U,"*"&amp;$A63&amp;"-"&amp;"Social Studies*")))</f>
        <v/>
      </c>
    </row>
    <row r="64">
      <c r="A64" s="25"/>
      <c r="B64" s="23"/>
      <c r="C64" s="17"/>
      <c r="D64" s="17"/>
      <c r="E64" s="18" t="str">
        <f>if(iferror(not(VALUE($A64)&gt;0),""),"",if(countif('2.Standard-Selection'!U:U,"*"&amp;$A64&amp;"-"&amp;"ELA*")=0,"",countif('2.Standard-Selection'!U:U,"*"&amp;$A64&amp;"-"&amp;"ELA*")))</f>
        <v/>
      </c>
      <c r="F64" s="19" t="str">
        <f>if(iferror(not(VALUE($A64)&gt;0),""),"",if(countif('2.Standard-Selection'!U:U,"*"&amp;$A64&amp;"-"&amp;"Math*")=0,"",countif('2.Standard-Selection'!U:U,"*"&amp;$A64&amp;"-"&amp;"Math*")))</f>
        <v/>
      </c>
      <c r="G64" s="20" t="str">
        <f>if(iferror(not(VALUE($A64)&gt;0),""),"",if(countif('2.Standard-Selection'!U:U,"*"&amp;$A64&amp;"-"&amp;"Science*")=0,"",countif('2.Standard-Selection'!U:U,"*"&amp;$A64&amp;"-"&amp;"Science*")))</f>
        <v/>
      </c>
      <c r="H64" s="21" t="str">
        <f>if(iferror(not(VALUE($A64)&gt;0),""),"",if(countif('2.Standard-Selection'!U:U,"*"&amp;$A64&amp;"-"&amp;"Social Studies*")=0,"",countif('2.Standard-Selection'!U:U,"*"&amp;$A64&amp;"-"&amp;"Social Studies*")))</f>
        <v/>
      </c>
    </row>
    <row r="65">
      <c r="A65" s="25"/>
      <c r="B65" s="23"/>
      <c r="C65" s="17"/>
      <c r="D65" s="17"/>
      <c r="E65" s="18" t="str">
        <f>if(iferror(not(VALUE($A65)&gt;0),""),"",if(countif('2.Standard-Selection'!U:U,"*"&amp;$A65&amp;"-"&amp;"ELA*")=0,"",countif('2.Standard-Selection'!U:U,"*"&amp;$A65&amp;"-"&amp;"ELA*")))</f>
        <v/>
      </c>
      <c r="F65" s="19" t="str">
        <f>if(iferror(not(VALUE($A65)&gt;0),""),"",if(countif('2.Standard-Selection'!U:U,"*"&amp;$A65&amp;"-"&amp;"Math*")=0,"",countif('2.Standard-Selection'!U:U,"*"&amp;$A65&amp;"-"&amp;"Math*")))</f>
        <v/>
      </c>
      <c r="G65" s="20" t="str">
        <f>if(iferror(not(VALUE($A65)&gt;0),""),"",if(countif('2.Standard-Selection'!U:U,"*"&amp;$A65&amp;"-"&amp;"Science*")=0,"",countif('2.Standard-Selection'!U:U,"*"&amp;$A65&amp;"-"&amp;"Science*")))</f>
        <v/>
      </c>
      <c r="H65" s="21" t="str">
        <f>if(iferror(not(VALUE($A65)&gt;0),""),"",if(countif('2.Standard-Selection'!U:U,"*"&amp;$A65&amp;"-"&amp;"Social Studies*")=0,"",countif('2.Standard-Selection'!U:U,"*"&amp;$A65&amp;"-"&amp;"Social Studies*")))</f>
        <v/>
      </c>
    </row>
    <row r="66">
      <c r="A66" s="25"/>
      <c r="B66" s="23"/>
      <c r="C66" s="17"/>
      <c r="D66" s="17"/>
      <c r="E66" s="18" t="str">
        <f>if(iferror(not(VALUE($A66)&gt;0),""),"",if(countif('2.Standard-Selection'!U:U,"*"&amp;$A66&amp;"-"&amp;"ELA*")=0,"",countif('2.Standard-Selection'!U:U,"*"&amp;$A66&amp;"-"&amp;"ELA*")))</f>
        <v/>
      </c>
      <c r="F66" s="19" t="str">
        <f>if(iferror(not(VALUE($A66)&gt;0),""),"",if(countif('2.Standard-Selection'!U:U,"*"&amp;$A66&amp;"-"&amp;"Math*")=0,"",countif('2.Standard-Selection'!U:U,"*"&amp;$A66&amp;"-"&amp;"Math*")))</f>
        <v/>
      </c>
      <c r="G66" s="20" t="str">
        <f>if(iferror(not(VALUE($A66)&gt;0),""),"",if(countif('2.Standard-Selection'!U:U,"*"&amp;$A66&amp;"-"&amp;"Science*")=0,"",countif('2.Standard-Selection'!U:U,"*"&amp;$A66&amp;"-"&amp;"Science*")))</f>
        <v/>
      </c>
      <c r="H66" s="21" t="str">
        <f>if(iferror(not(VALUE($A66)&gt;0),""),"",if(countif('2.Standard-Selection'!U:U,"*"&amp;$A66&amp;"-"&amp;"Social Studies*")=0,"",countif('2.Standard-Selection'!U:U,"*"&amp;$A66&amp;"-"&amp;"Social Studies*")))</f>
        <v/>
      </c>
    </row>
    <row r="67">
      <c r="A67" s="25"/>
      <c r="B67" s="23"/>
      <c r="C67" s="17"/>
      <c r="D67" s="17"/>
      <c r="E67" s="18" t="str">
        <f>if(iferror(not(VALUE($A67)&gt;0),""),"",if(countif('2.Standard-Selection'!U:U,"*"&amp;$A67&amp;"-"&amp;"ELA*")=0,"",countif('2.Standard-Selection'!U:U,"*"&amp;$A67&amp;"-"&amp;"ELA*")))</f>
        <v/>
      </c>
      <c r="F67" s="19" t="str">
        <f>if(iferror(not(VALUE($A67)&gt;0),""),"",if(countif('2.Standard-Selection'!U:U,"*"&amp;$A67&amp;"-"&amp;"Math*")=0,"",countif('2.Standard-Selection'!U:U,"*"&amp;$A67&amp;"-"&amp;"Math*")))</f>
        <v/>
      </c>
      <c r="G67" s="20" t="str">
        <f>if(iferror(not(VALUE($A67)&gt;0),""),"",if(countif('2.Standard-Selection'!U:U,"*"&amp;$A67&amp;"-"&amp;"Science*")=0,"",countif('2.Standard-Selection'!U:U,"*"&amp;$A67&amp;"-"&amp;"Science*")))</f>
        <v/>
      </c>
      <c r="H67" s="21" t="str">
        <f>if(iferror(not(VALUE($A67)&gt;0),""),"",if(countif('2.Standard-Selection'!U:U,"*"&amp;$A67&amp;"-"&amp;"Social Studies*")=0,"",countif('2.Standard-Selection'!U:U,"*"&amp;$A67&amp;"-"&amp;"Social Studies*")))</f>
        <v/>
      </c>
    </row>
    <row r="68">
      <c r="A68" s="25"/>
      <c r="B68" s="23"/>
      <c r="C68" s="17"/>
      <c r="D68" s="17"/>
      <c r="E68" s="18" t="str">
        <f>if(iferror(not(VALUE($A68)&gt;0),""),"",if(countif('2.Standard-Selection'!U:U,"*"&amp;$A68&amp;"-"&amp;"ELA*")=0,"",countif('2.Standard-Selection'!U:U,"*"&amp;$A68&amp;"-"&amp;"ELA*")))</f>
        <v/>
      </c>
      <c r="F68" s="19" t="str">
        <f>if(iferror(not(VALUE($A68)&gt;0),""),"",if(countif('2.Standard-Selection'!U:U,"*"&amp;$A68&amp;"-"&amp;"Math*")=0,"",countif('2.Standard-Selection'!U:U,"*"&amp;$A68&amp;"-"&amp;"Math*")))</f>
        <v/>
      </c>
      <c r="G68" s="20" t="str">
        <f>if(iferror(not(VALUE($A68)&gt;0),""),"",if(countif('2.Standard-Selection'!U:U,"*"&amp;$A68&amp;"-"&amp;"Science*")=0,"",countif('2.Standard-Selection'!U:U,"*"&amp;$A68&amp;"-"&amp;"Science*")))</f>
        <v/>
      </c>
      <c r="H68" s="21" t="str">
        <f>if(iferror(not(VALUE($A68)&gt;0),""),"",if(countif('2.Standard-Selection'!U:U,"*"&amp;$A68&amp;"-"&amp;"Social Studies*")=0,"",countif('2.Standard-Selection'!U:U,"*"&amp;$A68&amp;"-"&amp;"Social Studies*")))</f>
        <v/>
      </c>
    </row>
    <row r="69">
      <c r="A69" s="25"/>
      <c r="B69" s="23"/>
      <c r="C69" s="17"/>
      <c r="D69" s="17"/>
      <c r="E69" s="18" t="str">
        <f>if(iferror(not(VALUE($A69)&gt;0),""),"",if(countif('2.Standard-Selection'!U:U,"*"&amp;$A69&amp;"-"&amp;"ELA*")=0,"",countif('2.Standard-Selection'!U:U,"*"&amp;$A69&amp;"-"&amp;"ELA*")))</f>
        <v/>
      </c>
      <c r="F69" s="19" t="str">
        <f>if(iferror(not(VALUE($A69)&gt;0),""),"",if(countif('2.Standard-Selection'!U:U,"*"&amp;$A69&amp;"-"&amp;"Math*")=0,"",countif('2.Standard-Selection'!U:U,"*"&amp;$A69&amp;"-"&amp;"Math*")))</f>
        <v/>
      </c>
      <c r="G69" s="20" t="str">
        <f>if(iferror(not(VALUE($A69)&gt;0),""),"",if(countif('2.Standard-Selection'!U:U,"*"&amp;$A69&amp;"-"&amp;"Science*")=0,"",countif('2.Standard-Selection'!U:U,"*"&amp;$A69&amp;"-"&amp;"Science*")))</f>
        <v/>
      </c>
      <c r="H69" s="21" t="str">
        <f>if(iferror(not(VALUE($A69)&gt;0),""),"",if(countif('2.Standard-Selection'!U:U,"*"&amp;$A69&amp;"-"&amp;"Social Studies*")=0,"",countif('2.Standard-Selection'!U:U,"*"&amp;$A69&amp;"-"&amp;"Social Studies*")))</f>
        <v/>
      </c>
    </row>
    <row r="70">
      <c r="A70" s="25"/>
      <c r="B70" s="23"/>
      <c r="C70" s="17"/>
      <c r="D70" s="17"/>
      <c r="E70" s="18" t="str">
        <f>if(iferror(not(VALUE($A70)&gt;0),""),"",if(countif('2.Standard-Selection'!U:U,"*"&amp;$A70&amp;"-"&amp;"ELA*")=0,"",countif('2.Standard-Selection'!U:U,"*"&amp;$A70&amp;"-"&amp;"ELA*")))</f>
        <v/>
      </c>
      <c r="F70" s="19" t="str">
        <f>if(iferror(not(VALUE($A70)&gt;0),""),"",if(countif('2.Standard-Selection'!U:U,"*"&amp;$A70&amp;"-"&amp;"Math*")=0,"",countif('2.Standard-Selection'!U:U,"*"&amp;$A70&amp;"-"&amp;"Math*")))</f>
        <v/>
      </c>
      <c r="G70" s="20" t="str">
        <f>if(iferror(not(VALUE($A70)&gt;0),""),"",if(countif('2.Standard-Selection'!U:U,"*"&amp;$A70&amp;"-"&amp;"Science*")=0,"",countif('2.Standard-Selection'!U:U,"*"&amp;$A70&amp;"-"&amp;"Science*")))</f>
        <v/>
      </c>
      <c r="H70" s="21" t="str">
        <f>if(iferror(not(VALUE($A70)&gt;0),""),"",if(countif('2.Standard-Selection'!U:U,"*"&amp;$A70&amp;"-"&amp;"Social Studies*")=0,"",countif('2.Standard-Selection'!U:U,"*"&amp;$A70&amp;"-"&amp;"Social Studies*")))</f>
        <v/>
      </c>
    </row>
    <row r="71">
      <c r="A71" s="25"/>
      <c r="B71" s="23"/>
      <c r="C71" s="17"/>
      <c r="D71" s="17"/>
      <c r="E71" s="18" t="str">
        <f>if(iferror(not(VALUE($A71)&gt;0),""),"",if(countif('2.Standard-Selection'!U:U,"*"&amp;$A71&amp;"-"&amp;"ELA*")=0,"",countif('2.Standard-Selection'!U:U,"*"&amp;$A71&amp;"-"&amp;"ELA*")))</f>
        <v/>
      </c>
      <c r="F71" s="19" t="str">
        <f>if(iferror(not(VALUE($A71)&gt;0),""),"",if(countif('2.Standard-Selection'!U:U,"*"&amp;$A71&amp;"-"&amp;"Math*")=0,"",countif('2.Standard-Selection'!U:U,"*"&amp;$A71&amp;"-"&amp;"Math*")))</f>
        <v/>
      </c>
      <c r="G71" s="20" t="str">
        <f>if(iferror(not(VALUE($A71)&gt;0),""),"",if(countif('2.Standard-Selection'!U:U,"*"&amp;$A71&amp;"-"&amp;"Science*")=0,"",countif('2.Standard-Selection'!U:U,"*"&amp;$A71&amp;"-"&amp;"Science*")))</f>
        <v/>
      </c>
      <c r="H71" s="21" t="str">
        <f>if(iferror(not(VALUE($A71)&gt;0),""),"",if(countif('2.Standard-Selection'!U:U,"*"&amp;$A71&amp;"-"&amp;"Social Studies*")=0,"",countif('2.Standard-Selection'!U:U,"*"&amp;$A71&amp;"-"&amp;"Social Studies*")))</f>
        <v/>
      </c>
    </row>
    <row r="72">
      <c r="A72" s="25"/>
      <c r="B72" s="23"/>
      <c r="C72" s="17"/>
      <c r="D72" s="17"/>
      <c r="E72" s="18" t="str">
        <f>if(iferror(not(VALUE($A72)&gt;0),""),"",if(countif('2.Standard-Selection'!U:U,"*"&amp;$A72&amp;"-"&amp;"ELA*")=0,"",countif('2.Standard-Selection'!U:U,"*"&amp;$A72&amp;"-"&amp;"ELA*")))</f>
        <v/>
      </c>
      <c r="F72" s="19" t="str">
        <f>if(iferror(not(VALUE($A72)&gt;0),""),"",if(countif('2.Standard-Selection'!U:U,"*"&amp;$A72&amp;"-"&amp;"Math*")=0,"",countif('2.Standard-Selection'!U:U,"*"&amp;$A72&amp;"-"&amp;"Math*")))</f>
        <v/>
      </c>
      <c r="G72" s="20" t="str">
        <f>if(iferror(not(VALUE($A72)&gt;0),""),"",if(countif('2.Standard-Selection'!U:U,"*"&amp;$A72&amp;"-"&amp;"Science*")=0,"",countif('2.Standard-Selection'!U:U,"*"&amp;$A72&amp;"-"&amp;"Science*")))</f>
        <v/>
      </c>
      <c r="H72" s="21" t="str">
        <f>if(iferror(not(VALUE($A72)&gt;0),""),"",if(countif('2.Standard-Selection'!U:U,"*"&amp;$A72&amp;"-"&amp;"Social Studies*")=0,"",countif('2.Standard-Selection'!U:U,"*"&amp;$A72&amp;"-"&amp;"Social Studies*")))</f>
        <v/>
      </c>
    </row>
    <row r="73">
      <c r="A73" s="25"/>
      <c r="B73" s="23"/>
      <c r="C73" s="17"/>
      <c r="D73" s="17"/>
      <c r="E73" s="18" t="str">
        <f>if(iferror(not(VALUE($A73)&gt;0),""),"",if(countif('2.Standard-Selection'!U:U,"*"&amp;$A73&amp;"-"&amp;"ELA*")=0,"",countif('2.Standard-Selection'!U:U,"*"&amp;$A73&amp;"-"&amp;"ELA*")))</f>
        <v/>
      </c>
      <c r="F73" s="19" t="str">
        <f>if(iferror(not(VALUE($A73)&gt;0),""),"",if(countif('2.Standard-Selection'!U:U,"*"&amp;$A73&amp;"-"&amp;"Math*")=0,"",countif('2.Standard-Selection'!U:U,"*"&amp;$A73&amp;"-"&amp;"Math*")))</f>
        <v/>
      </c>
      <c r="G73" s="20" t="str">
        <f>if(iferror(not(VALUE($A73)&gt;0),""),"",if(countif('2.Standard-Selection'!U:U,"*"&amp;$A73&amp;"-"&amp;"Science*")=0,"",countif('2.Standard-Selection'!U:U,"*"&amp;$A73&amp;"-"&amp;"Science*")))</f>
        <v/>
      </c>
      <c r="H73" s="21" t="str">
        <f>if(iferror(not(VALUE($A73)&gt;0),""),"",if(countif('2.Standard-Selection'!U:U,"*"&amp;$A73&amp;"-"&amp;"Social Studies*")=0,"",countif('2.Standard-Selection'!U:U,"*"&amp;$A73&amp;"-"&amp;"Social Studies*")))</f>
        <v/>
      </c>
    </row>
    <row r="74">
      <c r="A74" s="25"/>
      <c r="B74" s="23"/>
      <c r="C74" s="17"/>
      <c r="D74" s="17"/>
      <c r="E74" s="18" t="str">
        <f>if(iferror(not(VALUE($A74)&gt;0),""),"",if(countif('2.Standard-Selection'!U:U,"*"&amp;$A74&amp;"-"&amp;"ELA*")=0,"",countif('2.Standard-Selection'!U:U,"*"&amp;$A74&amp;"-"&amp;"ELA*")))</f>
        <v/>
      </c>
      <c r="F74" s="19" t="str">
        <f>if(iferror(not(VALUE($A74)&gt;0),""),"",if(countif('2.Standard-Selection'!U:U,"*"&amp;$A74&amp;"-"&amp;"Math*")=0,"",countif('2.Standard-Selection'!U:U,"*"&amp;$A74&amp;"-"&amp;"Math*")))</f>
        <v/>
      </c>
      <c r="G74" s="20" t="str">
        <f>if(iferror(not(VALUE($A74)&gt;0),""),"",if(countif('2.Standard-Selection'!U:U,"*"&amp;$A74&amp;"-"&amp;"Science*")=0,"",countif('2.Standard-Selection'!U:U,"*"&amp;$A74&amp;"-"&amp;"Science*")))</f>
        <v/>
      </c>
      <c r="H74" s="21" t="str">
        <f>if(iferror(not(VALUE($A74)&gt;0),""),"",if(countif('2.Standard-Selection'!U:U,"*"&amp;$A74&amp;"-"&amp;"Social Studies*")=0,"",countif('2.Standard-Selection'!U:U,"*"&amp;$A74&amp;"-"&amp;"Social Studies*")))</f>
        <v/>
      </c>
    </row>
    <row r="75">
      <c r="A75" s="25"/>
      <c r="B75" s="23"/>
      <c r="C75" s="17"/>
      <c r="D75" s="17"/>
      <c r="E75" s="18" t="str">
        <f>if(iferror(not(VALUE($A75)&gt;0),""),"",if(countif('2.Standard-Selection'!U:U,"*"&amp;$A75&amp;"-"&amp;"ELA*")=0,"",countif('2.Standard-Selection'!U:U,"*"&amp;$A75&amp;"-"&amp;"ELA*")))</f>
        <v/>
      </c>
      <c r="F75" s="19" t="str">
        <f>if(iferror(not(VALUE($A75)&gt;0),""),"",if(countif('2.Standard-Selection'!U:U,"*"&amp;$A75&amp;"-"&amp;"Math*")=0,"",countif('2.Standard-Selection'!U:U,"*"&amp;$A75&amp;"-"&amp;"Math*")))</f>
        <v/>
      </c>
      <c r="G75" s="20" t="str">
        <f>if(iferror(not(VALUE($A75)&gt;0),""),"",if(countif('2.Standard-Selection'!U:U,"*"&amp;$A75&amp;"-"&amp;"Science*")=0,"",countif('2.Standard-Selection'!U:U,"*"&amp;$A75&amp;"-"&amp;"Science*")))</f>
        <v/>
      </c>
      <c r="H75" s="21" t="str">
        <f>if(iferror(not(VALUE($A75)&gt;0),""),"",if(countif('2.Standard-Selection'!U:U,"*"&amp;$A75&amp;"-"&amp;"Social Studies*")=0,"",countif('2.Standard-Selection'!U:U,"*"&amp;$A75&amp;"-"&amp;"Social Studies*")))</f>
        <v/>
      </c>
    </row>
    <row r="76">
      <c r="A76" s="25"/>
      <c r="B76" s="23"/>
      <c r="C76" s="17"/>
      <c r="D76" s="17"/>
      <c r="E76" s="18" t="str">
        <f>if(iferror(not(VALUE($A76)&gt;0),""),"",if(countif('2.Standard-Selection'!U:U,"*"&amp;$A76&amp;"-"&amp;"ELA*")=0,"",countif('2.Standard-Selection'!U:U,"*"&amp;$A76&amp;"-"&amp;"ELA*")))</f>
        <v/>
      </c>
      <c r="F76" s="19" t="str">
        <f>if(iferror(not(VALUE($A76)&gt;0),""),"",if(countif('2.Standard-Selection'!U:U,"*"&amp;$A76&amp;"-"&amp;"Math*")=0,"",countif('2.Standard-Selection'!U:U,"*"&amp;$A76&amp;"-"&amp;"Math*")))</f>
        <v/>
      </c>
      <c r="G76" s="20" t="str">
        <f>if(iferror(not(VALUE($A76)&gt;0),""),"",if(countif('2.Standard-Selection'!U:U,"*"&amp;$A76&amp;"-"&amp;"Science*")=0,"",countif('2.Standard-Selection'!U:U,"*"&amp;$A76&amp;"-"&amp;"Science*")))</f>
        <v/>
      </c>
      <c r="H76" s="21" t="str">
        <f>if(iferror(not(VALUE($A76)&gt;0),""),"",if(countif('2.Standard-Selection'!U:U,"*"&amp;$A76&amp;"-"&amp;"Social Studies*")=0,"",countif('2.Standard-Selection'!U:U,"*"&amp;$A76&amp;"-"&amp;"Social Studies*")))</f>
        <v/>
      </c>
    </row>
    <row r="77">
      <c r="A77" s="25"/>
      <c r="B77" s="23"/>
      <c r="C77" s="17"/>
      <c r="D77" s="17"/>
      <c r="E77" s="18" t="str">
        <f>if(iferror(not(VALUE($A77)&gt;0),""),"",if(countif('2.Standard-Selection'!U:U,"*"&amp;$A77&amp;"-"&amp;"ELA*")=0,"",countif('2.Standard-Selection'!U:U,"*"&amp;$A77&amp;"-"&amp;"ELA*")))</f>
        <v/>
      </c>
      <c r="F77" s="19" t="str">
        <f>if(iferror(not(VALUE($A77)&gt;0),""),"",if(countif('2.Standard-Selection'!U:U,"*"&amp;$A77&amp;"-"&amp;"Math*")=0,"",countif('2.Standard-Selection'!U:U,"*"&amp;$A77&amp;"-"&amp;"Math*")))</f>
        <v/>
      </c>
      <c r="G77" s="20" t="str">
        <f>if(iferror(not(VALUE($A77)&gt;0),""),"",if(countif('2.Standard-Selection'!U:U,"*"&amp;$A77&amp;"-"&amp;"Science*")=0,"",countif('2.Standard-Selection'!U:U,"*"&amp;$A77&amp;"-"&amp;"Science*")))</f>
        <v/>
      </c>
      <c r="H77" s="21" t="str">
        <f>if(iferror(not(VALUE($A77)&gt;0),""),"",if(countif('2.Standard-Selection'!U:U,"*"&amp;$A77&amp;"-"&amp;"Social Studies*")=0,"",countif('2.Standard-Selection'!U:U,"*"&amp;$A77&amp;"-"&amp;"Social Studies*")))</f>
        <v/>
      </c>
    </row>
    <row r="78">
      <c r="A78" s="25"/>
      <c r="B78" s="23"/>
      <c r="C78" s="17"/>
      <c r="D78" s="17"/>
      <c r="E78" s="18" t="str">
        <f>if(iferror(not(VALUE($A78)&gt;0),""),"",if(countif('2.Standard-Selection'!U:U,"*"&amp;$A78&amp;"-"&amp;"ELA*")=0,"",countif('2.Standard-Selection'!U:U,"*"&amp;$A78&amp;"-"&amp;"ELA*")))</f>
        <v/>
      </c>
      <c r="F78" s="19" t="str">
        <f>if(iferror(not(VALUE($A78)&gt;0),""),"",if(countif('2.Standard-Selection'!U:U,"*"&amp;$A78&amp;"-"&amp;"Math*")=0,"",countif('2.Standard-Selection'!U:U,"*"&amp;$A78&amp;"-"&amp;"Math*")))</f>
        <v/>
      </c>
      <c r="G78" s="20" t="str">
        <f>if(iferror(not(VALUE($A78)&gt;0),""),"",if(countif('2.Standard-Selection'!U:U,"*"&amp;$A78&amp;"-"&amp;"Science*")=0,"",countif('2.Standard-Selection'!U:U,"*"&amp;$A78&amp;"-"&amp;"Science*")))</f>
        <v/>
      </c>
      <c r="H78" s="21" t="str">
        <f>if(iferror(not(VALUE($A78)&gt;0),""),"",if(countif('2.Standard-Selection'!U:U,"*"&amp;$A78&amp;"-"&amp;"Social Studies*")=0,"",countif('2.Standard-Selection'!U:U,"*"&amp;$A78&amp;"-"&amp;"Social Studies*")))</f>
        <v/>
      </c>
    </row>
    <row r="79">
      <c r="A79" s="25"/>
      <c r="B79" s="23"/>
      <c r="C79" s="17"/>
      <c r="D79" s="17"/>
      <c r="E79" s="18" t="str">
        <f>if(iferror(not(VALUE($A79)&gt;0),""),"",if(countif('2.Standard-Selection'!U:U,"*"&amp;$A79&amp;"-"&amp;"ELA*")=0,"",countif('2.Standard-Selection'!U:U,"*"&amp;$A79&amp;"-"&amp;"ELA*")))</f>
        <v/>
      </c>
      <c r="F79" s="19" t="str">
        <f>if(iferror(not(VALUE($A79)&gt;0),""),"",if(countif('2.Standard-Selection'!U:U,"*"&amp;$A79&amp;"-"&amp;"Math*")=0,"",countif('2.Standard-Selection'!U:U,"*"&amp;$A79&amp;"-"&amp;"Math*")))</f>
        <v/>
      </c>
      <c r="G79" s="20" t="str">
        <f>if(iferror(not(VALUE($A79)&gt;0),""),"",if(countif('2.Standard-Selection'!U:U,"*"&amp;$A79&amp;"-"&amp;"Science*")=0,"",countif('2.Standard-Selection'!U:U,"*"&amp;$A79&amp;"-"&amp;"Science*")))</f>
        <v/>
      </c>
      <c r="H79" s="21" t="str">
        <f>if(iferror(not(VALUE($A79)&gt;0),""),"",if(countif('2.Standard-Selection'!U:U,"*"&amp;$A79&amp;"-"&amp;"Social Studies*")=0,"",countif('2.Standard-Selection'!U:U,"*"&amp;$A79&amp;"-"&amp;"Social Studies*")))</f>
        <v/>
      </c>
    </row>
    <row r="80">
      <c r="A80" s="25"/>
      <c r="B80" s="23"/>
      <c r="C80" s="17"/>
      <c r="D80" s="17"/>
      <c r="E80" s="18" t="str">
        <f>if(iferror(not(VALUE($A80)&gt;0),""),"",if(countif('2.Standard-Selection'!U:U,"*"&amp;$A80&amp;"-"&amp;"ELA*")=0,"",countif('2.Standard-Selection'!U:U,"*"&amp;$A80&amp;"-"&amp;"ELA*")))</f>
        <v/>
      </c>
      <c r="F80" s="19" t="str">
        <f>if(iferror(not(VALUE($A80)&gt;0),""),"",if(countif('2.Standard-Selection'!U:U,"*"&amp;$A80&amp;"-"&amp;"Math*")=0,"",countif('2.Standard-Selection'!U:U,"*"&amp;$A80&amp;"-"&amp;"Math*")))</f>
        <v/>
      </c>
      <c r="G80" s="20" t="str">
        <f>if(iferror(not(VALUE($A80)&gt;0),""),"",if(countif('2.Standard-Selection'!U:U,"*"&amp;$A80&amp;"-"&amp;"Science*")=0,"",countif('2.Standard-Selection'!U:U,"*"&amp;$A80&amp;"-"&amp;"Science*")))</f>
        <v/>
      </c>
      <c r="H80" s="21" t="str">
        <f>if(iferror(not(VALUE($A80)&gt;0),""),"",if(countif('2.Standard-Selection'!U:U,"*"&amp;$A80&amp;"-"&amp;"Social Studies*")=0,"",countif('2.Standard-Selection'!U:U,"*"&amp;$A80&amp;"-"&amp;"Social Studies*")))</f>
        <v/>
      </c>
    </row>
    <row r="81">
      <c r="A81" s="25"/>
      <c r="B81" s="23"/>
      <c r="C81" s="17"/>
      <c r="D81" s="17"/>
      <c r="E81" s="18" t="str">
        <f>if(iferror(not(VALUE($A81)&gt;0),""),"",if(countif('2.Standard-Selection'!U:U,"*"&amp;$A81&amp;"-"&amp;"ELA*")=0,"",countif('2.Standard-Selection'!U:U,"*"&amp;$A81&amp;"-"&amp;"ELA*")))</f>
        <v/>
      </c>
      <c r="F81" s="19" t="str">
        <f>if(iferror(not(VALUE($A81)&gt;0),""),"",if(countif('2.Standard-Selection'!U:U,"*"&amp;$A81&amp;"-"&amp;"Math*")=0,"",countif('2.Standard-Selection'!U:U,"*"&amp;$A81&amp;"-"&amp;"Math*")))</f>
        <v/>
      </c>
      <c r="G81" s="20" t="str">
        <f>if(iferror(not(VALUE($A81)&gt;0),""),"",if(countif('2.Standard-Selection'!U:U,"*"&amp;$A81&amp;"-"&amp;"Science*")=0,"",countif('2.Standard-Selection'!U:U,"*"&amp;$A81&amp;"-"&amp;"Science*")))</f>
        <v/>
      </c>
      <c r="H81" s="21" t="str">
        <f>if(iferror(not(VALUE($A81)&gt;0),""),"",if(countif('2.Standard-Selection'!U:U,"*"&amp;$A81&amp;"-"&amp;"Social Studies*")=0,"",countif('2.Standard-Selection'!U:U,"*"&amp;$A81&amp;"-"&amp;"Social Studies*")))</f>
        <v/>
      </c>
    </row>
    <row r="82">
      <c r="A82" s="25"/>
      <c r="B82" s="23"/>
      <c r="C82" s="17"/>
      <c r="D82" s="17"/>
      <c r="E82" s="18" t="str">
        <f>if(iferror(not(VALUE($A82)&gt;0),""),"",if(countif('2.Standard-Selection'!U:U,"*"&amp;$A82&amp;"-"&amp;"ELA*")=0,"",countif('2.Standard-Selection'!U:U,"*"&amp;$A82&amp;"-"&amp;"ELA*")))</f>
        <v/>
      </c>
      <c r="F82" s="19" t="str">
        <f>if(iferror(not(VALUE($A82)&gt;0),""),"",if(countif('2.Standard-Selection'!U:U,"*"&amp;$A82&amp;"-"&amp;"Math*")=0,"",countif('2.Standard-Selection'!U:U,"*"&amp;$A82&amp;"-"&amp;"Math*")))</f>
        <v/>
      </c>
      <c r="G82" s="20" t="str">
        <f>if(iferror(not(VALUE($A82)&gt;0),""),"",if(countif('2.Standard-Selection'!U:U,"*"&amp;$A82&amp;"-"&amp;"Science*")=0,"",countif('2.Standard-Selection'!U:U,"*"&amp;$A82&amp;"-"&amp;"Science*")))</f>
        <v/>
      </c>
      <c r="H82" s="21" t="str">
        <f>if(iferror(not(VALUE($A82)&gt;0),""),"",if(countif('2.Standard-Selection'!U:U,"*"&amp;$A82&amp;"-"&amp;"Social Studies*")=0,"",countif('2.Standard-Selection'!U:U,"*"&amp;$A82&amp;"-"&amp;"Social Studies*")))</f>
        <v/>
      </c>
    </row>
    <row r="83">
      <c r="A83" s="25"/>
      <c r="B83" s="23"/>
      <c r="C83" s="17"/>
      <c r="D83" s="17"/>
      <c r="E83" s="18" t="str">
        <f>if(iferror(not(VALUE($A83)&gt;0),""),"",if(countif('2.Standard-Selection'!U:U,"*"&amp;$A83&amp;"-"&amp;"ELA*")=0,"",countif('2.Standard-Selection'!U:U,"*"&amp;$A83&amp;"-"&amp;"ELA*")))</f>
        <v/>
      </c>
      <c r="F83" s="19" t="str">
        <f>if(iferror(not(VALUE($A83)&gt;0),""),"",if(countif('2.Standard-Selection'!U:U,"*"&amp;$A83&amp;"-"&amp;"Math*")=0,"",countif('2.Standard-Selection'!U:U,"*"&amp;$A83&amp;"-"&amp;"Math*")))</f>
        <v/>
      </c>
      <c r="G83" s="20" t="str">
        <f>if(iferror(not(VALUE($A83)&gt;0),""),"",if(countif('2.Standard-Selection'!U:U,"*"&amp;$A83&amp;"-"&amp;"Science*")=0,"",countif('2.Standard-Selection'!U:U,"*"&amp;$A83&amp;"-"&amp;"Science*")))</f>
        <v/>
      </c>
      <c r="H83" s="21" t="str">
        <f>if(iferror(not(VALUE($A83)&gt;0),""),"",if(countif('2.Standard-Selection'!U:U,"*"&amp;$A83&amp;"-"&amp;"Social Studies*")=0,"",countif('2.Standard-Selection'!U:U,"*"&amp;$A83&amp;"-"&amp;"Social Studies*")))</f>
        <v/>
      </c>
    </row>
    <row r="84">
      <c r="A84" s="25"/>
      <c r="B84" s="23"/>
      <c r="C84" s="17"/>
      <c r="D84" s="17"/>
      <c r="E84" s="18" t="str">
        <f>if(iferror(not(VALUE($A84)&gt;0),""),"",if(countif('2.Standard-Selection'!U:U,"*"&amp;$A84&amp;"-"&amp;"ELA*")=0,"",countif('2.Standard-Selection'!U:U,"*"&amp;$A84&amp;"-"&amp;"ELA*")))</f>
        <v/>
      </c>
      <c r="F84" s="19" t="str">
        <f>if(iferror(not(VALUE($A84)&gt;0),""),"",if(countif('2.Standard-Selection'!U:U,"*"&amp;$A84&amp;"-"&amp;"Math*")=0,"",countif('2.Standard-Selection'!U:U,"*"&amp;$A84&amp;"-"&amp;"Math*")))</f>
        <v/>
      </c>
      <c r="G84" s="20" t="str">
        <f>if(iferror(not(VALUE($A84)&gt;0),""),"",if(countif('2.Standard-Selection'!U:U,"*"&amp;$A84&amp;"-"&amp;"Science*")=0,"",countif('2.Standard-Selection'!U:U,"*"&amp;$A84&amp;"-"&amp;"Science*")))</f>
        <v/>
      </c>
      <c r="H84" s="21" t="str">
        <f>if(iferror(not(VALUE($A84)&gt;0),""),"",if(countif('2.Standard-Selection'!U:U,"*"&amp;$A84&amp;"-"&amp;"Social Studies*")=0,"",countif('2.Standard-Selection'!U:U,"*"&amp;$A84&amp;"-"&amp;"Social Studies*")))</f>
        <v/>
      </c>
    </row>
    <row r="85">
      <c r="A85" s="25"/>
      <c r="B85" s="23"/>
      <c r="C85" s="17"/>
      <c r="D85" s="17"/>
      <c r="E85" s="18" t="str">
        <f>if(iferror(not(VALUE($A85)&gt;0),""),"",if(countif('2.Standard-Selection'!U:U,"*"&amp;$A85&amp;"-"&amp;"ELA*")=0,"",countif('2.Standard-Selection'!U:U,"*"&amp;$A85&amp;"-"&amp;"ELA*")))</f>
        <v/>
      </c>
      <c r="F85" s="19" t="str">
        <f>if(iferror(not(VALUE($A85)&gt;0),""),"",if(countif('2.Standard-Selection'!U:U,"*"&amp;$A85&amp;"-"&amp;"Math*")=0,"",countif('2.Standard-Selection'!U:U,"*"&amp;$A85&amp;"-"&amp;"Math*")))</f>
        <v/>
      </c>
      <c r="G85" s="20" t="str">
        <f>if(iferror(not(VALUE($A85)&gt;0),""),"",if(countif('2.Standard-Selection'!U:U,"*"&amp;$A85&amp;"-"&amp;"Science*")=0,"",countif('2.Standard-Selection'!U:U,"*"&amp;$A85&amp;"-"&amp;"Science*")))</f>
        <v/>
      </c>
      <c r="H85" s="21" t="str">
        <f>if(iferror(not(VALUE($A85)&gt;0),""),"",if(countif('2.Standard-Selection'!U:U,"*"&amp;$A85&amp;"-"&amp;"Social Studies*")=0,"",countif('2.Standard-Selection'!U:U,"*"&amp;$A85&amp;"-"&amp;"Social Studies*")))</f>
        <v/>
      </c>
    </row>
    <row r="86">
      <c r="A86" s="25"/>
      <c r="B86" s="23"/>
      <c r="C86" s="17"/>
      <c r="D86" s="17"/>
      <c r="E86" s="18" t="str">
        <f>if(iferror(not(VALUE($A86)&gt;0),""),"",if(countif('2.Standard-Selection'!U:U,"*"&amp;$A86&amp;"-"&amp;"ELA*")=0,"",countif('2.Standard-Selection'!U:U,"*"&amp;$A86&amp;"-"&amp;"ELA*")))</f>
        <v/>
      </c>
      <c r="F86" s="19" t="str">
        <f>if(iferror(not(VALUE($A86)&gt;0),""),"",if(countif('2.Standard-Selection'!U:U,"*"&amp;$A86&amp;"-"&amp;"Math*")=0,"",countif('2.Standard-Selection'!U:U,"*"&amp;$A86&amp;"-"&amp;"Math*")))</f>
        <v/>
      </c>
      <c r="G86" s="20" t="str">
        <f>if(iferror(not(VALUE($A86)&gt;0),""),"",if(countif('2.Standard-Selection'!U:U,"*"&amp;$A86&amp;"-"&amp;"Science*")=0,"",countif('2.Standard-Selection'!U:U,"*"&amp;$A86&amp;"-"&amp;"Science*")))</f>
        <v/>
      </c>
      <c r="H86" s="21" t="str">
        <f>if(iferror(not(VALUE($A86)&gt;0),""),"",if(countif('2.Standard-Selection'!U:U,"*"&amp;$A86&amp;"-"&amp;"Social Studies*")=0,"",countif('2.Standard-Selection'!U:U,"*"&amp;$A86&amp;"-"&amp;"Social Studies*")))</f>
        <v/>
      </c>
    </row>
    <row r="87">
      <c r="A87" s="25"/>
      <c r="B87" s="23"/>
      <c r="C87" s="17"/>
      <c r="D87" s="17"/>
      <c r="E87" s="18" t="str">
        <f>if(iferror(not(VALUE($A87)&gt;0),""),"",if(countif('2.Standard-Selection'!U:U,"*"&amp;$A87&amp;"-"&amp;"ELA*")=0,"",countif('2.Standard-Selection'!U:U,"*"&amp;$A87&amp;"-"&amp;"ELA*")))</f>
        <v/>
      </c>
      <c r="F87" s="19" t="str">
        <f>if(iferror(not(VALUE($A87)&gt;0),""),"",if(countif('2.Standard-Selection'!U:U,"*"&amp;$A87&amp;"-"&amp;"Math*")=0,"",countif('2.Standard-Selection'!U:U,"*"&amp;$A87&amp;"-"&amp;"Math*")))</f>
        <v/>
      </c>
      <c r="G87" s="20" t="str">
        <f>if(iferror(not(VALUE($A87)&gt;0),""),"",if(countif('2.Standard-Selection'!U:U,"*"&amp;$A87&amp;"-"&amp;"Science*")=0,"",countif('2.Standard-Selection'!U:U,"*"&amp;$A87&amp;"-"&amp;"Science*")))</f>
        <v/>
      </c>
      <c r="H87" s="21" t="str">
        <f>if(iferror(not(VALUE($A87)&gt;0),""),"",if(countif('2.Standard-Selection'!U:U,"*"&amp;$A87&amp;"-"&amp;"Social Studies*")=0,"",countif('2.Standard-Selection'!U:U,"*"&amp;$A87&amp;"-"&amp;"Social Studies*")))</f>
        <v/>
      </c>
    </row>
    <row r="88">
      <c r="A88" s="25"/>
      <c r="B88" s="23"/>
      <c r="C88" s="17"/>
      <c r="D88" s="17"/>
      <c r="E88" s="18" t="str">
        <f>if(iferror(not(VALUE($A88)&gt;0),""),"",if(countif('2.Standard-Selection'!U:U,"*"&amp;$A88&amp;"-"&amp;"ELA*")=0,"",countif('2.Standard-Selection'!U:U,"*"&amp;$A88&amp;"-"&amp;"ELA*")))</f>
        <v/>
      </c>
      <c r="F88" s="19" t="str">
        <f>if(iferror(not(VALUE($A88)&gt;0),""),"",if(countif('2.Standard-Selection'!U:U,"*"&amp;$A88&amp;"-"&amp;"Math*")=0,"",countif('2.Standard-Selection'!U:U,"*"&amp;$A88&amp;"-"&amp;"Math*")))</f>
        <v/>
      </c>
      <c r="G88" s="20" t="str">
        <f>if(iferror(not(VALUE($A88)&gt;0),""),"",if(countif('2.Standard-Selection'!U:U,"*"&amp;$A88&amp;"-"&amp;"Science*")=0,"",countif('2.Standard-Selection'!U:U,"*"&amp;$A88&amp;"-"&amp;"Science*")))</f>
        <v/>
      </c>
      <c r="H88" s="21" t="str">
        <f>if(iferror(not(VALUE($A88)&gt;0),""),"",if(countif('2.Standard-Selection'!U:U,"*"&amp;$A88&amp;"-"&amp;"Social Studies*")=0,"",countif('2.Standard-Selection'!U:U,"*"&amp;$A88&amp;"-"&amp;"Social Studies*")))</f>
        <v/>
      </c>
    </row>
    <row r="89">
      <c r="A89" s="25"/>
      <c r="B89" s="23"/>
      <c r="C89" s="17"/>
      <c r="D89" s="17"/>
      <c r="E89" s="18" t="str">
        <f>if(iferror(not(VALUE($A89)&gt;0),""),"",if(countif('2.Standard-Selection'!U:U,"*"&amp;$A89&amp;"-"&amp;"ELA*")=0,"",countif('2.Standard-Selection'!U:U,"*"&amp;$A89&amp;"-"&amp;"ELA*")))</f>
        <v/>
      </c>
      <c r="F89" s="19" t="str">
        <f>if(iferror(not(VALUE($A89)&gt;0),""),"",if(countif('2.Standard-Selection'!U:U,"*"&amp;$A89&amp;"-"&amp;"Math*")=0,"",countif('2.Standard-Selection'!U:U,"*"&amp;$A89&amp;"-"&amp;"Math*")))</f>
        <v/>
      </c>
      <c r="G89" s="20" t="str">
        <f>if(iferror(not(VALUE($A89)&gt;0),""),"",if(countif('2.Standard-Selection'!U:U,"*"&amp;$A89&amp;"-"&amp;"Science*")=0,"",countif('2.Standard-Selection'!U:U,"*"&amp;$A89&amp;"-"&amp;"Science*")))</f>
        <v/>
      </c>
      <c r="H89" s="21" t="str">
        <f>if(iferror(not(VALUE($A89)&gt;0),""),"",if(countif('2.Standard-Selection'!U:U,"*"&amp;$A89&amp;"-"&amp;"Social Studies*")=0,"",countif('2.Standard-Selection'!U:U,"*"&amp;$A89&amp;"-"&amp;"Social Studies*")))</f>
        <v/>
      </c>
    </row>
    <row r="90">
      <c r="A90" s="25"/>
      <c r="B90" s="23"/>
      <c r="C90" s="17"/>
      <c r="D90" s="17"/>
      <c r="E90" s="18" t="str">
        <f>if(iferror(not(VALUE($A90)&gt;0),""),"",if(countif('2.Standard-Selection'!U:U,"*"&amp;$A90&amp;"-"&amp;"ELA*")=0,"",countif('2.Standard-Selection'!U:U,"*"&amp;$A90&amp;"-"&amp;"ELA*")))</f>
        <v/>
      </c>
      <c r="F90" s="19" t="str">
        <f>if(iferror(not(VALUE($A90)&gt;0),""),"",if(countif('2.Standard-Selection'!U:U,"*"&amp;$A90&amp;"-"&amp;"Math*")=0,"",countif('2.Standard-Selection'!U:U,"*"&amp;$A90&amp;"-"&amp;"Math*")))</f>
        <v/>
      </c>
      <c r="G90" s="20" t="str">
        <f>if(iferror(not(VALUE($A90)&gt;0),""),"",if(countif('2.Standard-Selection'!U:U,"*"&amp;$A90&amp;"-"&amp;"Science*")=0,"",countif('2.Standard-Selection'!U:U,"*"&amp;$A90&amp;"-"&amp;"Science*")))</f>
        <v/>
      </c>
      <c r="H90" s="21" t="str">
        <f>if(iferror(not(VALUE($A90)&gt;0),""),"",if(countif('2.Standard-Selection'!U:U,"*"&amp;$A90&amp;"-"&amp;"Social Studies*")=0,"",countif('2.Standard-Selection'!U:U,"*"&amp;$A90&amp;"-"&amp;"Social Studies*")))</f>
        <v/>
      </c>
    </row>
    <row r="91">
      <c r="A91" s="25"/>
      <c r="B91" s="23"/>
      <c r="C91" s="17"/>
      <c r="D91" s="17"/>
      <c r="E91" s="18" t="str">
        <f>if(iferror(not(VALUE($A91)&gt;0),""),"",if(countif('2.Standard-Selection'!U:U,"*"&amp;$A91&amp;"-"&amp;"ELA*")=0,"",countif('2.Standard-Selection'!U:U,"*"&amp;$A91&amp;"-"&amp;"ELA*")))</f>
        <v/>
      </c>
      <c r="F91" s="19" t="str">
        <f>if(iferror(not(VALUE($A91)&gt;0),""),"",if(countif('2.Standard-Selection'!U:U,"*"&amp;$A91&amp;"-"&amp;"Math*")=0,"",countif('2.Standard-Selection'!U:U,"*"&amp;$A91&amp;"-"&amp;"Math*")))</f>
        <v/>
      </c>
      <c r="G91" s="20" t="str">
        <f>if(iferror(not(VALUE($A91)&gt;0),""),"",if(countif('2.Standard-Selection'!U:U,"*"&amp;$A91&amp;"-"&amp;"Science*")=0,"",countif('2.Standard-Selection'!U:U,"*"&amp;$A91&amp;"-"&amp;"Science*")))</f>
        <v/>
      </c>
      <c r="H91" s="21" t="str">
        <f>if(iferror(not(VALUE($A91)&gt;0),""),"",if(countif('2.Standard-Selection'!U:U,"*"&amp;$A91&amp;"-"&amp;"Social Studies*")=0,"",countif('2.Standard-Selection'!U:U,"*"&amp;$A91&amp;"-"&amp;"Social Studies*")))</f>
        <v/>
      </c>
    </row>
    <row r="92">
      <c r="A92" s="25"/>
      <c r="B92" s="23"/>
      <c r="C92" s="17"/>
      <c r="D92" s="17"/>
      <c r="E92" s="18" t="str">
        <f>if(iferror(not(VALUE($A92)&gt;0),""),"",if(countif('2.Standard-Selection'!U:U,"*"&amp;$A92&amp;"-"&amp;"ELA*")=0,"",countif('2.Standard-Selection'!U:U,"*"&amp;$A92&amp;"-"&amp;"ELA*")))</f>
        <v/>
      </c>
      <c r="F92" s="19" t="str">
        <f>if(iferror(not(VALUE($A92)&gt;0),""),"",if(countif('2.Standard-Selection'!U:U,"*"&amp;$A92&amp;"-"&amp;"Math*")=0,"",countif('2.Standard-Selection'!U:U,"*"&amp;$A92&amp;"-"&amp;"Math*")))</f>
        <v/>
      </c>
      <c r="G92" s="20" t="str">
        <f>if(iferror(not(VALUE($A92)&gt;0),""),"",if(countif('2.Standard-Selection'!U:U,"*"&amp;$A92&amp;"-"&amp;"Science*")=0,"",countif('2.Standard-Selection'!U:U,"*"&amp;$A92&amp;"-"&amp;"Science*")))</f>
        <v/>
      </c>
      <c r="H92" s="21" t="str">
        <f>if(iferror(not(VALUE($A92)&gt;0),""),"",if(countif('2.Standard-Selection'!U:U,"*"&amp;$A92&amp;"-"&amp;"Social Studies*")=0,"",countif('2.Standard-Selection'!U:U,"*"&amp;$A92&amp;"-"&amp;"Social Studies*")))</f>
        <v/>
      </c>
    </row>
    <row r="93">
      <c r="A93" s="25"/>
      <c r="B93" s="23"/>
      <c r="C93" s="17"/>
      <c r="D93" s="17"/>
      <c r="E93" s="18" t="str">
        <f>if(iferror(not(VALUE($A93)&gt;0),""),"",if(countif('2.Standard-Selection'!U:U,"*"&amp;$A93&amp;"-"&amp;"ELA*")=0,"",countif('2.Standard-Selection'!U:U,"*"&amp;$A93&amp;"-"&amp;"ELA*")))</f>
        <v/>
      </c>
      <c r="F93" s="19" t="str">
        <f>if(iferror(not(VALUE($A93)&gt;0),""),"",if(countif('2.Standard-Selection'!U:U,"*"&amp;$A93&amp;"-"&amp;"Math*")=0,"",countif('2.Standard-Selection'!U:U,"*"&amp;$A93&amp;"-"&amp;"Math*")))</f>
        <v/>
      </c>
      <c r="G93" s="20" t="str">
        <f>if(iferror(not(VALUE($A93)&gt;0),""),"",if(countif('2.Standard-Selection'!U:U,"*"&amp;$A93&amp;"-"&amp;"Science*")=0,"",countif('2.Standard-Selection'!U:U,"*"&amp;$A93&amp;"-"&amp;"Science*")))</f>
        <v/>
      </c>
      <c r="H93" s="21" t="str">
        <f>if(iferror(not(VALUE($A93)&gt;0),""),"",if(countif('2.Standard-Selection'!U:U,"*"&amp;$A93&amp;"-"&amp;"Social Studies*")=0,"",countif('2.Standard-Selection'!U:U,"*"&amp;$A93&amp;"-"&amp;"Social Studies*")))</f>
        <v/>
      </c>
    </row>
    <row r="94">
      <c r="A94" s="25"/>
      <c r="B94" s="23"/>
      <c r="C94" s="17"/>
      <c r="D94" s="17"/>
      <c r="E94" s="18" t="str">
        <f>if(iferror(not(VALUE($A94)&gt;0),""),"",if(countif('2.Standard-Selection'!U:U,"*"&amp;$A94&amp;"-"&amp;"ELA*")=0,"",countif('2.Standard-Selection'!U:U,"*"&amp;$A94&amp;"-"&amp;"ELA*")))</f>
        <v/>
      </c>
      <c r="F94" s="19" t="str">
        <f>if(iferror(not(VALUE($A94)&gt;0),""),"",if(countif('2.Standard-Selection'!U:U,"*"&amp;$A94&amp;"-"&amp;"Math*")=0,"",countif('2.Standard-Selection'!U:U,"*"&amp;$A94&amp;"-"&amp;"Math*")))</f>
        <v/>
      </c>
      <c r="G94" s="20" t="str">
        <f>if(iferror(not(VALUE($A94)&gt;0),""),"",if(countif('2.Standard-Selection'!U:U,"*"&amp;$A94&amp;"-"&amp;"Science*")=0,"",countif('2.Standard-Selection'!U:U,"*"&amp;$A94&amp;"-"&amp;"Science*")))</f>
        <v/>
      </c>
      <c r="H94" s="21" t="str">
        <f>if(iferror(not(VALUE($A94)&gt;0),""),"",if(countif('2.Standard-Selection'!U:U,"*"&amp;$A94&amp;"-"&amp;"Social Studies*")=0,"",countif('2.Standard-Selection'!U:U,"*"&amp;$A94&amp;"-"&amp;"Social Studies*")))</f>
        <v/>
      </c>
    </row>
    <row r="95">
      <c r="A95" s="25"/>
      <c r="B95" s="23"/>
      <c r="C95" s="17"/>
      <c r="D95" s="17"/>
      <c r="E95" s="18" t="str">
        <f>if(iferror(not(VALUE($A95)&gt;0),""),"",if(countif('2.Standard-Selection'!U:U,"*"&amp;$A95&amp;"-"&amp;"ELA*")=0,"",countif('2.Standard-Selection'!U:U,"*"&amp;$A95&amp;"-"&amp;"ELA*")))</f>
        <v/>
      </c>
      <c r="F95" s="19" t="str">
        <f>if(iferror(not(VALUE($A95)&gt;0),""),"",if(countif('2.Standard-Selection'!U:U,"*"&amp;$A95&amp;"-"&amp;"Math*")=0,"",countif('2.Standard-Selection'!U:U,"*"&amp;$A95&amp;"-"&amp;"Math*")))</f>
        <v/>
      </c>
      <c r="G95" s="20" t="str">
        <f>if(iferror(not(VALUE($A95)&gt;0),""),"",if(countif('2.Standard-Selection'!U:U,"*"&amp;$A95&amp;"-"&amp;"Science*")=0,"",countif('2.Standard-Selection'!U:U,"*"&amp;$A95&amp;"-"&amp;"Science*")))</f>
        <v/>
      </c>
      <c r="H95" s="21" t="str">
        <f>if(iferror(not(VALUE($A95)&gt;0),""),"",if(countif('2.Standard-Selection'!U:U,"*"&amp;$A95&amp;"-"&amp;"Social Studies*")=0,"",countif('2.Standard-Selection'!U:U,"*"&amp;$A95&amp;"-"&amp;"Social Studies*")))</f>
        <v/>
      </c>
    </row>
    <row r="96">
      <c r="A96" s="25"/>
      <c r="B96" s="23"/>
      <c r="C96" s="17"/>
      <c r="D96" s="17"/>
      <c r="E96" s="18" t="str">
        <f>if(iferror(not(VALUE($A96)&gt;0),""),"",if(countif('2.Standard-Selection'!U:U,"*"&amp;$A96&amp;"-"&amp;"ELA*")=0,"",countif('2.Standard-Selection'!U:U,"*"&amp;$A96&amp;"-"&amp;"ELA*")))</f>
        <v/>
      </c>
      <c r="F96" s="19" t="str">
        <f>if(iferror(not(VALUE($A96)&gt;0),""),"",if(countif('2.Standard-Selection'!U:U,"*"&amp;$A96&amp;"-"&amp;"Math*")=0,"",countif('2.Standard-Selection'!U:U,"*"&amp;$A96&amp;"-"&amp;"Math*")))</f>
        <v/>
      </c>
      <c r="G96" s="20" t="str">
        <f>if(iferror(not(VALUE($A96)&gt;0),""),"",if(countif('2.Standard-Selection'!U:U,"*"&amp;$A96&amp;"-"&amp;"Science*")=0,"",countif('2.Standard-Selection'!U:U,"*"&amp;$A96&amp;"-"&amp;"Science*")))</f>
        <v/>
      </c>
      <c r="H96" s="21" t="str">
        <f>if(iferror(not(VALUE($A96)&gt;0),""),"",if(countif('2.Standard-Selection'!U:U,"*"&amp;$A96&amp;"-"&amp;"Social Studies*")=0,"",countif('2.Standard-Selection'!U:U,"*"&amp;$A96&amp;"-"&amp;"Social Studies*")))</f>
        <v/>
      </c>
    </row>
    <row r="97">
      <c r="A97" s="25"/>
      <c r="B97" s="23"/>
      <c r="C97" s="17"/>
      <c r="D97" s="17"/>
      <c r="E97" s="18" t="str">
        <f>if(iferror(not(VALUE($A97)&gt;0),""),"",if(countif('2.Standard-Selection'!U:U,"*"&amp;$A97&amp;"-"&amp;"ELA*")=0,"",countif('2.Standard-Selection'!U:U,"*"&amp;$A97&amp;"-"&amp;"ELA*")))</f>
        <v/>
      </c>
      <c r="F97" s="19" t="str">
        <f>if(iferror(not(VALUE($A97)&gt;0),""),"",if(countif('2.Standard-Selection'!U:U,"*"&amp;$A97&amp;"-"&amp;"Math*")=0,"",countif('2.Standard-Selection'!U:U,"*"&amp;$A97&amp;"-"&amp;"Math*")))</f>
        <v/>
      </c>
      <c r="G97" s="20" t="str">
        <f>if(iferror(not(VALUE($A97)&gt;0),""),"",if(countif('2.Standard-Selection'!U:U,"*"&amp;$A97&amp;"-"&amp;"Science*")=0,"",countif('2.Standard-Selection'!U:U,"*"&amp;$A97&amp;"-"&amp;"Science*")))</f>
        <v/>
      </c>
      <c r="H97" s="21" t="str">
        <f>if(iferror(not(VALUE($A97)&gt;0),""),"",if(countif('2.Standard-Selection'!U:U,"*"&amp;$A97&amp;"-"&amp;"Social Studies*")=0,"",countif('2.Standard-Selection'!U:U,"*"&amp;$A97&amp;"-"&amp;"Social Studies*")))</f>
        <v/>
      </c>
    </row>
    <row r="98">
      <c r="A98" s="25"/>
      <c r="B98" s="23"/>
      <c r="C98" s="17"/>
      <c r="D98" s="17"/>
      <c r="E98" s="18" t="str">
        <f>if(iferror(not(VALUE($A98)&gt;0),""),"",if(countif('2.Standard-Selection'!U:U,"*"&amp;$A98&amp;"-"&amp;"ELA*")=0,"",countif('2.Standard-Selection'!U:U,"*"&amp;$A98&amp;"-"&amp;"ELA*")))</f>
        <v/>
      </c>
      <c r="F98" s="19" t="str">
        <f>if(iferror(not(VALUE($A98)&gt;0),""),"",if(countif('2.Standard-Selection'!U:U,"*"&amp;$A98&amp;"-"&amp;"Math*")=0,"",countif('2.Standard-Selection'!U:U,"*"&amp;$A98&amp;"-"&amp;"Math*")))</f>
        <v/>
      </c>
      <c r="G98" s="20" t="str">
        <f>if(iferror(not(VALUE($A98)&gt;0),""),"",if(countif('2.Standard-Selection'!U:U,"*"&amp;$A98&amp;"-"&amp;"Science*")=0,"",countif('2.Standard-Selection'!U:U,"*"&amp;$A98&amp;"-"&amp;"Science*")))</f>
        <v/>
      </c>
      <c r="H98" s="21" t="str">
        <f>if(iferror(not(VALUE($A98)&gt;0),""),"",if(countif('2.Standard-Selection'!U:U,"*"&amp;$A98&amp;"-"&amp;"Social Studies*")=0,"",countif('2.Standard-Selection'!U:U,"*"&amp;$A98&amp;"-"&amp;"Social Studies*")))</f>
        <v/>
      </c>
    </row>
    <row r="99">
      <c r="A99" s="25"/>
      <c r="B99" s="23"/>
      <c r="C99" s="17"/>
      <c r="D99" s="17"/>
      <c r="E99" s="18" t="str">
        <f>if(iferror(not(VALUE($A99)&gt;0),""),"",if(countif('2.Standard-Selection'!U:U,"*"&amp;$A99&amp;"-"&amp;"ELA*")=0,"",countif('2.Standard-Selection'!U:U,"*"&amp;$A99&amp;"-"&amp;"ELA*")))</f>
        <v/>
      </c>
      <c r="F99" s="19" t="str">
        <f>if(iferror(not(VALUE($A99)&gt;0),""),"",if(countif('2.Standard-Selection'!U:U,"*"&amp;$A99&amp;"-"&amp;"Math*")=0,"",countif('2.Standard-Selection'!U:U,"*"&amp;$A99&amp;"-"&amp;"Math*")))</f>
        <v/>
      </c>
      <c r="G99" s="20" t="str">
        <f>if(iferror(not(VALUE($A99)&gt;0),""),"",if(countif('2.Standard-Selection'!U:U,"*"&amp;$A99&amp;"-"&amp;"Science*")=0,"",countif('2.Standard-Selection'!U:U,"*"&amp;$A99&amp;"-"&amp;"Science*")))</f>
        <v/>
      </c>
      <c r="H99" s="21" t="str">
        <f>if(iferror(not(VALUE($A99)&gt;0),""),"",if(countif('2.Standard-Selection'!U:U,"*"&amp;$A99&amp;"-"&amp;"Social Studies*")=0,"",countif('2.Standard-Selection'!U:U,"*"&amp;$A99&amp;"-"&amp;"Social Studies*")))</f>
        <v/>
      </c>
    </row>
    <row r="100">
      <c r="A100" s="25"/>
      <c r="B100" s="23"/>
      <c r="C100" s="17"/>
      <c r="D100" s="17"/>
      <c r="E100" s="18" t="str">
        <f>if(iferror(not(VALUE($A100)&gt;0),""),"",if(countif('2.Standard-Selection'!U:U,"*"&amp;$A100&amp;"-"&amp;"ELA*")=0,"",countif('2.Standard-Selection'!U:U,"*"&amp;$A100&amp;"-"&amp;"ELA*")))</f>
        <v/>
      </c>
      <c r="F100" s="19" t="str">
        <f>if(iferror(not(VALUE($A100)&gt;0),""),"",if(countif('2.Standard-Selection'!U:U,"*"&amp;$A100&amp;"-"&amp;"Math*")=0,"",countif('2.Standard-Selection'!U:U,"*"&amp;$A100&amp;"-"&amp;"Math*")))</f>
        <v/>
      </c>
      <c r="G100" s="20" t="str">
        <f>if(iferror(not(VALUE($A100)&gt;0),""),"",if(countif('2.Standard-Selection'!U:U,"*"&amp;$A100&amp;"-"&amp;"Science*")=0,"",countif('2.Standard-Selection'!U:U,"*"&amp;$A100&amp;"-"&amp;"Science*")))</f>
        <v/>
      </c>
      <c r="H100" s="21" t="str">
        <f>if(iferror(not(VALUE($A100)&gt;0),""),"",if(countif('2.Standard-Selection'!U:U,"*"&amp;$A100&amp;"-"&amp;"Social Studies*")=0,"",countif('2.Standard-Selection'!U:U,"*"&amp;$A100&amp;"-"&amp;"Social Studies*")))</f>
        <v/>
      </c>
    </row>
  </sheetData>
  <autoFilter ref="$A$2:$I$100">
    <sortState ref="A2:I100">
      <sortCondition ref="C2:C100"/>
      <sortCondition ref="A2:A100"/>
    </sortState>
  </autoFilter>
  <mergeCells count="2">
    <mergeCell ref="A1:D1"/>
    <mergeCell ref="E1:H1"/>
  </mergeCells>
  <conditionalFormatting sqref="A1:H100">
    <cfRule type="expression" dxfId="0" priority="1">
      <formula>$A1="x"</formula>
    </cfRule>
  </conditionalFormatting>
  <conditionalFormatting sqref="A1:H100">
    <cfRule type="expression" dxfId="1" priority="2">
      <formula>$A1="f"</formula>
    </cfRule>
  </conditionalFormatting>
  <hyperlinks>
    <hyperlink r:id="rId2" ref="B2"/>
  </hyperlinks>
  <drawing r:id="rId3"/>
  <legacy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8.0" ySplit="1.0" topLeftCell="I2" activePane="bottomRight" state="frozen"/>
      <selection activeCell="I1" sqref="I1" pane="topRight"/>
      <selection activeCell="A2" sqref="A2" pane="bottomLeft"/>
      <selection activeCell="I2" sqref="I2" pane="bottomRight"/>
    </sheetView>
  </sheetViews>
  <sheetFormatPr customHeight="1" defaultColWidth="12.63" defaultRowHeight="15.0"/>
  <cols>
    <col customWidth="1" min="1" max="1" width="8.25"/>
    <col customWidth="1" min="2" max="2" width="18.13"/>
    <col customWidth="1" min="3" max="3" width="15.0"/>
    <col customWidth="1" min="4" max="4" width="36.63"/>
    <col customWidth="1" min="5" max="5" width="9.0"/>
    <col customWidth="1" min="6" max="6" width="10.63"/>
    <col customWidth="1" min="7" max="7" width="9.63"/>
    <col customWidth="1" min="8" max="8" width="12.0"/>
    <col customWidth="1" min="9" max="9" width="14.25"/>
    <col customWidth="1" min="10" max="10" width="16.75"/>
    <col customWidth="1" min="11" max="11" width="10.63"/>
    <col customWidth="1" min="12" max="12" width="36.13"/>
    <col customWidth="1" min="13" max="20" width="7.75"/>
    <col customWidth="1" min="21" max="21" width="21.25"/>
  </cols>
  <sheetData>
    <row r="1">
      <c r="A1" s="26" t="s">
        <v>2</v>
      </c>
      <c r="B1" s="27" t="s">
        <v>13</v>
      </c>
      <c r="C1" s="28" t="s">
        <v>14</v>
      </c>
      <c r="D1" s="29" t="s">
        <v>15</v>
      </c>
      <c r="E1" s="29" t="s">
        <v>16</v>
      </c>
      <c r="F1" s="28" t="s">
        <v>17</v>
      </c>
      <c r="G1" s="29" t="s">
        <v>18</v>
      </c>
      <c r="H1" s="29" t="s">
        <v>19</v>
      </c>
      <c r="I1" s="29" t="s">
        <v>20</v>
      </c>
      <c r="J1" s="29" t="s">
        <v>21</v>
      </c>
      <c r="K1" s="28" t="s">
        <v>22</v>
      </c>
      <c r="L1" s="29" t="s">
        <v>23</v>
      </c>
      <c r="M1" s="28" t="s">
        <v>24</v>
      </c>
      <c r="N1" s="30" t="s">
        <v>25</v>
      </c>
      <c r="O1" s="30" t="s">
        <v>26</v>
      </c>
      <c r="P1" s="30" t="s">
        <v>27</v>
      </c>
      <c r="Q1" s="28" t="s">
        <v>28</v>
      </c>
      <c r="R1" s="28" t="s">
        <v>29</v>
      </c>
      <c r="S1" s="30" t="s">
        <v>29</v>
      </c>
      <c r="T1" s="30" t="s">
        <v>30</v>
      </c>
      <c r="U1" s="31" t="s">
        <v>31</v>
      </c>
    </row>
    <row r="2">
      <c r="A2" s="32"/>
      <c r="B2" s="33" t="str">
        <f>if($A2="","",if(not(iserror(search(",",A2,1))),"*Can't import multiple learning goals*",vlookup($A2,'1.Learning-Goals'!A:B,2,0)))</f>
        <v/>
      </c>
      <c r="C2" s="34" t="s">
        <v>32</v>
      </c>
      <c r="D2" s="35" t="s">
        <v>33</v>
      </c>
      <c r="E2" s="35" t="s">
        <v>34</v>
      </c>
      <c r="F2" s="34" t="s">
        <v>35</v>
      </c>
      <c r="G2" s="35" t="s">
        <v>36</v>
      </c>
      <c r="H2" s="36" t="s">
        <v>6</v>
      </c>
      <c r="I2" s="35" t="s">
        <v>37</v>
      </c>
      <c r="J2" s="35"/>
      <c r="K2" s="34"/>
      <c r="L2" s="35"/>
      <c r="M2" s="37" t="s">
        <v>38</v>
      </c>
      <c r="N2" s="34" t="s">
        <v>39</v>
      </c>
      <c r="O2" s="38" t="s">
        <v>40</v>
      </c>
      <c r="P2" s="34"/>
      <c r="Q2" s="34"/>
      <c r="R2" s="34"/>
      <c r="S2" s="34"/>
      <c r="T2" s="34"/>
      <c r="U2" s="39" t="str">
        <f>IFERROR(__xludf.DUMMYFUNCTION("if(isblank($A2),"""",REGEXREPLACE($A2,   "",?(\d),?"",  ""$1""&amp;""-""&amp;$H2))"),"")</f>
        <v/>
      </c>
    </row>
    <row r="3">
      <c r="A3" s="32"/>
      <c r="B3" s="33" t="str">
        <f>if($A3="","",if(not(iserror(search(",",A3,1))),"*Can't import multiple learning goals*",vlookup($A3,'1.Learning-Goals'!A:B,2,0)))</f>
        <v/>
      </c>
      <c r="C3" s="34" t="s">
        <v>41</v>
      </c>
      <c r="D3" s="35" t="s">
        <v>42</v>
      </c>
      <c r="E3" s="35" t="s">
        <v>34</v>
      </c>
      <c r="F3" s="34" t="s">
        <v>35</v>
      </c>
      <c r="G3" s="35" t="s">
        <v>36</v>
      </c>
      <c r="H3" s="36" t="s">
        <v>6</v>
      </c>
      <c r="I3" s="35" t="s">
        <v>37</v>
      </c>
      <c r="J3" s="35"/>
      <c r="K3" s="34"/>
      <c r="L3" s="35"/>
      <c r="M3" s="37" t="s">
        <v>38</v>
      </c>
      <c r="N3" s="34" t="s">
        <v>39</v>
      </c>
      <c r="O3" s="38" t="s">
        <v>43</v>
      </c>
      <c r="P3" s="34"/>
      <c r="Q3" s="34"/>
      <c r="R3" s="34"/>
      <c r="S3" s="34"/>
      <c r="T3" s="34"/>
      <c r="U3" s="39" t="str">
        <f>IFERROR(__xludf.DUMMYFUNCTION("if(isblank($A3),"""",REGEXREPLACE($A3,   "",?(\d),?"",  ""$1""&amp;""-""&amp;$H3))"),"")</f>
        <v/>
      </c>
    </row>
    <row r="4">
      <c r="A4" s="32"/>
      <c r="B4" s="33" t="str">
        <f>if($A4="","",if(not(iserror(search(",",A4,1))),"*Can't import multiple learning goals*",vlookup($A4,'1.Learning-Goals'!A:B,2,0)))</f>
        <v/>
      </c>
      <c r="C4" s="34" t="s">
        <v>44</v>
      </c>
      <c r="D4" s="35" t="s">
        <v>45</v>
      </c>
      <c r="E4" s="35" t="s">
        <v>34</v>
      </c>
      <c r="F4" s="34" t="s">
        <v>35</v>
      </c>
      <c r="G4" s="35" t="s">
        <v>36</v>
      </c>
      <c r="H4" s="36" t="s">
        <v>6</v>
      </c>
      <c r="I4" s="35" t="s">
        <v>37</v>
      </c>
      <c r="J4" s="35"/>
      <c r="K4" s="34"/>
      <c r="L4" s="35"/>
      <c r="M4" s="37" t="s">
        <v>38</v>
      </c>
      <c r="N4" s="34" t="s">
        <v>39</v>
      </c>
      <c r="O4" s="38" t="s">
        <v>46</v>
      </c>
      <c r="P4" s="34"/>
      <c r="Q4" s="34"/>
      <c r="R4" s="34"/>
      <c r="S4" s="34"/>
      <c r="T4" s="34"/>
      <c r="U4" s="39" t="str">
        <f>IFERROR(__xludf.DUMMYFUNCTION("if(isblank($A4),"""",REGEXREPLACE($A4,   "",?(\d),?"",  ""$1""&amp;""-""&amp;$H4))"),"")</f>
        <v/>
      </c>
    </row>
    <row r="5">
      <c r="A5" s="32"/>
      <c r="B5" s="33" t="str">
        <f>if($A5="","",if(not(iserror(search(",",A5,1))),"*Can't import multiple learning goals*",vlookup($A5,'1.Learning-Goals'!A:B,2,0)))</f>
        <v/>
      </c>
      <c r="C5" s="34" t="s">
        <v>47</v>
      </c>
      <c r="D5" s="35" t="s">
        <v>48</v>
      </c>
      <c r="E5" s="35" t="s">
        <v>34</v>
      </c>
      <c r="F5" s="34" t="s">
        <v>35</v>
      </c>
      <c r="G5" s="35" t="s">
        <v>36</v>
      </c>
      <c r="H5" s="36" t="s">
        <v>6</v>
      </c>
      <c r="I5" s="35" t="s">
        <v>37</v>
      </c>
      <c r="J5" s="35"/>
      <c r="K5" s="34"/>
      <c r="L5" s="35"/>
      <c r="M5" s="37" t="s">
        <v>38</v>
      </c>
      <c r="N5" s="34" t="s">
        <v>39</v>
      </c>
      <c r="O5" s="38" t="s">
        <v>49</v>
      </c>
      <c r="P5" s="34"/>
      <c r="Q5" s="34"/>
      <c r="R5" s="34"/>
      <c r="S5" s="34"/>
      <c r="T5" s="34"/>
      <c r="U5" s="39" t="str">
        <f>IFERROR(__xludf.DUMMYFUNCTION("if(isblank($A5),"""",REGEXREPLACE($A5,   "",?(\d),?"",  ""$1""&amp;""-""&amp;$H5))"),"")</f>
        <v/>
      </c>
    </row>
    <row r="6">
      <c r="A6" s="32"/>
      <c r="B6" s="33" t="str">
        <f>if($A6="","",if(not(iserror(search(",",A6,1))),"*Can't import multiple learning goals*",vlookup($A6,'1.Learning-Goals'!A:B,2,0)))</f>
        <v/>
      </c>
      <c r="C6" s="34" t="s">
        <v>50</v>
      </c>
      <c r="D6" s="35" t="s">
        <v>51</v>
      </c>
      <c r="E6" s="35" t="s">
        <v>34</v>
      </c>
      <c r="F6" s="34" t="s">
        <v>35</v>
      </c>
      <c r="G6" s="35" t="s">
        <v>36</v>
      </c>
      <c r="H6" s="36" t="s">
        <v>6</v>
      </c>
      <c r="I6" s="35" t="s">
        <v>37</v>
      </c>
      <c r="J6" s="35"/>
      <c r="K6" s="34"/>
      <c r="L6" s="35"/>
      <c r="M6" s="37" t="s">
        <v>38</v>
      </c>
      <c r="N6" s="34" t="s">
        <v>39</v>
      </c>
      <c r="O6" s="38" t="s">
        <v>52</v>
      </c>
      <c r="P6" s="34"/>
      <c r="Q6" s="34"/>
      <c r="R6" s="34"/>
      <c r="S6" s="34"/>
      <c r="T6" s="34"/>
      <c r="U6" s="39" t="str">
        <f>IFERROR(__xludf.DUMMYFUNCTION("if(isblank($A6),"""",REGEXREPLACE($A6,   "",?(\d),?"",  ""$1""&amp;""-""&amp;$H6))"),"")</f>
        <v/>
      </c>
    </row>
    <row r="7">
      <c r="A7" s="32"/>
      <c r="B7" s="33" t="str">
        <f>if($A7="","",if(not(iserror(search(",",A7,1))),"*Can't import multiple learning goals*",vlookup($A7,'1.Learning-Goals'!A:B,2,0)))</f>
        <v/>
      </c>
      <c r="C7" s="34" t="s">
        <v>53</v>
      </c>
      <c r="D7" s="35" t="s">
        <v>54</v>
      </c>
      <c r="E7" s="35" t="s">
        <v>34</v>
      </c>
      <c r="F7" s="34" t="s">
        <v>35</v>
      </c>
      <c r="G7" s="35" t="s">
        <v>36</v>
      </c>
      <c r="H7" s="36" t="s">
        <v>6</v>
      </c>
      <c r="I7" s="35" t="s">
        <v>37</v>
      </c>
      <c r="J7" s="35"/>
      <c r="K7" s="34"/>
      <c r="L7" s="35"/>
      <c r="M7" s="37" t="s">
        <v>38</v>
      </c>
      <c r="N7" s="34" t="s">
        <v>39</v>
      </c>
      <c r="O7" s="38" t="s">
        <v>55</v>
      </c>
      <c r="P7" s="34"/>
      <c r="Q7" s="34"/>
      <c r="R7" s="34"/>
      <c r="S7" s="34"/>
      <c r="T7" s="34"/>
      <c r="U7" s="39" t="str">
        <f>IFERROR(__xludf.DUMMYFUNCTION("if(isblank($A7),"""",REGEXREPLACE($A7,   "",?(\d),?"",  ""$1""&amp;""-""&amp;$H7))"),"")</f>
        <v/>
      </c>
    </row>
    <row r="8">
      <c r="A8" s="32"/>
      <c r="B8" s="33" t="str">
        <f>if($A8="","",if(not(iserror(search(",",A8,1))),"*Can't import multiple learning goals*",vlookup($A8,'1.Learning-Goals'!A:B,2,0)))</f>
        <v/>
      </c>
      <c r="C8" s="34" t="s">
        <v>56</v>
      </c>
      <c r="D8" s="35" t="s">
        <v>57</v>
      </c>
      <c r="E8" s="35" t="s">
        <v>34</v>
      </c>
      <c r="F8" s="34" t="s">
        <v>58</v>
      </c>
      <c r="G8" s="35" t="s">
        <v>36</v>
      </c>
      <c r="H8" s="36" t="s">
        <v>6</v>
      </c>
      <c r="I8" s="35" t="s">
        <v>59</v>
      </c>
      <c r="J8" s="35"/>
      <c r="K8" s="34"/>
      <c r="L8" s="35"/>
      <c r="M8" s="37" t="s">
        <v>59</v>
      </c>
      <c r="N8" s="34" t="s">
        <v>58</v>
      </c>
      <c r="O8" s="38" t="s">
        <v>60</v>
      </c>
      <c r="P8" s="34"/>
      <c r="Q8" s="34"/>
      <c r="R8" s="34"/>
      <c r="S8" s="34"/>
      <c r="T8" s="34"/>
      <c r="U8" s="39" t="str">
        <f>IFERROR(__xludf.DUMMYFUNCTION("if(isblank($A8),"""",REGEXREPLACE($A8,   "",?(\d),?"",  ""$1""&amp;""-""&amp;$H8))"),"")</f>
        <v/>
      </c>
    </row>
    <row r="9">
      <c r="A9" s="32"/>
      <c r="B9" s="33" t="str">
        <f>if($A9="","",if(not(iserror(search(",",A9,1))),"*Can't import multiple learning goals*",vlookup($A9,'1.Learning-Goals'!A:B,2,0)))</f>
        <v/>
      </c>
      <c r="C9" s="34" t="s">
        <v>61</v>
      </c>
      <c r="D9" s="35" t="s">
        <v>62</v>
      </c>
      <c r="E9" s="35" t="s">
        <v>34</v>
      </c>
      <c r="F9" s="34" t="s">
        <v>58</v>
      </c>
      <c r="G9" s="35" t="s">
        <v>36</v>
      </c>
      <c r="H9" s="36" t="s">
        <v>6</v>
      </c>
      <c r="I9" s="35" t="s">
        <v>59</v>
      </c>
      <c r="J9" s="35"/>
      <c r="K9" s="34"/>
      <c r="L9" s="35"/>
      <c r="M9" s="37" t="s">
        <v>59</v>
      </c>
      <c r="N9" s="34" t="s">
        <v>58</v>
      </c>
      <c r="O9" s="38" t="s">
        <v>63</v>
      </c>
      <c r="P9" s="34"/>
      <c r="Q9" s="34"/>
      <c r="R9" s="34"/>
      <c r="S9" s="34"/>
      <c r="T9" s="34"/>
      <c r="U9" s="39" t="str">
        <f>IFERROR(__xludf.DUMMYFUNCTION("if(isblank($A9),"""",REGEXREPLACE($A9,   "",?(\d),?"",  ""$1""&amp;""-""&amp;$H9))"),"")</f>
        <v/>
      </c>
    </row>
    <row r="10">
      <c r="A10" s="32"/>
      <c r="B10" s="33" t="str">
        <f>if($A10="","",if(not(iserror(search(",",A10,1))),"*Can't import multiple learning goals*",vlookup($A10,'1.Learning-Goals'!A:B,2,0)))</f>
        <v/>
      </c>
      <c r="C10" s="34" t="s">
        <v>64</v>
      </c>
      <c r="D10" s="35" t="s">
        <v>65</v>
      </c>
      <c r="E10" s="35" t="s">
        <v>34</v>
      </c>
      <c r="F10" s="34" t="s">
        <v>58</v>
      </c>
      <c r="G10" s="35" t="s">
        <v>36</v>
      </c>
      <c r="H10" s="36" t="s">
        <v>6</v>
      </c>
      <c r="I10" s="35" t="s">
        <v>59</v>
      </c>
      <c r="J10" s="35"/>
      <c r="K10" s="34"/>
      <c r="L10" s="35"/>
      <c r="M10" s="37" t="s">
        <v>59</v>
      </c>
      <c r="N10" s="34" t="s">
        <v>58</v>
      </c>
      <c r="O10" s="38" t="s">
        <v>66</v>
      </c>
      <c r="P10" s="34"/>
      <c r="Q10" s="34"/>
      <c r="R10" s="34"/>
      <c r="S10" s="34"/>
      <c r="T10" s="34"/>
      <c r="U10" s="39" t="str">
        <f>IFERROR(__xludf.DUMMYFUNCTION("if(isblank($A10),"""",REGEXREPLACE($A10,   "",?(\d),?"",  ""$1""&amp;""-""&amp;$H10))"),"")</f>
        <v/>
      </c>
    </row>
    <row r="11">
      <c r="A11" s="32"/>
      <c r="B11" s="33" t="str">
        <f>if($A11="","",if(not(iserror(search(",",A11,1))),"*Can't import multiple learning goals*",vlookup($A11,'1.Learning-Goals'!A:B,2,0)))</f>
        <v/>
      </c>
      <c r="C11" s="34" t="s">
        <v>67</v>
      </c>
      <c r="D11" s="35" t="s">
        <v>68</v>
      </c>
      <c r="E11" s="35" t="s">
        <v>34</v>
      </c>
      <c r="F11" s="34" t="s">
        <v>58</v>
      </c>
      <c r="G11" s="35" t="s">
        <v>36</v>
      </c>
      <c r="H11" s="36" t="s">
        <v>6</v>
      </c>
      <c r="I11" s="35" t="s">
        <v>59</v>
      </c>
      <c r="J11" s="35"/>
      <c r="K11" s="34"/>
      <c r="L11" s="35"/>
      <c r="M11" s="37" t="s">
        <v>59</v>
      </c>
      <c r="N11" s="34" t="s">
        <v>58</v>
      </c>
      <c r="O11" s="38" t="s">
        <v>69</v>
      </c>
      <c r="P11" s="34"/>
      <c r="Q11" s="34"/>
      <c r="R11" s="34"/>
      <c r="S11" s="34"/>
      <c r="T11" s="34"/>
      <c r="U11" s="39" t="str">
        <f>IFERROR(__xludf.DUMMYFUNCTION("if(isblank($A11),"""",REGEXREPLACE($A11,   "",?(\d),?"",  ""$1""&amp;""-""&amp;$H11))"),"")</f>
        <v/>
      </c>
    </row>
    <row r="12">
      <c r="A12" s="32"/>
      <c r="B12" s="33" t="str">
        <f>if($A12="","",if(not(iserror(search(",",A12,1))),"*Can't import multiple learning goals*",vlookup($A12,'1.Learning-Goals'!A:B,2,0)))</f>
        <v/>
      </c>
      <c r="C12" s="34" t="s">
        <v>70</v>
      </c>
      <c r="D12" s="35" t="s">
        <v>71</v>
      </c>
      <c r="E12" s="35" t="s">
        <v>34</v>
      </c>
      <c r="F12" s="34" t="s">
        <v>58</v>
      </c>
      <c r="G12" s="35" t="s">
        <v>36</v>
      </c>
      <c r="H12" s="36" t="s">
        <v>6</v>
      </c>
      <c r="I12" s="35" t="s">
        <v>59</v>
      </c>
      <c r="J12" s="35"/>
      <c r="K12" s="34"/>
      <c r="L12" s="35"/>
      <c r="M12" s="37" t="s">
        <v>59</v>
      </c>
      <c r="N12" s="34" t="s">
        <v>58</v>
      </c>
      <c r="O12" s="38" t="s">
        <v>72</v>
      </c>
      <c r="P12" s="34"/>
      <c r="Q12" s="34"/>
      <c r="R12" s="34"/>
      <c r="S12" s="34"/>
      <c r="T12" s="34"/>
      <c r="U12" s="39" t="str">
        <f>IFERROR(__xludf.DUMMYFUNCTION("if(isblank($A12),"""",REGEXREPLACE($A12,   "",?(\d),?"",  ""$1""&amp;""-""&amp;$H12))"),"")</f>
        <v/>
      </c>
    </row>
    <row r="13">
      <c r="A13" s="32"/>
      <c r="B13" s="33" t="str">
        <f>if($A13="","",if(not(iserror(search(",",A13,1))),"*Can't import multiple learning goals*",vlookup($A13,'1.Learning-Goals'!A:B,2,0)))</f>
        <v/>
      </c>
      <c r="C13" s="34" t="s">
        <v>73</v>
      </c>
      <c r="D13" s="35" t="s">
        <v>74</v>
      </c>
      <c r="E13" s="35" t="s">
        <v>34</v>
      </c>
      <c r="F13" s="34" t="s">
        <v>58</v>
      </c>
      <c r="G13" s="35" t="s">
        <v>36</v>
      </c>
      <c r="H13" s="36" t="s">
        <v>6</v>
      </c>
      <c r="I13" s="35" t="s">
        <v>59</v>
      </c>
      <c r="J13" s="35"/>
      <c r="K13" s="34"/>
      <c r="L13" s="35"/>
      <c r="M13" s="37" t="s">
        <v>59</v>
      </c>
      <c r="N13" s="34" t="s">
        <v>58</v>
      </c>
      <c r="O13" s="38" t="s">
        <v>75</v>
      </c>
      <c r="P13" s="34"/>
      <c r="Q13" s="34"/>
      <c r="R13" s="34"/>
      <c r="S13" s="34"/>
      <c r="T13" s="34"/>
      <c r="U13" s="39" t="str">
        <f>IFERROR(__xludf.DUMMYFUNCTION("if(isblank($A13),"""",REGEXREPLACE($A13,   "",?(\d),?"",  ""$1""&amp;""-""&amp;$H13))"),"")</f>
        <v/>
      </c>
    </row>
    <row r="14">
      <c r="A14" s="32"/>
      <c r="B14" s="33" t="str">
        <f>if($A14="","",if(not(iserror(search(",",A14,1))),"*Can't import multiple learning goals*",vlookup($A14,'1.Learning-Goals'!A:B,2,0)))</f>
        <v/>
      </c>
      <c r="C14" s="34" t="s">
        <v>76</v>
      </c>
      <c r="D14" s="35" t="s">
        <v>77</v>
      </c>
      <c r="E14" s="35" t="s">
        <v>34</v>
      </c>
      <c r="F14" s="34" t="s">
        <v>58</v>
      </c>
      <c r="G14" s="35" t="s">
        <v>36</v>
      </c>
      <c r="H14" s="36" t="s">
        <v>6</v>
      </c>
      <c r="I14" s="35" t="s">
        <v>59</v>
      </c>
      <c r="J14" s="35"/>
      <c r="K14" s="34"/>
      <c r="L14" s="35"/>
      <c r="M14" s="37" t="s">
        <v>59</v>
      </c>
      <c r="N14" s="34" t="s">
        <v>58</v>
      </c>
      <c r="O14" s="38" t="s">
        <v>78</v>
      </c>
      <c r="P14" s="34"/>
      <c r="Q14" s="34"/>
      <c r="R14" s="34"/>
      <c r="S14" s="34"/>
      <c r="T14" s="34"/>
      <c r="U14" s="39" t="str">
        <f>IFERROR(__xludf.DUMMYFUNCTION("if(isblank($A14),"""",REGEXREPLACE($A14,   "",?(\d),?"",  ""$1""&amp;""-""&amp;$H14))"),"")</f>
        <v/>
      </c>
    </row>
    <row r="15">
      <c r="A15" s="32"/>
      <c r="B15" s="33" t="str">
        <f>if($A15="","",if(not(iserror(search(",",A15,1))),"*Can't import multiple learning goals*",vlookup($A15,'1.Learning-Goals'!A:B,2,0)))</f>
        <v/>
      </c>
      <c r="C15" s="34" t="s">
        <v>79</v>
      </c>
      <c r="D15" s="35" t="s">
        <v>80</v>
      </c>
      <c r="E15" s="35" t="s">
        <v>34</v>
      </c>
      <c r="F15" s="34" t="s">
        <v>58</v>
      </c>
      <c r="G15" s="35" t="s">
        <v>36</v>
      </c>
      <c r="H15" s="36" t="s">
        <v>6</v>
      </c>
      <c r="I15" s="35" t="s">
        <v>59</v>
      </c>
      <c r="J15" s="35"/>
      <c r="K15" s="34"/>
      <c r="L15" s="35"/>
      <c r="M15" s="37" t="s">
        <v>59</v>
      </c>
      <c r="N15" s="34" t="s">
        <v>58</v>
      </c>
      <c r="O15" s="38" t="s">
        <v>81</v>
      </c>
      <c r="P15" s="34"/>
      <c r="Q15" s="34"/>
      <c r="R15" s="34"/>
      <c r="S15" s="34"/>
      <c r="T15" s="34"/>
      <c r="U15" s="39" t="str">
        <f>IFERROR(__xludf.DUMMYFUNCTION("if(isblank($A15),"""",REGEXREPLACE($A15,   "",?(\d),?"",  ""$1""&amp;""-""&amp;$H15))"),"")</f>
        <v/>
      </c>
    </row>
    <row r="16">
      <c r="A16" s="32"/>
      <c r="B16" s="33" t="str">
        <f>if($A16="","",if(not(iserror(search(",",A16,1))),"*Can't import multiple learning goals*",vlookup($A16,'1.Learning-Goals'!A:B,2,0)))</f>
        <v/>
      </c>
      <c r="C16" s="34" t="s">
        <v>82</v>
      </c>
      <c r="D16" s="35" t="s">
        <v>83</v>
      </c>
      <c r="E16" s="35" t="s">
        <v>34</v>
      </c>
      <c r="F16" s="34" t="s">
        <v>58</v>
      </c>
      <c r="G16" s="35" t="s">
        <v>36</v>
      </c>
      <c r="H16" s="36" t="s">
        <v>6</v>
      </c>
      <c r="I16" s="35" t="s">
        <v>59</v>
      </c>
      <c r="J16" s="35"/>
      <c r="K16" s="34"/>
      <c r="L16" s="35"/>
      <c r="M16" s="37" t="s">
        <v>59</v>
      </c>
      <c r="N16" s="34" t="s">
        <v>58</v>
      </c>
      <c r="O16" s="38" t="s">
        <v>84</v>
      </c>
      <c r="P16" s="34"/>
      <c r="Q16" s="34"/>
      <c r="R16" s="34"/>
      <c r="S16" s="34"/>
      <c r="T16" s="34"/>
      <c r="U16" s="39" t="str">
        <f>IFERROR(__xludf.DUMMYFUNCTION("if(isblank($A16),"""",REGEXREPLACE($A16,   "",?(\d),?"",  ""$1""&amp;""-""&amp;$H16))"),"")</f>
        <v/>
      </c>
    </row>
    <row r="17">
      <c r="A17" s="32"/>
      <c r="B17" s="33" t="str">
        <f>if($A17="","",if(not(iserror(search(",",A17,1))),"*Can't import multiple learning goals*",vlookup($A17,'1.Learning-Goals'!A:B,2,0)))</f>
        <v/>
      </c>
      <c r="C17" s="34" t="s">
        <v>85</v>
      </c>
      <c r="D17" s="35" t="s">
        <v>86</v>
      </c>
      <c r="E17" s="35" t="s">
        <v>34</v>
      </c>
      <c r="F17" s="34" t="s">
        <v>58</v>
      </c>
      <c r="G17" s="35" t="s">
        <v>36</v>
      </c>
      <c r="H17" s="36" t="s">
        <v>6</v>
      </c>
      <c r="I17" s="35" t="s">
        <v>59</v>
      </c>
      <c r="J17" s="35"/>
      <c r="K17" s="34"/>
      <c r="L17" s="35"/>
      <c r="M17" s="37" t="s">
        <v>59</v>
      </c>
      <c r="N17" s="34" t="s">
        <v>58</v>
      </c>
      <c r="O17" s="38" t="s">
        <v>87</v>
      </c>
      <c r="P17" s="34"/>
      <c r="Q17" s="34"/>
      <c r="R17" s="34"/>
      <c r="S17" s="34"/>
      <c r="T17" s="34"/>
      <c r="U17" s="39" t="str">
        <f>IFERROR(__xludf.DUMMYFUNCTION("if(isblank($A17),"""",REGEXREPLACE($A17,   "",?(\d),?"",  ""$1""&amp;""-""&amp;$H17))"),"")</f>
        <v/>
      </c>
    </row>
    <row r="18">
      <c r="A18" s="32"/>
      <c r="B18" s="33" t="str">
        <f>if($A18="","",if(not(iserror(search(",",A18,1))),"*Can't import multiple learning goals*",vlookup($A18,'1.Learning-Goals'!A:B,2,0)))</f>
        <v/>
      </c>
      <c r="C18" s="34" t="s">
        <v>88</v>
      </c>
      <c r="D18" s="35" t="s">
        <v>89</v>
      </c>
      <c r="E18" s="35" t="s">
        <v>34</v>
      </c>
      <c r="F18" s="34" t="s">
        <v>35</v>
      </c>
      <c r="G18" s="35" t="s">
        <v>36</v>
      </c>
      <c r="H18" s="36" t="s">
        <v>6</v>
      </c>
      <c r="I18" s="35" t="s">
        <v>37</v>
      </c>
      <c r="J18" s="35"/>
      <c r="K18" s="34"/>
      <c r="L18" s="35"/>
      <c r="M18" s="37" t="s">
        <v>90</v>
      </c>
      <c r="N18" s="34" t="s">
        <v>91</v>
      </c>
      <c r="O18" s="38" t="s">
        <v>92</v>
      </c>
      <c r="P18" s="34"/>
      <c r="Q18" s="34"/>
      <c r="R18" s="34"/>
      <c r="S18" s="34"/>
      <c r="T18" s="34"/>
      <c r="U18" s="39" t="str">
        <f>IFERROR(__xludf.DUMMYFUNCTION("if(isblank($A18),"""",REGEXREPLACE($A18,   "",?(\d),?"",  ""$1""&amp;""-""&amp;$H18))"),"")</f>
        <v/>
      </c>
    </row>
    <row r="19">
      <c r="A19" s="32"/>
      <c r="B19" s="33" t="str">
        <f>if($A19="","",if(not(iserror(search(",",A19,1))),"*Can't import multiple learning goals*",vlookup($A19,'1.Learning-Goals'!A:B,2,0)))</f>
        <v/>
      </c>
      <c r="C19" s="34" t="s">
        <v>93</v>
      </c>
      <c r="D19" s="35" t="s">
        <v>94</v>
      </c>
      <c r="E19" s="35" t="s">
        <v>34</v>
      </c>
      <c r="F19" s="34" t="s">
        <v>35</v>
      </c>
      <c r="G19" s="35" t="s">
        <v>36</v>
      </c>
      <c r="H19" s="36" t="s">
        <v>6</v>
      </c>
      <c r="I19" s="35" t="s">
        <v>37</v>
      </c>
      <c r="J19" s="35"/>
      <c r="K19" s="34"/>
      <c r="L19" s="35"/>
      <c r="M19" s="37" t="s">
        <v>90</v>
      </c>
      <c r="N19" s="34" t="s">
        <v>91</v>
      </c>
      <c r="O19" s="38" t="s">
        <v>95</v>
      </c>
      <c r="P19" s="34"/>
      <c r="Q19" s="34"/>
      <c r="R19" s="34"/>
      <c r="S19" s="34"/>
      <c r="T19" s="34"/>
      <c r="U19" s="39" t="str">
        <f>IFERROR(__xludf.DUMMYFUNCTION("if(isblank($A19),"""",REGEXREPLACE($A19,   "",?(\d),?"",  ""$1""&amp;""-""&amp;$H19))"),"")</f>
        <v/>
      </c>
    </row>
    <row r="20">
      <c r="A20" s="32"/>
      <c r="B20" s="33" t="str">
        <f>if($A20="","",if(not(iserror(search(",",A20,1))),"*Can't import multiple learning goals*",vlookup($A20,'1.Learning-Goals'!A:B,2,0)))</f>
        <v/>
      </c>
      <c r="C20" s="34" t="s">
        <v>96</v>
      </c>
      <c r="D20" s="35" t="s">
        <v>97</v>
      </c>
      <c r="E20" s="35" t="s">
        <v>34</v>
      </c>
      <c r="F20" s="34" t="s">
        <v>35</v>
      </c>
      <c r="G20" s="35" t="s">
        <v>36</v>
      </c>
      <c r="H20" s="36" t="s">
        <v>6</v>
      </c>
      <c r="I20" s="35" t="s">
        <v>37</v>
      </c>
      <c r="J20" s="35"/>
      <c r="K20" s="34"/>
      <c r="L20" s="35"/>
      <c r="M20" s="37" t="s">
        <v>90</v>
      </c>
      <c r="N20" s="34" t="s">
        <v>91</v>
      </c>
      <c r="O20" s="38" t="s">
        <v>98</v>
      </c>
      <c r="P20" s="34"/>
      <c r="Q20" s="34"/>
      <c r="R20" s="34"/>
      <c r="S20" s="34"/>
      <c r="T20" s="34"/>
      <c r="U20" s="39" t="str">
        <f>IFERROR(__xludf.DUMMYFUNCTION("if(isblank($A20),"""",REGEXREPLACE($A20,   "",?(\d),?"",  ""$1""&amp;""-""&amp;$H20))"),"")</f>
        <v/>
      </c>
    </row>
    <row r="21" ht="15.75" customHeight="1">
      <c r="A21" s="32"/>
      <c r="B21" s="33" t="str">
        <f>if($A21="","",if(not(iserror(search(",",A21,1))),"*Can't import multiple learning goals*",vlookup($A21,'1.Learning-Goals'!A:B,2,0)))</f>
        <v/>
      </c>
      <c r="C21" s="34" t="s">
        <v>99</v>
      </c>
      <c r="D21" s="35" t="s">
        <v>100</v>
      </c>
      <c r="E21" s="35" t="s">
        <v>34</v>
      </c>
      <c r="F21" s="34" t="s">
        <v>35</v>
      </c>
      <c r="G21" s="35" t="s">
        <v>36</v>
      </c>
      <c r="H21" s="36" t="s">
        <v>6</v>
      </c>
      <c r="I21" s="35" t="s">
        <v>37</v>
      </c>
      <c r="J21" s="35"/>
      <c r="K21" s="34"/>
      <c r="L21" s="35"/>
      <c r="M21" s="37" t="s">
        <v>90</v>
      </c>
      <c r="N21" s="34" t="s">
        <v>91</v>
      </c>
      <c r="O21" s="38" t="s">
        <v>101</v>
      </c>
      <c r="P21" s="34"/>
      <c r="Q21" s="34"/>
      <c r="R21" s="34"/>
      <c r="S21" s="34"/>
      <c r="T21" s="34"/>
      <c r="U21" s="39" t="str">
        <f>IFERROR(__xludf.DUMMYFUNCTION("if(isblank($A21),"""",REGEXREPLACE($A21,   "",?(\d),?"",  ""$1""&amp;""-""&amp;$H21))"),"")</f>
        <v/>
      </c>
    </row>
    <row r="22" ht="15.75" customHeight="1">
      <c r="A22" s="32"/>
      <c r="B22" s="33" t="str">
        <f>if($A22="","",if(not(iserror(search(",",A22,1))),"*Can't import multiple learning goals*",vlookup($A22,'1.Learning-Goals'!A:B,2,0)))</f>
        <v/>
      </c>
      <c r="C22" s="34" t="s">
        <v>102</v>
      </c>
      <c r="D22" s="35" t="s">
        <v>103</v>
      </c>
      <c r="E22" s="35" t="s">
        <v>34</v>
      </c>
      <c r="F22" s="34" t="s">
        <v>35</v>
      </c>
      <c r="G22" s="35" t="s">
        <v>36</v>
      </c>
      <c r="H22" s="36" t="s">
        <v>6</v>
      </c>
      <c r="I22" s="35" t="s">
        <v>37</v>
      </c>
      <c r="J22" s="35"/>
      <c r="K22" s="34"/>
      <c r="L22" s="35"/>
      <c r="M22" s="37" t="s">
        <v>90</v>
      </c>
      <c r="N22" s="34" t="s">
        <v>91</v>
      </c>
      <c r="O22" s="38" t="s">
        <v>104</v>
      </c>
      <c r="P22" s="34"/>
      <c r="Q22" s="34"/>
      <c r="R22" s="34"/>
      <c r="S22" s="34"/>
      <c r="T22" s="34"/>
      <c r="U22" s="39" t="str">
        <f>IFERROR(__xludf.DUMMYFUNCTION("if(isblank($A22),"""",REGEXREPLACE($A22,   "",?(\d),?"",  ""$1""&amp;""-""&amp;$H22))"),"")</f>
        <v/>
      </c>
    </row>
    <row r="23" ht="15.75" customHeight="1">
      <c r="A23" s="32"/>
      <c r="B23" s="33" t="str">
        <f>if($A23="","",if(not(iserror(search(",",A23,1))),"*Can't import multiple learning goals*",vlookup($A23,'1.Learning-Goals'!A:B,2,0)))</f>
        <v/>
      </c>
      <c r="C23" s="34" t="s">
        <v>105</v>
      </c>
      <c r="D23" s="35" t="s">
        <v>106</v>
      </c>
      <c r="E23" s="35" t="s">
        <v>34</v>
      </c>
      <c r="F23" s="34" t="s">
        <v>35</v>
      </c>
      <c r="G23" s="35" t="s">
        <v>36</v>
      </c>
      <c r="H23" s="36" t="s">
        <v>6</v>
      </c>
      <c r="I23" s="35" t="s">
        <v>37</v>
      </c>
      <c r="J23" s="35"/>
      <c r="K23" s="34"/>
      <c r="L23" s="35"/>
      <c r="M23" s="37" t="s">
        <v>90</v>
      </c>
      <c r="N23" s="34" t="s">
        <v>91</v>
      </c>
      <c r="O23" s="38" t="s">
        <v>107</v>
      </c>
      <c r="P23" s="34"/>
      <c r="Q23" s="34"/>
      <c r="R23" s="34"/>
      <c r="S23" s="34"/>
      <c r="T23" s="34"/>
      <c r="U23" s="39" t="str">
        <f>IFERROR(__xludf.DUMMYFUNCTION("if(isblank($A23),"""",REGEXREPLACE($A23,   "",?(\d),?"",  ""$1""&amp;""-""&amp;$H23))"),"")</f>
        <v/>
      </c>
    </row>
    <row r="24" ht="15.75" customHeight="1">
      <c r="A24" s="32"/>
      <c r="B24" s="33" t="str">
        <f>if($A24="","",if(not(iserror(search(",",A24,1))),"*Can't import multiple learning goals*",vlookup($A24,'1.Learning-Goals'!A:B,2,0)))</f>
        <v/>
      </c>
      <c r="C24" s="34" t="s">
        <v>108</v>
      </c>
      <c r="D24" s="35" t="s">
        <v>109</v>
      </c>
      <c r="E24" s="35" t="s">
        <v>34</v>
      </c>
      <c r="F24" s="34" t="s">
        <v>110</v>
      </c>
      <c r="G24" s="35" t="s">
        <v>36</v>
      </c>
      <c r="H24" s="36" t="s">
        <v>6</v>
      </c>
      <c r="I24" s="35" t="s">
        <v>111</v>
      </c>
      <c r="J24" s="35"/>
      <c r="K24" s="34"/>
      <c r="L24" s="35"/>
      <c r="M24" s="37" t="s">
        <v>111</v>
      </c>
      <c r="N24" s="34" t="s">
        <v>110</v>
      </c>
      <c r="O24" s="38" t="s">
        <v>112</v>
      </c>
      <c r="P24" s="34"/>
      <c r="Q24" s="34"/>
      <c r="R24" s="34"/>
      <c r="S24" s="34"/>
      <c r="T24" s="34"/>
      <c r="U24" s="39" t="str">
        <f>IFERROR(__xludf.DUMMYFUNCTION("if(isblank($A24),"""",REGEXREPLACE($A24,   "",?(\d),?"",  ""$1""&amp;""-""&amp;$H24))"),"")</f>
        <v/>
      </c>
    </row>
    <row r="25" ht="15.75" customHeight="1">
      <c r="A25" s="32"/>
      <c r="B25" s="33" t="str">
        <f>if($A25="","",if(not(iserror(search(",",A25,1))),"*Can't import multiple learning goals*",vlookup($A25,'1.Learning-Goals'!A:B,2,0)))</f>
        <v/>
      </c>
      <c r="C25" s="34" t="s">
        <v>113</v>
      </c>
      <c r="D25" s="35" t="s">
        <v>114</v>
      </c>
      <c r="E25" s="35" t="s">
        <v>34</v>
      </c>
      <c r="F25" s="34" t="s">
        <v>110</v>
      </c>
      <c r="G25" s="35" t="s">
        <v>36</v>
      </c>
      <c r="H25" s="36" t="s">
        <v>6</v>
      </c>
      <c r="I25" s="35" t="s">
        <v>111</v>
      </c>
      <c r="J25" s="35"/>
      <c r="K25" s="34"/>
      <c r="L25" s="35"/>
      <c r="M25" s="37" t="s">
        <v>111</v>
      </c>
      <c r="N25" s="34" t="s">
        <v>110</v>
      </c>
      <c r="O25" s="38" t="s">
        <v>115</v>
      </c>
      <c r="P25" s="34"/>
      <c r="Q25" s="34"/>
      <c r="R25" s="34"/>
      <c r="S25" s="34"/>
      <c r="T25" s="34"/>
      <c r="U25" s="39" t="str">
        <f>IFERROR(__xludf.DUMMYFUNCTION("if(isblank($A25),"""",REGEXREPLACE($A25,   "",?(\d),?"",  ""$1""&amp;""-""&amp;$H25))"),"")</f>
        <v/>
      </c>
    </row>
    <row r="26" ht="15.75" customHeight="1">
      <c r="A26" s="32"/>
      <c r="B26" s="33" t="str">
        <f>if($A26="","",if(not(iserror(search(",",A26,1))),"*Can't import multiple learning goals*",vlookup($A26,'1.Learning-Goals'!A:B,2,0)))</f>
        <v/>
      </c>
      <c r="C26" s="34" t="s">
        <v>116</v>
      </c>
      <c r="D26" s="35" t="s">
        <v>117</v>
      </c>
      <c r="E26" s="35" t="s">
        <v>34</v>
      </c>
      <c r="F26" s="34" t="s">
        <v>110</v>
      </c>
      <c r="G26" s="35" t="s">
        <v>36</v>
      </c>
      <c r="H26" s="36" t="s">
        <v>6</v>
      </c>
      <c r="I26" s="35" t="s">
        <v>111</v>
      </c>
      <c r="J26" s="35"/>
      <c r="K26" s="34"/>
      <c r="L26" s="35"/>
      <c r="M26" s="37" t="s">
        <v>111</v>
      </c>
      <c r="N26" s="34" t="s">
        <v>110</v>
      </c>
      <c r="O26" s="38" t="s">
        <v>118</v>
      </c>
      <c r="P26" s="34"/>
      <c r="Q26" s="34"/>
      <c r="R26" s="34"/>
      <c r="S26" s="34"/>
      <c r="T26" s="34"/>
      <c r="U26" s="39" t="str">
        <f>IFERROR(__xludf.DUMMYFUNCTION("if(isblank($A26),"""",REGEXREPLACE($A26,   "",?(\d),?"",  ""$1""&amp;""-""&amp;$H26))"),"")</f>
        <v/>
      </c>
    </row>
    <row r="27" ht="15.75" customHeight="1">
      <c r="A27" s="32"/>
      <c r="B27" s="33" t="str">
        <f>if($A27="","",if(not(iserror(search(",",A27,1))),"*Can't import multiple learning goals*",vlookup($A27,'1.Learning-Goals'!A:B,2,0)))</f>
        <v/>
      </c>
      <c r="C27" s="34" t="s">
        <v>119</v>
      </c>
      <c r="D27" s="35" t="s">
        <v>120</v>
      </c>
      <c r="E27" s="35" t="s">
        <v>34</v>
      </c>
      <c r="F27" s="34" t="s">
        <v>110</v>
      </c>
      <c r="G27" s="35" t="s">
        <v>36</v>
      </c>
      <c r="H27" s="36" t="s">
        <v>6</v>
      </c>
      <c r="I27" s="35" t="s">
        <v>111</v>
      </c>
      <c r="J27" s="35"/>
      <c r="K27" s="34"/>
      <c r="L27" s="35"/>
      <c r="M27" s="37" t="s">
        <v>111</v>
      </c>
      <c r="N27" s="34" t="s">
        <v>110</v>
      </c>
      <c r="O27" s="38" t="s">
        <v>121</v>
      </c>
      <c r="P27" s="34"/>
      <c r="Q27" s="34"/>
      <c r="R27" s="34"/>
      <c r="S27" s="34"/>
      <c r="T27" s="34"/>
      <c r="U27" s="39" t="str">
        <f>IFERROR(__xludf.DUMMYFUNCTION("if(isblank($A27),"""",REGEXREPLACE($A27,   "",?(\d),?"",  ""$1""&amp;""-""&amp;$H27))"),"")</f>
        <v/>
      </c>
    </row>
    <row r="28" ht="15.75" customHeight="1">
      <c r="A28" s="32"/>
      <c r="B28" s="33" t="str">
        <f>if($A28="","",if(not(iserror(search(",",A28,1))),"*Can't import multiple learning goals*",vlookup($A28,'1.Learning-Goals'!A:B,2,0)))</f>
        <v/>
      </c>
      <c r="C28" s="34" t="s">
        <v>122</v>
      </c>
      <c r="D28" s="35" t="s">
        <v>123</v>
      </c>
      <c r="E28" s="35" t="s">
        <v>34</v>
      </c>
      <c r="F28" s="34" t="s">
        <v>110</v>
      </c>
      <c r="G28" s="35" t="s">
        <v>36</v>
      </c>
      <c r="H28" s="36" t="s">
        <v>6</v>
      </c>
      <c r="I28" s="35" t="s">
        <v>111</v>
      </c>
      <c r="J28" s="35"/>
      <c r="K28" s="34"/>
      <c r="L28" s="35"/>
      <c r="M28" s="37" t="s">
        <v>111</v>
      </c>
      <c r="N28" s="34" t="s">
        <v>110</v>
      </c>
      <c r="O28" s="38" t="s">
        <v>124</v>
      </c>
      <c r="P28" s="34"/>
      <c r="Q28" s="34"/>
      <c r="R28" s="34"/>
      <c r="S28" s="34"/>
      <c r="T28" s="34"/>
      <c r="U28" s="39" t="str">
        <f>IFERROR(__xludf.DUMMYFUNCTION("if(isblank($A28),"""",REGEXREPLACE($A28,   "",?(\d),?"",  ""$1""&amp;""-""&amp;$H28))"),"")</f>
        <v/>
      </c>
    </row>
    <row r="29" ht="15.75" customHeight="1">
      <c r="A29" s="32"/>
      <c r="B29" s="33" t="str">
        <f>if($A29="","",if(not(iserror(search(",",A29,1))),"*Can't import multiple learning goals*",vlookup($A29,'1.Learning-Goals'!A:B,2,0)))</f>
        <v/>
      </c>
      <c r="C29" s="34" t="s">
        <v>125</v>
      </c>
      <c r="D29" s="35" t="s">
        <v>126</v>
      </c>
      <c r="E29" s="35" t="s">
        <v>34</v>
      </c>
      <c r="F29" s="34" t="s">
        <v>110</v>
      </c>
      <c r="G29" s="35" t="s">
        <v>36</v>
      </c>
      <c r="H29" s="36" t="s">
        <v>6</v>
      </c>
      <c r="I29" s="35" t="s">
        <v>111</v>
      </c>
      <c r="J29" s="35"/>
      <c r="K29" s="34"/>
      <c r="L29" s="35"/>
      <c r="M29" s="37" t="s">
        <v>111</v>
      </c>
      <c r="N29" s="34" t="s">
        <v>110</v>
      </c>
      <c r="O29" s="38" t="s">
        <v>127</v>
      </c>
      <c r="P29" s="34"/>
      <c r="Q29" s="34"/>
      <c r="R29" s="34"/>
      <c r="S29" s="34"/>
      <c r="T29" s="34"/>
      <c r="U29" s="39" t="str">
        <f>IFERROR(__xludf.DUMMYFUNCTION("if(isblank($A29),"""",REGEXREPLACE($A29,   "",?(\d),?"",  ""$1""&amp;""-""&amp;$H29))"),"")</f>
        <v/>
      </c>
    </row>
    <row r="30" ht="15.75" customHeight="1">
      <c r="A30" s="32"/>
      <c r="B30" s="33" t="str">
        <f>if($A30="","",if(not(iserror(search(",",A30,1))),"*Can't import multiple learning goals*",vlookup($A30,'1.Learning-Goals'!A:B,2,0)))</f>
        <v/>
      </c>
      <c r="C30" s="34" t="s">
        <v>128</v>
      </c>
      <c r="D30" s="35" t="s">
        <v>129</v>
      </c>
      <c r="E30" s="35" t="s">
        <v>34</v>
      </c>
      <c r="F30" s="34" t="s">
        <v>110</v>
      </c>
      <c r="G30" s="35" t="s">
        <v>36</v>
      </c>
      <c r="H30" s="36" t="s">
        <v>6</v>
      </c>
      <c r="I30" s="35" t="s">
        <v>111</v>
      </c>
      <c r="J30" s="35"/>
      <c r="K30" s="34"/>
      <c r="L30" s="35"/>
      <c r="M30" s="37" t="s">
        <v>111</v>
      </c>
      <c r="N30" s="34" t="s">
        <v>110</v>
      </c>
      <c r="O30" s="38" t="s">
        <v>130</v>
      </c>
      <c r="P30" s="34"/>
      <c r="Q30" s="34"/>
      <c r="R30" s="34"/>
      <c r="S30" s="34"/>
      <c r="T30" s="34"/>
      <c r="U30" s="39" t="str">
        <f>IFERROR(__xludf.DUMMYFUNCTION("if(isblank($A30),"""",REGEXREPLACE($A30,   "",?(\d),?"",  ""$1""&amp;""-""&amp;$H30))"),"")</f>
        <v/>
      </c>
    </row>
    <row r="31" ht="15.75" customHeight="1">
      <c r="A31" s="32"/>
      <c r="B31" s="33" t="str">
        <f>if($A31="","",if(not(iserror(search(",",A31,1))),"*Can't import multiple learning goals*",vlookup($A31,'1.Learning-Goals'!A:B,2,0)))</f>
        <v/>
      </c>
      <c r="C31" s="34" t="s">
        <v>131</v>
      </c>
      <c r="D31" s="35" t="s">
        <v>132</v>
      </c>
      <c r="E31" s="35" t="s">
        <v>34</v>
      </c>
      <c r="F31" s="34" t="s">
        <v>110</v>
      </c>
      <c r="G31" s="35" t="s">
        <v>36</v>
      </c>
      <c r="H31" s="36" t="s">
        <v>6</v>
      </c>
      <c r="I31" s="35" t="s">
        <v>111</v>
      </c>
      <c r="J31" s="35"/>
      <c r="K31" s="34"/>
      <c r="L31" s="35"/>
      <c r="M31" s="37" t="s">
        <v>111</v>
      </c>
      <c r="N31" s="34" t="s">
        <v>110</v>
      </c>
      <c r="O31" s="38" t="s">
        <v>133</v>
      </c>
      <c r="P31" s="34"/>
      <c r="Q31" s="34"/>
      <c r="R31" s="34"/>
      <c r="S31" s="34"/>
      <c r="T31" s="34"/>
      <c r="U31" s="39" t="str">
        <f>IFERROR(__xludf.DUMMYFUNCTION("if(isblank($A31),"""",REGEXREPLACE($A31,   "",?(\d),?"",  ""$1""&amp;""-""&amp;$H31))"),"")</f>
        <v/>
      </c>
    </row>
    <row r="32" ht="15.75" customHeight="1">
      <c r="A32" s="32"/>
      <c r="B32" s="33" t="str">
        <f>if($A32="","",if(not(iserror(search(",",A32,1))),"*Can't import multiple learning goals*",vlookup($A32,'1.Learning-Goals'!A:B,2,0)))</f>
        <v/>
      </c>
      <c r="C32" s="34" t="s">
        <v>134</v>
      </c>
      <c r="D32" s="35" t="s">
        <v>135</v>
      </c>
      <c r="E32" s="35" t="s">
        <v>34</v>
      </c>
      <c r="F32" s="34" t="s">
        <v>110</v>
      </c>
      <c r="G32" s="35" t="s">
        <v>36</v>
      </c>
      <c r="H32" s="36" t="s">
        <v>6</v>
      </c>
      <c r="I32" s="35" t="s">
        <v>111</v>
      </c>
      <c r="J32" s="35"/>
      <c r="K32" s="34"/>
      <c r="L32" s="35"/>
      <c r="M32" s="37" t="s">
        <v>111</v>
      </c>
      <c r="N32" s="34" t="s">
        <v>110</v>
      </c>
      <c r="O32" s="38" t="s">
        <v>136</v>
      </c>
      <c r="P32" s="34"/>
      <c r="Q32" s="34"/>
      <c r="R32" s="34"/>
      <c r="S32" s="34"/>
      <c r="T32" s="34"/>
      <c r="U32" s="39" t="str">
        <f>IFERROR(__xludf.DUMMYFUNCTION("if(isblank($A32),"""",REGEXREPLACE($A32,   "",?(\d),?"",  ""$1""&amp;""-""&amp;$H32))"),"")</f>
        <v/>
      </c>
    </row>
    <row r="33" ht="15.75" customHeight="1">
      <c r="A33" s="32"/>
      <c r="B33" s="33" t="str">
        <f>if($A33="","",if(not(iserror(search(",",A33,1))),"*Can't import multiple learning goals*",vlookup($A33,'1.Learning-Goals'!A:B,2,0)))</f>
        <v/>
      </c>
      <c r="C33" s="34" t="s">
        <v>137</v>
      </c>
      <c r="D33" s="35" t="s">
        <v>138</v>
      </c>
      <c r="E33" s="35" t="s">
        <v>34</v>
      </c>
      <c r="F33" s="34" t="s">
        <v>110</v>
      </c>
      <c r="G33" s="35" t="s">
        <v>36</v>
      </c>
      <c r="H33" s="36" t="s">
        <v>6</v>
      </c>
      <c r="I33" s="35" t="s">
        <v>111</v>
      </c>
      <c r="J33" s="35"/>
      <c r="K33" s="34"/>
      <c r="L33" s="35"/>
      <c r="M33" s="37" t="s">
        <v>111</v>
      </c>
      <c r="N33" s="34" t="s">
        <v>110</v>
      </c>
      <c r="O33" s="38" t="s">
        <v>139</v>
      </c>
      <c r="P33" s="34"/>
      <c r="Q33" s="34"/>
      <c r="R33" s="34"/>
      <c r="S33" s="34"/>
      <c r="T33" s="34"/>
      <c r="U33" s="39" t="str">
        <f>IFERROR(__xludf.DUMMYFUNCTION("if(isblank($A33),"""",REGEXREPLACE($A33,   "",?(\d),?"",  ""$1""&amp;""-""&amp;$H33))"),"")</f>
        <v/>
      </c>
    </row>
    <row r="34" ht="15.75" customHeight="1">
      <c r="A34" s="32"/>
      <c r="B34" s="33" t="str">
        <f>if($A34="","",if(not(iserror(search(",",A34,1))),"*Can't import multiple learning goals*",vlookup($A34,'1.Learning-Goals'!A:B,2,0)))</f>
        <v/>
      </c>
      <c r="C34" s="34" t="s">
        <v>140</v>
      </c>
      <c r="D34" s="35" t="s">
        <v>33</v>
      </c>
      <c r="E34" s="35" t="s">
        <v>34</v>
      </c>
      <c r="F34" s="34" t="s">
        <v>35</v>
      </c>
      <c r="G34" s="35" t="s">
        <v>141</v>
      </c>
      <c r="H34" s="36" t="s">
        <v>6</v>
      </c>
      <c r="I34" s="35" t="s">
        <v>37</v>
      </c>
      <c r="J34" s="37"/>
      <c r="K34" s="34"/>
      <c r="L34" s="35"/>
      <c r="M34" s="37" t="s">
        <v>38</v>
      </c>
      <c r="N34" s="34" t="s">
        <v>39</v>
      </c>
      <c r="O34" s="38" t="s">
        <v>142</v>
      </c>
      <c r="P34" s="34"/>
      <c r="Q34" s="34"/>
      <c r="R34" s="34"/>
      <c r="S34" s="34"/>
      <c r="T34" s="34"/>
      <c r="U34" s="39" t="str">
        <f>IFERROR(__xludf.DUMMYFUNCTION("if(isblank($A34),"""",REGEXREPLACE($A34,   "",?(\d),?"",  ""$1""&amp;""-""&amp;$H34))"),"")</f>
        <v/>
      </c>
    </row>
    <row r="35" ht="15.75" customHeight="1">
      <c r="A35" s="32"/>
      <c r="B35" s="33" t="str">
        <f>if($A35="","",if(not(iserror(search(",",A35,1))),"*Can't import multiple learning goals*",vlookup($A35,'1.Learning-Goals'!A:B,2,0)))</f>
        <v/>
      </c>
      <c r="C35" s="34" t="s">
        <v>143</v>
      </c>
      <c r="D35" s="35" t="s">
        <v>144</v>
      </c>
      <c r="E35" s="35" t="s">
        <v>34</v>
      </c>
      <c r="F35" s="34" t="s">
        <v>35</v>
      </c>
      <c r="G35" s="35" t="s">
        <v>141</v>
      </c>
      <c r="H35" s="36" t="s">
        <v>6</v>
      </c>
      <c r="I35" s="35" t="s">
        <v>37</v>
      </c>
      <c r="J35" s="37"/>
      <c r="K35" s="34"/>
      <c r="L35" s="35"/>
      <c r="M35" s="37" t="s">
        <v>38</v>
      </c>
      <c r="N35" s="34" t="s">
        <v>39</v>
      </c>
      <c r="O35" s="38" t="s">
        <v>145</v>
      </c>
      <c r="P35" s="34"/>
      <c r="Q35" s="34"/>
      <c r="R35" s="34"/>
      <c r="S35" s="34"/>
      <c r="T35" s="34"/>
      <c r="U35" s="39" t="str">
        <f>IFERROR(__xludf.DUMMYFUNCTION("if(isblank($A35),"""",REGEXREPLACE($A35,   "",?(\d),?"",  ""$1""&amp;""-""&amp;$H35))"),"")</f>
        <v/>
      </c>
    </row>
    <row r="36" ht="15.75" customHeight="1">
      <c r="A36" s="32"/>
      <c r="B36" s="33" t="str">
        <f>if($A36="","",if(not(iserror(search(",",A36,1))),"*Can't import multiple learning goals*",vlookup($A36,'1.Learning-Goals'!A:B,2,0)))</f>
        <v/>
      </c>
      <c r="C36" s="34" t="s">
        <v>146</v>
      </c>
      <c r="D36" s="35" t="s">
        <v>147</v>
      </c>
      <c r="E36" s="35" t="s">
        <v>34</v>
      </c>
      <c r="F36" s="34" t="s">
        <v>35</v>
      </c>
      <c r="G36" s="35" t="s">
        <v>141</v>
      </c>
      <c r="H36" s="36" t="s">
        <v>6</v>
      </c>
      <c r="I36" s="35" t="s">
        <v>37</v>
      </c>
      <c r="J36" s="37"/>
      <c r="K36" s="34"/>
      <c r="L36" s="35"/>
      <c r="M36" s="37" t="s">
        <v>38</v>
      </c>
      <c r="N36" s="34" t="s">
        <v>39</v>
      </c>
      <c r="O36" s="38" t="s">
        <v>148</v>
      </c>
      <c r="P36" s="34"/>
      <c r="Q36" s="34"/>
      <c r="R36" s="34"/>
      <c r="S36" s="34"/>
      <c r="T36" s="34"/>
      <c r="U36" s="39" t="str">
        <f>IFERROR(__xludf.DUMMYFUNCTION("if(isblank($A36),"""",REGEXREPLACE($A36,   "",?(\d),?"",  ""$1""&amp;""-""&amp;$H36))"),"")</f>
        <v/>
      </c>
    </row>
    <row r="37" ht="15.75" customHeight="1">
      <c r="A37" s="32"/>
      <c r="B37" s="33" t="str">
        <f>if($A37="","",if(not(iserror(search(",",A37,1))),"*Can't import multiple learning goals*",vlookup($A37,'1.Learning-Goals'!A:B,2,0)))</f>
        <v/>
      </c>
      <c r="C37" s="34" t="s">
        <v>149</v>
      </c>
      <c r="D37" s="35" t="s">
        <v>150</v>
      </c>
      <c r="E37" s="35" t="s">
        <v>34</v>
      </c>
      <c r="F37" s="34" t="s">
        <v>35</v>
      </c>
      <c r="G37" s="35" t="s">
        <v>141</v>
      </c>
      <c r="H37" s="36" t="s">
        <v>6</v>
      </c>
      <c r="I37" s="35" t="s">
        <v>37</v>
      </c>
      <c r="J37" s="37"/>
      <c r="K37" s="34"/>
      <c r="L37" s="35"/>
      <c r="M37" s="37" t="s">
        <v>38</v>
      </c>
      <c r="N37" s="34" t="s">
        <v>39</v>
      </c>
      <c r="O37" s="38" t="s">
        <v>151</v>
      </c>
      <c r="P37" s="34"/>
      <c r="Q37" s="34"/>
      <c r="R37" s="34"/>
      <c r="S37" s="34"/>
      <c r="T37" s="34"/>
      <c r="U37" s="39" t="str">
        <f>IFERROR(__xludf.DUMMYFUNCTION("if(isblank($A37),"""",REGEXREPLACE($A37,   "",?(\d),?"",  ""$1""&amp;""-""&amp;$H37))"),"")</f>
        <v/>
      </c>
    </row>
    <row r="38" ht="15.75" customHeight="1">
      <c r="A38" s="32"/>
      <c r="B38" s="33" t="str">
        <f>if($A38="","",if(not(iserror(search(",",A38,1))),"*Can't import multiple learning goals*",vlookup($A38,'1.Learning-Goals'!A:B,2,0)))</f>
        <v/>
      </c>
      <c r="C38" s="34" t="s">
        <v>152</v>
      </c>
      <c r="D38" s="35" t="s">
        <v>153</v>
      </c>
      <c r="E38" s="35" t="s">
        <v>34</v>
      </c>
      <c r="F38" s="34" t="s">
        <v>35</v>
      </c>
      <c r="G38" s="35" t="s">
        <v>141</v>
      </c>
      <c r="H38" s="36" t="s">
        <v>6</v>
      </c>
      <c r="I38" s="35" t="s">
        <v>37</v>
      </c>
      <c r="J38" s="37"/>
      <c r="K38" s="34"/>
      <c r="L38" s="35"/>
      <c r="M38" s="37" t="s">
        <v>38</v>
      </c>
      <c r="N38" s="34" t="s">
        <v>39</v>
      </c>
      <c r="O38" s="38" t="s">
        <v>154</v>
      </c>
      <c r="P38" s="34"/>
      <c r="Q38" s="34"/>
      <c r="R38" s="34"/>
      <c r="S38" s="34"/>
      <c r="T38" s="34"/>
      <c r="U38" s="39" t="str">
        <f>IFERROR(__xludf.DUMMYFUNCTION("if(isblank($A38),"""",REGEXREPLACE($A38,   "",?(\d),?"",  ""$1""&amp;""-""&amp;$H38))"),"")</f>
        <v/>
      </c>
    </row>
    <row r="39" ht="15.75" customHeight="1">
      <c r="A39" s="32"/>
      <c r="B39" s="33" t="str">
        <f>if($A39="","",if(not(iserror(search(",",A39,1))),"*Can't import multiple learning goals*",vlookup($A39,'1.Learning-Goals'!A:B,2,0)))</f>
        <v/>
      </c>
      <c r="C39" s="34" t="s">
        <v>155</v>
      </c>
      <c r="D39" s="35" t="s">
        <v>156</v>
      </c>
      <c r="E39" s="35" t="s">
        <v>34</v>
      </c>
      <c r="F39" s="34" t="s">
        <v>35</v>
      </c>
      <c r="G39" s="35" t="s">
        <v>141</v>
      </c>
      <c r="H39" s="36" t="s">
        <v>6</v>
      </c>
      <c r="I39" s="35" t="s">
        <v>37</v>
      </c>
      <c r="J39" s="37"/>
      <c r="K39" s="34"/>
      <c r="L39" s="35"/>
      <c r="M39" s="37" t="s">
        <v>38</v>
      </c>
      <c r="N39" s="34" t="s">
        <v>39</v>
      </c>
      <c r="O39" s="38" t="s">
        <v>157</v>
      </c>
      <c r="P39" s="34"/>
      <c r="Q39" s="34"/>
      <c r="R39" s="34"/>
      <c r="S39" s="34"/>
      <c r="T39" s="34"/>
      <c r="U39" s="39" t="str">
        <f>IFERROR(__xludf.DUMMYFUNCTION("if(isblank($A39),"""",REGEXREPLACE($A39,   "",?(\d),?"",  ""$1""&amp;""-""&amp;$H39))"),"")</f>
        <v/>
      </c>
    </row>
    <row r="40" ht="15.75" customHeight="1">
      <c r="A40" s="32"/>
      <c r="B40" s="33" t="str">
        <f>if($A40="","",if(not(iserror(search(",",A40,1))),"*Can't import multiple learning goals*",vlookup($A40,'1.Learning-Goals'!A:B,2,0)))</f>
        <v/>
      </c>
      <c r="C40" s="34" t="s">
        <v>158</v>
      </c>
      <c r="D40" s="35" t="s">
        <v>159</v>
      </c>
      <c r="E40" s="35" t="s">
        <v>34</v>
      </c>
      <c r="F40" s="34" t="s">
        <v>35</v>
      </c>
      <c r="G40" s="35" t="s">
        <v>141</v>
      </c>
      <c r="H40" s="36" t="s">
        <v>6</v>
      </c>
      <c r="I40" s="35" t="s">
        <v>37</v>
      </c>
      <c r="J40" s="37"/>
      <c r="K40" s="34"/>
      <c r="L40" s="35"/>
      <c r="M40" s="37" t="s">
        <v>38</v>
      </c>
      <c r="N40" s="34" t="s">
        <v>39</v>
      </c>
      <c r="O40" s="38" t="s">
        <v>160</v>
      </c>
      <c r="P40" s="34"/>
      <c r="Q40" s="34"/>
      <c r="R40" s="34"/>
      <c r="S40" s="34"/>
      <c r="T40" s="34"/>
      <c r="U40" s="39" t="str">
        <f>IFERROR(__xludf.DUMMYFUNCTION("if(isblank($A40),"""",REGEXREPLACE($A40,   "",?(\d),?"",  ""$1""&amp;""-""&amp;$H40))"),"")</f>
        <v/>
      </c>
    </row>
    <row r="41" ht="15.75" customHeight="1">
      <c r="A41" s="32"/>
      <c r="B41" s="33" t="str">
        <f>if($A41="","",if(not(iserror(search(",",A41,1))),"*Can't import multiple learning goals*",vlookup($A41,'1.Learning-Goals'!A:B,2,0)))</f>
        <v/>
      </c>
      <c r="C41" s="34" t="s">
        <v>161</v>
      </c>
      <c r="D41" s="35" t="s">
        <v>42</v>
      </c>
      <c r="E41" s="35" t="s">
        <v>34</v>
      </c>
      <c r="F41" s="34" t="s">
        <v>35</v>
      </c>
      <c r="G41" s="35" t="s">
        <v>141</v>
      </c>
      <c r="H41" s="36" t="s">
        <v>6</v>
      </c>
      <c r="I41" s="35" t="s">
        <v>37</v>
      </c>
      <c r="J41" s="37"/>
      <c r="K41" s="34"/>
      <c r="L41" s="35"/>
      <c r="M41" s="37" t="s">
        <v>38</v>
      </c>
      <c r="N41" s="34" t="s">
        <v>39</v>
      </c>
      <c r="O41" s="38" t="s">
        <v>162</v>
      </c>
      <c r="P41" s="34"/>
      <c r="Q41" s="34"/>
      <c r="R41" s="34"/>
      <c r="S41" s="34"/>
      <c r="T41" s="34"/>
      <c r="U41" s="39" t="str">
        <f>IFERROR(__xludf.DUMMYFUNCTION("if(isblank($A41),"""",REGEXREPLACE($A41,   "",?(\d),?"",  ""$1""&amp;""-""&amp;$H41))"),"")</f>
        <v/>
      </c>
    </row>
    <row r="42" ht="15.75" customHeight="1">
      <c r="A42" s="32"/>
      <c r="B42" s="33" t="str">
        <f>if($A42="","",if(not(iserror(search(",",A42,1))),"*Can't import multiple learning goals*",vlookup($A42,'1.Learning-Goals'!A:B,2,0)))</f>
        <v/>
      </c>
      <c r="C42" s="34" t="s">
        <v>163</v>
      </c>
      <c r="D42" s="35" t="s">
        <v>164</v>
      </c>
      <c r="E42" s="35" t="s">
        <v>34</v>
      </c>
      <c r="F42" s="34" t="s">
        <v>35</v>
      </c>
      <c r="G42" s="35" t="s">
        <v>141</v>
      </c>
      <c r="H42" s="36" t="s">
        <v>6</v>
      </c>
      <c r="I42" s="35" t="s">
        <v>37</v>
      </c>
      <c r="J42" s="37"/>
      <c r="K42" s="34"/>
      <c r="L42" s="35"/>
      <c r="M42" s="37" t="s">
        <v>38</v>
      </c>
      <c r="N42" s="34" t="s">
        <v>39</v>
      </c>
      <c r="O42" s="38" t="s">
        <v>165</v>
      </c>
      <c r="P42" s="34"/>
      <c r="Q42" s="34"/>
      <c r="R42" s="34"/>
      <c r="S42" s="34"/>
      <c r="T42" s="34"/>
      <c r="U42" s="39" t="str">
        <f>IFERROR(__xludf.DUMMYFUNCTION("if(isblank($A42),"""",REGEXREPLACE($A42,   "",?(\d),?"",  ""$1""&amp;""-""&amp;$H42))"),"")</f>
        <v/>
      </c>
    </row>
    <row r="43" ht="15.75" customHeight="1">
      <c r="A43" s="32"/>
      <c r="B43" s="33" t="str">
        <f>if($A43="","",if(not(iserror(search(",",A43,1))),"*Can't import multiple learning goals*",vlookup($A43,'1.Learning-Goals'!A:B,2,0)))</f>
        <v/>
      </c>
      <c r="C43" s="34" t="s">
        <v>166</v>
      </c>
      <c r="D43" s="35" t="s">
        <v>167</v>
      </c>
      <c r="E43" s="35" t="s">
        <v>34</v>
      </c>
      <c r="F43" s="34" t="s">
        <v>35</v>
      </c>
      <c r="G43" s="35" t="s">
        <v>141</v>
      </c>
      <c r="H43" s="36" t="s">
        <v>6</v>
      </c>
      <c r="I43" s="35" t="s">
        <v>37</v>
      </c>
      <c r="J43" s="37"/>
      <c r="K43" s="34"/>
      <c r="L43" s="35"/>
      <c r="M43" s="37" t="s">
        <v>38</v>
      </c>
      <c r="N43" s="34" t="s">
        <v>39</v>
      </c>
      <c r="O43" s="38" t="s">
        <v>168</v>
      </c>
      <c r="P43" s="34"/>
      <c r="Q43" s="34"/>
      <c r="R43" s="34"/>
      <c r="S43" s="34"/>
      <c r="T43" s="34"/>
      <c r="U43" s="39" t="str">
        <f>IFERROR(__xludf.DUMMYFUNCTION("if(isblank($A43),"""",REGEXREPLACE($A43,   "",?(\d),?"",  ""$1""&amp;""-""&amp;$H43))"),"")</f>
        <v/>
      </c>
    </row>
    <row r="44" ht="15.75" customHeight="1">
      <c r="A44" s="32"/>
      <c r="B44" s="33" t="str">
        <f>if($A44="","",if(not(iserror(search(",",A44,1))),"*Can't import multiple learning goals*",vlookup($A44,'1.Learning-Goals'!A:B,2,0)))</f>
        <v/>
      </c>
      <c r="C44" s="34" t="s">
        <v>169</v>
      </c>
      <c r="D44" s="35" t="s">
        <v>170</v>
      </c>
      <c r="E44" s="35" t="s">
        <v>34</v>
      </c>
      <c r="F44" s="34" t="s">
        <v>35</v>
      </c>
      <c r="G44" s="35" t="s">
        <v>141</v>
      </c>
      <c r="H44" s="36" t="s">
        <v>6</v>
      </c>
      <c r="I44" s="35" t="s">
        <v>37</v>
      </c>
      <c r="J44" s="37"/>
      <c r="K44" s="34"/>
      <c r="L44" s="35"/>
      <c r="M44" s="37" t="s">
        <v>38</v>
      </c>
      <c r="N44" s="34" t="s">
        <v>39</v>
      </c>
      <c r="O44" s="38" t="s">
        <v>171</v>
      </c>
      <c r="P44" s="34"/>
      <c r="Q44" s="34"/>
      <c r="R44" s="34"/>
      <c r="S44" s="34"/>
      <c r="T44" s="34"/>
      <c r="U44" s="39" t="str">
        <f>IFERROR(__xludf.DUMMYFUNCTION("if(isblank($A44),"""",REGEXREPLACE($A44,   "",?(\d),?"",  ""$1""&amp;""-""&amp;$H44))"),"")</f>
        <v/>
      </c>
    </row>
    <row r="45" ht="15.75" customHeight="1">
      <c r="A45" s="32"/>
      <c r="B45" s="33" t="str">
        <f>if($A45="","",if(not(iserror(search(",",A45,1))),"*Can't import multiple learning goals*",vlookup($A45,'1.Learning-Goals'!A:B,2,0)))</f>
        <v/>
      </c>
      <c r="C45" s="34" t="s">
        <v>172</v>
      </c>
      <c r="D45" s="35" t="s">
        <v>173</v>
      </c>
      <c r="E45" s="35" t="s">
        <v>34</v>
      </c>
      <c r="F45" s="34" t="s">
        <v>35</v>
      </c>
      <c r="G45" s="35" t="s">
        <v>141</v>
      </c>
      <c r="H45" s="36" t="s">
        <v>6</v>
      </c>
      <c r="I45" s="35" t="s">
        <v>37</v>
      </c>
      <c r="J45" s="37"/>
      <c r="K45" s="34"/>
      <c r="L45" s="35"/>
      <c r="M45" s="37" t="s">
        <v>38</v>
      </c>
      <c r="N45" s="34" t="s">
        <v>39</v>
      </c>
      <c r="O45" s="38" t="s">
        <v>174</v>
      </c>
      <c r="P45" s="34"/>
      <c r="Q45" s="34"/>
      <c r="R45" s="34"/>
      <c r="S45" s="34"/>
      <c r="T45" s="34"/>
      <c r="U45" s="39" t="str">
        <f>IFERROR(__xludf.DUMMYFUNCTION("if(isblank($A45),"""",REGEXREPLACE($A45,   "",?(\d),?"",  ""$1""&amp;""-""&amp;$H45))"),"")</f>
        <v/>
      </c>
    </row>
    <row r="46" ht="15.75" customHeight="1">
      <c r="A46" s="32"/>
      <c r="B46" s="33" t="str">
        <f>if($A46="","",if(not(iserror(search(",",A46,1))),"*Can't import multiple learning goals*",vlookup($A46,'1.Learning-Goals'!A:B,2,0)))</f>
        <v/>
      </c>
      <c r="C46" s="34" t="s">
        <v>175</v>
      </c>
      <c r="D46" s="35" t="s">
        <v>176</v>
      </c>
      <c r="E46" s="35" t="s">
        <v>34</v>
      </c>
      <c r="F46" s="34" t="s">
        <v>35</v>
      </c>
      <c r="G46" s="35" t="s">
        <v>141</v>
      </c>
      <c r="H46" s="36" t="s">
        <v>6</v>
      </c>
      <c r="I46" s="35" t="s">
        <v>37</v>
      </c>
      <c r="J46" s="37"/>
      <c r="K46" s="34"/>
      <c r="L46" s="35"/>
      <c r="M46" s="37" t="s">
        <v>38</v>
      </c>
      <c r="N46" s="34" t="s">
        <v>39</v>
      </c>
      <c r="O46" s="38" t="s">
        <v>177</v>
      </c>
      <c r="P46" s="34"/>
      <c r="Q46" s="34"/>
      <c r="R46" s="34"/>
      <c r="S46" s="34"/>
      <c r="T46" s="34"/>
      <c r="U46" s="39" t="str">
        <f>IFERROR(__xludf.DUMMYFUNCTION("if(isblank($A46),"""",REGEXREPLACE($A46,   "",?(\d),?"",  ""$1""&amp;""-""&amp;$H46))"),"")</f>
        <v/>
      </c>
    </row>
    <row r="47" ht="15.75" customHeight="1">
      <c r="A47" s="32"/>
      <c r="B47" s="33" t="str">
        <f>if($A47="","",if(not(iserror(search(",",A47,1))),"*Can't import multiple learning goals*",vlookup($A47,'1.Learning-Goals'!A:B,2,0)))</f>
        <v/>
      </c>
      <c r="C47" s="34" t="s">
        <v>178</v>
      </c>
      <c r="D47" s="35" t="s">
        <v>179</v>
      </c>
      <c r="E47" s="35" t="s">
        <v>34</v>
      </c>
      <c r="F47" s="34" t="s">
        <v>35</v>
      </c>
      <c r="G47" s="35" t="s">
        <v>141</v>
      </c>
      <c r="H47" s="36" t="s">
        <v>6</v>
      </c>
      <c r="I47" s="35" t="s">
        <v>37</v>
      </c>
      <c r="J47" s="37"/>
      <c r="K47" s="34"/>
      <c r="L47" s="35"/>
      <c r="M47" s="37" t="s">
        <v>38</v>
      </c>
      <c r="N47" s="34" t="s">
        <v>39</v>
      </c>
      <c r="O47" s="38" t="s">
        <v>180</v>
      </c>
      <c r="P47" s="34"/>
      <c r="Q47" s="34"/>
      <c r="R47" s="34"/>
      <c r="S47" s="34"/>
      <c r="T47" s="34"/>
      <c r="U47" s="39" t="str">
        <f>IFERROR(__xludf.DUMMYFUNCTION("if(isblank($A47),"""",REGEXREPLACE($A47,   "",?(\d),?"",  ""$1""&amp;""-""&amp;$H47))"),"")</f>
        <v/>
      </c>
    </row>
    <row r="48" ht="15.75" customHeight="1">
      <c r="A48" s="32"/>
      <c r="B48" s="33" t="str">
        <f>if($A48="","",if(not(iserror(search(",",A48,1))),"*Can't import multiple learning goals*",vlookup($A48,'1.Learning-Goals'!A:B,2,0)))</f>
        <v/>
      </c>
      <c r="C48" s="34" t="s">
        <v>181</v>
      </c>
      <c r="D48" s="35" t="s">
        <v>182</v>
      </c>
      <c r="E48" s="35" t="s">
        <v>34</v>
      </c>
      <c r="F48" s="34" t="s">
        <v>35</v>
      </c>
      <c r="G48" s="35" t="s">
        <v>141</v>
      </c>
      <c r="H48" s="36" t="s">
        <v>6</v>
      </c>
      <c r="I48" s="35" t="s">
        <v>37</v>
      </c>
      <c r="J48" s="37"/>
      <c r="K48" s="34"/>
      <c r="L48" s="35"/>
      <c r="M48" s="37" t="s">
        <v>38</v>
      </c>
      <c r="N48" s="34" t="s">
        <v>39</v>
      </c>
      <c r="O48" s="38" t="s">
        <v>183</v>
      </c>
      <c r="P48" s="34"/>
      <c r="Q48" s="34"/>
      <c r="R48" s="34"/>
      <c r="S48" s="34"/>
      <c r="T48" s="34"/>
      <c r="U48" s="39" t="str">
        <f>IFERROR(__xludf.DUMMYFUNCTION("if(isblank($A48),"""",REGEXREPLACE($A48,   "",?(\d),?"",  ""$1""&amp;""-""&amp;$H48))"),"")</f>
        <v/>
      </c>
    </row>
    <row r="49" ht="15.75" customHeight="1">
      <c r="A49" s="32"/>
      <c r="B49" s="33" t="str">
        <f>if($A49="","",if(not(iserror(search(",",A49,1))),"*Can't import multiple learning goals*",vlookup($A49,'1.Learning-Goals'!A:B,2,0)))</f>
        <v/>
      </c>
      <c r="C49" s="34" t="s">
        <v>184</v>
      </c>
      <c r="D49" s="35" t="s">
        <v>185</v>
      </c>
      <c r="E49" s="35" t="s">
        <v>34</v>
      </c>
      <c r="F49" s="34" t="s">
        <v>35</v>
      </c>
      <c r="G49" s="35" t="s">
        <v>141</v>
      </c>
      <c r="H49" s="36" t="s">
        <v>6</v>
      </c>
      <c r="I49" s="35" t="s">
        <v>37</v>
      </c>
      <c r="J49" s="37"/>
      <c r="K49" s="34"/>
      <c r="L49" s="35"/>
      <c r="M49" s="37" t="s">
        <v>38</v>
      </c>
      <c r="N49" s="34" t="s">
        <v>39</v>
      </c>
      <c r="O49" s="38" t="s">
        <v>186</v>
      </c>
      <c r="P49" s="34"/>
      <c r="Q49" s="34"/>
      <c r="R49" s="34"/>
      <c r="S49" s="34"/>
      <c r="T49" s="34"/>
      <c r="U49" s="39" t="str">
        <f>IFERROR(__xludf.DUMMYFUNCTION("if(isblank($A49),"""",REGEXREPLACE($A49,   "",?(\d),?"",  ""$1""&amp;""-""&amp;$H49))"),"")</f>
        <v/>
      </c>
    </row>
    <row r="50" ht="15.75" customHeight="1">
      <c r="A50" s="32"/>
      <c r="B50" s="33" t="str">
        <f>if($A50="","",if(not(iserror(search(",",A50,1))),"*Can't import multiple learning goals*",vlookup($A50,'1.Learning-Goals'!A:B,2,0)))</f>
        <v/>
      </c>
      <c r="C50" s="34" t="s">
        <v>187</v>
      </c>
      <c r="D50" s="35" t="s">
        <v>188</v>
      </c>
      <c r="E50" s="35" t="s">
        <v>34</v>
      </c>
      <c r="F50" s="34" t="s">
        <v>35</v>
      </c>
      <c r="G50" s="35" t="s">
        <v>141</v>
      </c>
      <c r="H50" s="36" t="s">
        <v>6</v>
      </c>
      <c r="I50" s="35" t="s">
        <v>37</v>
      </c>
      <c r="J50" s="37"/>
      <c r="K50" s="34"/>
      <c r="L50" s="35"/>
      <c r="M50" s="37" t="s">
        <v>38</v>
      </c>
      <c r="N50" s="34" t="s">
        <v>39</v>
      </c>
      <c r="O50" s="38" t="s">
        <v>189</v>
      </c>
      <c r="P50" s="34"/>
      <c r="Q50" s="34"/>
      <c r="R50" s="34"/>
      <c r="S50" s="34"/>
      <c r="T50" s="34"/>
      <c r="U50" s="39" t="str">
        <f>IFERROR(__xludf.DUMMYFUNCTION("if(isblank($A50),"""",REGEXREPLACE($A50,   "",?(\d),?"",  ""$1""&amp;""-""&amp;$H50))"),"")</f>
        <v/>
      </c>
    </row>
    <row r="51" ht="15.75" customHeight="1">
      <c r="A51" s="32"/>
      <c r="B51" s="33" t="str">
        <f>if($A51="","",if(not(iserror(search(",",A51,1))),"*Can't import multiple learning goals*",vlookup($A51,'1.Learning-Goals'!A:B,2,0)))</f>
        <v/>
      </c>
      <c r="C51" s="34" t="s">
        <v>190</v>
      </c>
      <c r="D51" s="35" t="s">
        <v>191</v>
      </c>
      <c r="E51" s="35" t="s">
        <v>34</v>
      </c>
      <c r="F51" s="34" t="s">
        <v>35</v>
      </c>
      <c r="G51" s="35" t="s">
        <v>141</v>
      </c>
      <c r="H51" s="36" t="s">
        <v>6</v>
      </c>
      <c r="I51" s="35" t="s">
        <v>37</v>
      </c>
      <c r="J51" s="37"/>
      <c r="K51" s="34"/>
      <c r="L51" s="35"/>
      <c r="M51" s="37" t="s">
        <v>38</v>
      </c>
      <c r="N51" s="34" t="s">
        <v>39</v>
      </c>
      <c r="O51" s="38" t="s">
        <v>192</v>
      </c>
      <c r="P51" s="34"/>
      <c r="Q51" s="34"/>
      <c r="R51" s="34"/>
      <c r="S51" s="34"/>
      <c r="T51" s="34"/>
      <c r="U51" s="39" t="str">
        <f>IFERROR(__xludf.DUMMYFUNCTION("if(isblank($A51),"""",REGEXREPLACE($A51,   "",?(\d),?"",  ""$1""&amp;""-""&amp;$H51))"),"")</f>
        <v/>
      </c>
    </row>
    <row r="52" ht="15.75" customHeight="1">
      <c r="A52" s="32"/>
      <c r="B52" s="33" t="str">
        <f>if($A52="","",if(not(iserror(search(",",A52,1))),"*Can't import multiple learning goals*",vlookup($A52,'1.Learning-Goals'!A:B,2,0)))</f>
        <v/>
      </c>
      <c r="C52" s="34" t="s">
        <v>193</v>
      </c>
      <c r="D52" s="35" t="s">
        <v>194</v>
      </c>
      <c r="E52" s="35" t="s">
        <v>34</v>
      </c>
      <c r="F52" s="34" t="s">
        <v>35</v>
      </c>
      <c r="G52" s="35" t="s">
        <v>141</v>
      </c>
      <c r="H52" s="36" t="s">
        <v>6</v>
      </c>
      <c r="I52" s="35" t="s">
        <v>37</v>
      </c>
      <c r="J52" s="37"/>
      <c r="K52" s="34"/>
      <c r="L52" s="35"/>
      <c r="M52" s="37" t="s">
        <v>38</v>
      </c>
      <c r="N52" s="34" t="s">
        <v>39</v>
      </c>
      <c r="O52" s="38" t="s">
        <v>195</v>
      </c>
      <c r="P52" s="34"/>
      <c r="Q52" s="34"/>
      <c r="R52" s="34"/>
      <c r="S52" s="34"/>
      <c r="T52" s="34"/>
      <c r="U52" s="39" t="str">
        <f>IFERROR(__xludf.DUMMYFUNCTION("if(isblank($A52),"""",REGEXREPLACE($A52,   "",?(\d),?"",  ""$1""&amp;""-""&amp;$H52))"),"")</f>
        <v/>
      </c>
    </row>
    <row r="53" ht="15.75" customHeight="1">
      <c r="A53" s="32"/>
      <c r="B53" s="33" t="str">
        <f>if($A53="","",if(not(iserror(search(",",A53,1))),"*Can't import multiple learning goals*",vlookup($A53,'1.Learning-Goals'!A:B,2,0)))</f>
        <v/>
      </c>
      <c r="C53" s="34" t="s">
        <v>196</v>
      </c>
      <c r="D53" s="35" t="s">
        <v>197</v>
      </c>
      <c r="E53" s="35" t="s">
        <v>34</v>
      </c>
      <c r="F53" s="34" t="s">
        <v>35</v>
      </c>
      <c r="G53" s="35" t="s">
        <v>141</v>
      </c>
      <c r="H53" s="36" t="s">
        <v>6</v>
      </c>
      <c r="I53" s="35" t="s">
        <v>37</v>
      </c>
      <c r="J53" s="37"/>
      <c r="K53" s="34"/>
      <c r="L53" s="35"/>
      <c r="M53" s="37" t="s">
        <v>38</v>
      </c>
      <c r="N53" s="34" t="s">
        <v>39</v>
      </c>
      <c r="O53" s="38" t="s">
        <v>198</v>
      </c>
      <c r="P53" s="34"/>
      <c r="Q53" s="34"/>
      <c r="R53" s="34"/>
      <c r="S53" s="34"/>
      <c r="T53" s="34"/>
      <c r="U53" s="39" t="str">
        <f>IFERROR(__xludf.DUMMYFUNCTION("if(isblank($A53),"""",REGEXREPLACE($A53,   "",?(\d),?"",  ""$1""&amp;""-""&amp;$H53))"),"")</f>
        <v/>
      </c>
    </row>
    <row r="54" ht="15.75" customHeight="1">
      <c r="A54" s="32"/>
      <c r="B54" s="33" t="str">
        <f>if($A54="","",if(not(iserror(search(",",A54,1))),"*Can't import multiple learning goals*",vlookup($A54,'1.Learning-Goals'!A:B,2,0)))</f>
        <v/>
      </c>
      <c r="C54" s="34" t="s">
        <v>199</v>
      </c>
      <c r="D54" s="35" t="s">
        <v>200</v>
      </c>
      <c r="E54" s="35" t="s">
        <v>34</v>
      </c>
      <c r="F54" s="34" t="s">
        <v>35</v>
      </c>
      <c r="G54" s="35" t="s">
        <v>141</v>
      </c>
      <c r="H54" s="36" t="s">
        <v>6</v>
      </c>
      <c r="I54" s="35" t="s">
        <v>37</v>
      </c>
      <c r="J54" s="37"/>
      <c r="K54" s="34"/>
      <c r="L54" s="35"/>
      <c r="M54" s="37" t="s">
        <v>38</v>
      </c>
      <c r="N54" s="34" t="s">
        <v>39</v>
      </c>
      <c r="O54" s="38" t="s">
        <v>201</v>
      </c>
      <c r="P54" s="34"/>
      <c r="Q54" s="34"/>
      <c r="R54" s="34"/>
      <c r="S54" s="34"/>
      <c r="T54" s="34"/>
      <c r="U54" s="39" t="str">
        <f>IFERROR(__xludf.DUMMYFUNCTION("if(isblank($A54),"""",REGEXREPLACE($A54,   "",?(\d),?"",  ""$1""&amp;""-""&amp;$H54))"),"")</f>
        <v/>
      </c>
    </row>
    <row r="55" ht="15.75" customHeight="1">
      <c r="A55" s="32"/>
      <c r="B55" s="33" t="str">
        <f>if($A55="","",if(not(iserror(search(",",A55,1))),"*Can't import multiple learning goals*",vlookup($A55,'1.Learning-Goals'!A:B,2,0)))</f>
        <v/>
      </c>
      <c r="C55" s="34" t="s">
        <v>202</v>
      </c>
      <c r="D55" s="35" t="s">
        <v>33</v>
      </c>
      <c r="E55" s="35" t="s">
        <v>34</v>
      </c>
      <c r="F55" s="34" t="s">
        <v>35</v>
      </c>
      <c r="G55" s="35">
        <v>1.0</v>
      </c>
      <c r="H55" s="36" t="s">
        <v>6</v>
      </c>
      <c r="I55" s="35" t="s">
        <v>37</v>
      </c>
      <c r="J55" s="37"/>
      <c r="K55" s="34"/>
      <c r="L55" s="35"/>
      <c r="M55" s="37" t="s">
        <v>38</v>
      </c>
      <c r="N55" s="34" t="s">
        <v>39</v>
      </c>
      <c r="O55" s="38" t="s">
        <v>203</v>
      </c>
      <c r="P55" s="34"/>
      <c r="Q55" s="34"/>
      <c r="R55" s="34"/>
      <c r="S55" s="34"/>
      <c r="T55" s="34"/>
      <c r="U55" s="39" t="str">
        <f>IFERROR(__xludf.DUMMYFUNCTION("if(isblank($A55),"""",REGEXREPLACE($A55,   "",?(\d),?"",  ""$1""&amp;""-""&amp;$H55))"),"")</f>
        <v/>
      </c>
    </row>
    <row r="56" ht="15.75" customHeight="1">
      <c r="A56" s="32"/>
      <c r="B56" s="33" t="str">
        <f>if($A56="","",if(not(iserror(search(",",A56,1))),"*Can't import multiple learning goals*",vlookup($A56,'1.Learning-Goals'!A:B,2,0)))</f>
        <v/>
      </c>
      <c r="C56" s="34" t="s">
        <v>204</v>
      </c>
      <c r="D56" s="35" t="s">
        <v>205</v>
      </c>
      <c r="E56" s="35" t="s">
        <v>34</v>
      </c>
      <c r="F56" s="34" t="s">
        <v>35</v>
      </c>
      <c r="G56" s="35">
        <v>1.0</v>
      </c>
      <c r="H56" s="36" t="s">
        <v>6</v>
      </c>
      <c r="I56" s="35" t="s">
        <v>37</v>
      </c>
      <c r="J56" s="37"/>
      <c r="K56" s="34"/>
      <c r="L56" s="35"/>
      <c r="M56" s="37" t="s">
        <v>38</v>
      </c>
      <c r="N56" s="34" t="s">
        <v>39</v>
      </c>
      <c r="O56" s="38" t="s">
        <v>206</v>
      </c>
      <c r="P56" s="34"/>
      <c r="Q56" s="34"/>
      <c r="R56" s="34"/>
      <c r="S56" s="34"/>
      <c r="T56" s="34"/>
      <c r="U56" s="39" t="str">
        <f>IFERROR(__xludf.DUMMYFUNCTION("if(isblank($A56),"""",REGEXREPLACE($A56,   "",?(\d),?"",  ""$1""&amp;""-""&amp;$H56))"),"")</f>
        <v/>
      </c>
    </row>
    <row r="57" ht="15.75" customHeight="1">
      <c r="A57" s="32"/>
      <c r="B57" s="33" t="str">
        <f>if($A57="","",if(not(iserror(search(",",A57,1))),"*Can't import multiple learning goals*",vlookup($A57,'1.Learning-Goals'!A:B,2,0)))</f>
        <v/>
      </c>
      <c r="C57" s="34" t="s">
        <v>207</v>
      </c>
      <c r="D57" s="35" t="s">
        <v>208</v>
      </c>
      <c r="E57" s="35" t="s">
        <v>34</v>
      </c>
      <c r="F57" s="34" t="s">
        <v>35</v>
      </c>
      <c r="G57" s="35">
        <v>1.0</v>
      </c>
      <c r="H57" s="36" t="s">
        <v>6</v>
      </c>
      <c r="I57" s="35" t="s">
        <v>37</v>
      </c>
      <c r="J57" s="37"/>
      <c r="K57" s="34"/>
      <c r="L57" s="35"/>
      <c r="M57" s="37" t="s">
        <v>38</v>
      </c>
      <c r="N57" s="34" t="s">
        <v>39</v>
      </c>
      <c r="O57" s="38" t="s">
        <v>209</v>
      </c>
      <c r="P57" s="34"/>
      <c r="Q57" s="34"/>
      <c r="R57" s="34"/>
      <c r="S57" s="34"/>
      <c r="T57" s="34"/>
      <c r="U57" s="39" t="str">
        <f>IFERROR(__xludf.DUMMYFUNCTION("if(isblank($A57),"""",REGEXREPLACE($A57,   "",?(\d),?"",  ""$1""&amp;""-""&amp;$H57))"),"")</f>
        <v/>
      </c>
    </row>
    <row r="58" ht="15.75" customHeight="1">
      <c r="A58" s="32"/>
      <c r="B58" s="33" t="str">
        <f>if($A58="","",if(not(iserror(search(",",A58,1))),"*Can't import multiple learning goals*",vlookup($A58,'1.Learning-Goals'!A:B,2,0)))</f>
        <v/>
      </c>
      <c r="C58" s="34" t="s">
        <v>210</v>
      </c>
      <c r="D58" s="35" t="s">
        <v>211</v>
      </c>
      <c r="E58" s="35" t="s">
        <v>34</v>
      </c>
      <c r="F58" s="34" t="s">
        <v>35</v>
      </c>
      <c r="G58" s="35">
        <v>1.0</v>
      </c>
      <c r="H58" s="36" t="s">
        <v>6</v>
      </c>
      <c r="I58" s="35" t="s">
        <v>37</v>
      </c>
      <c r="J58" s="37"/>
      <c r="K58" s="34"/>
      <c r="L58" s="35"/>
      <c r="M58" s="37" t="s">
        <v>38</v>
      </c>
      <c r="N58" s="34" t="s">
        <v>39</v>
      </c>
      <c r="O58" s="38" t="s">
        <v>212</v>
      </c>
      <c r="P58" s="34"/>
      <c r="Q58" s="34"/>
      <c r="R58" s="34"/>
      <c r="S58" s="34"/>
      <c r="T58" s="34"/>
      <c r="U58" s="39" t="str">
        <f>IFERROR(__xludf.DUMMYFUNCTION("if(isblank($A58),"""",REGEXREPLACE($A58,   "",?(\d),?"",  ""$1""&amp;""-""&amp;$H58))"),"")</f>
        <v/>
      </c>
    </row>
    <row r="59" ht="15.75" customHeight="1">
      <c r="A59" s="32"/>
      <c r="B59" s="33" t="str">
        <f>if($A59="","",if(not(iserror(search(",",A59,1))),"*Can't import multiple learning goals*",vlookup($A59,'1.Learning-Goals'!A:B,2,0)))</f>
        <v/>
      </c>
      <c r="C59" s="34" t="s">
        <v>213</v>
      </c>
      <c r="D59" s="35" t="s">
        <v>214</v>
      </c>
      <c r="E59" s="35" t="s">
        <v>34</v>
      </c>
      <c r="F59" s="34" t="s">
        <v>35</v>
      </c>
      <c r="G59" s="35">
        <v>1.0</v>
      </c>
      <c r="H59" s="36" t="s">
        <v>6</v>
      </c>
      <c r="I59" s="35" t="s">
        <v>37</v>
      </c>
      <c r="J59" s="37"/>
      <c r="K59" s="34"/>
      <c r="L59" s="35"/>
      <c r="M59" s="37" t="s">
        <v>38</v>
      </c>
      <c r="N59" s="34" t="s">
        <v>39</v>
      </c>
      <c r="O59" s="38" t="s">
        <v>215</v>
      </c>
      <c r="P59" s="34"/>
      <c r="Q59" s="34"/>
      <c r="R59" s="34"/>
      <c r="S59" s="34"/>
      <c r="T59" s="34"/>
      <c r="U59" s="39" t="str">
        <f>IFERROR(__xludf.DUMMYFUNCTION("if(isblank($A59),"""",REGEXREPLACE($A59,   "",?(\d),?"",  ""$1""&amp;""-""&amp;$H59))"),"")</f>
        <v/>
      </c>
    </row>
    <row r="60" ht="15.75" customHeight="1">
      <c r="A60" s="32"/>
      <c r="B60" s="33" t="str">
        <f>if($A60="","",if(not(iserror(search(",",A60,1))),"*Can't import multiple learning goals*",vlookup($A60,'1.Learning-Goals'!A:B,2,0)))</f>
        <v/>
      </c>
      <c r="C60" s="34" t="s">
        <v>216</v>
      </c>
      <c r="D60" s="35" t="s">
        <v>217</v>
      </c>
      <c r="E60" s="35" t="s">
        <v>34</v>
      </c>
      <c r="F60" s="34" t="s">
        <v>35</v>
      </c>
      <c r="G60" s="35">
        <v>1.0</v>
      </c>
      <c r="H60" s="36" t="s">
        <v>6</v>
      </c>
      <c r="I60" s="35" t="s">
        <v>37</v>
      </c>
      <c r="J60" s="37"/>
      <c r="K60" s="34"/>
      <c r="L60" s="35"/>
      <c r="M60" s="37" t="s">
        <v>38</v>
      </c>
      <c r="N60" s="34" t="s">
        <v>39</v>
      </c>
      <c r="O60" s="38" t="s">
        <v>218</v>
      </c>
      <c r="P60" s="34"/>
      <c r="Q60" s="34"/>
      <c r="R60" s="34"/>
      <c r="S60" s="34"/>
      <c r="T60" s="34"/>
      <c r="U60" s="39" t="str">
        <f>IFERROR(__xludf.DUMMYFUNCTION("if(isblank($A60),"""",REGEXREPLACE($A60,   "",?(\d),?"",  ""$1""&amp;""-""&amp;$H60))"),"")</f>
        <v/>
      </c>
    </row>
    <row r="61" ht="15.75" customHeight="1">
      <c r="A61" s="32"/>
      <c r="B61" s="33" t="str">
        <f>if($A61="","",if(not(iserror(search(",",A61,1))),"*Can't import multiple learning goals*",vlookup($A61,'1.Learning-Goals'!A:B,2,0)))</f>
        <v/>
      </c>
      <c r="C61" s="34" t="s">
        <v>219</v>
      </c>
      <c r="D61" s="35" t="s">
        <v>220</v>
      </c>
      <c r="E61" s="35" t="s">
        <v>34</v>
      </c>
      <c r="F61" s="34" t="s">
        <v>35</v>
      </c>
      <c r="G61" s="35">
        <v>1.0</v>
      </c>
      <c r="H61" s="36" t="s">
        <v>6</v>
      </c>
      <c r="I61" s="35" t="s">
        <v>37</v>
      </c>
      <c r="J61" s="37"/>
      <c r="K61" s="34"/>
      <c r="L61" s="35"/>
      <c r="M61" s="37" t="s">
        <v>38</v>
      </c>
      <c r="N61" s="34" t="s">
        <v>39</v>
      </c>
      <c r="O61" s="38" t="s">
        <v>221</v>
      </c>
      <c r="P61" s="34"/>
      <c r="Q61" s="34"/>
      <c r="R61" s="34"/>
      <c r="S61" s="34"/>
      <c r="T61" s="34"/>
      <c r="U61" s="39" t="str">
        <f>IFERROR(__xludf.DUMMYFUNCTION("if(isblank($A61),"""",REGEXREPLACE($A61,   "",?(\d),?"",  ""$1""&amp;""-""&amp;$H61))"),"")</f>
        <v/>
      </c>
    </row>
    <row r="62" ht="15.75" customHeight="1">
      <c r="A62" s="32"/>
      <c r="B62" s="33" t="str">
        <f>if($A62="","",if(not(iserror(search(",",A62,1))),"*Can't import multiple learning goals*",vlookup($A62,'1.Learning-Goals'!A:B,2,0)))</f>
        <v/>
      </c>
      <c r="C62" s="34" t="s">
        <v>222</v>
      </c>
      <c r="D62" s="35" t="s">
        <v>223</v>
      </c>
      <c r="E62" s="35" t="s">
        <v>34</v>
      </c>
      <c r="F62" s="34" t="s">
        <v>35</v>
      </c>
      <c r="G62" s="35">
        <v>1.0</v>
      </c>
      <c r="H62" s="36" t="s">
        <v>6</v>
      </c>
      <c r="I62" s="35" t="s">
        <v>37</v>
      </c>
      <c r="J62" s="37"/>
      <c r="K62" s="34"/>
      <c r="L62" s="35"/>
      <c r="M62" s="37" t="s">
        <v>38</v>
      </c>
      <c r="N62" s="34" t="s">
        <v>39</v>
      </c>
      <c r="O62" s="38" t="s">
        <v>224</v>
      </c>
      <c r="P62" s="34"/>
      <c r="Q62" s="34"/>
      <c r="R62" s="34"/>
      <c r="S62" s="34"/>
      <c r="T62" s="34"/>
      <c r="U62" s="39" t="str">
        <f>IFERROR(__xludf.DUMMYFUNCTION("if(isblank($A62),"""",REGEXREPLACE($A62,   "",?(\d),?"",  ""$1""&amp;""-""&amp;$H62))"),"")</f>
        <v/>
      </c>
    </row>
    <row r="63" ht="15.75" customHeight="1">
      <c r="A63" s="32"/>
      <c r="B63" s="33" t="str">
        <f>if($A63="","",if(not(iserror(search(",",A63,1))),"*Can't import multiple learning goals*",vlookup($A63,'1.Learning-Goals'!A:B,2,0)))</f>
        <v/>
      </c>
      <c r="C63" s="34" t="s">
        <v>225</v>
      </c>
      <c r="D63" s="35" t="s">
        <v>226</v>
      </c>
      <c r="E63" s="35" t="s">
        <v>34</v>
      </c>
      <c r="F63" s="34" t="s">
        <v>35</v>
      </c>
      <c r="G63" s="35">
        <v>1.0</v>
      </c>
      <c r="H63" s="36" t="s">
        <v>6</v>
      </c>
      <c r="I63" s="35" t="s">
        <v>37</v>
      </c>
      <c r="J63" s="37"/>
      <c r="K63" s="34"/>
      <c r="L63" s="35"/>
      <c r="M63" s="37" t="s">
        <v>38</v>
      </c>
      <c r="N63" s="34" t="s">
        <v>39</v>
      </c>
      <c r="O63" s="38" t="s">
        <v>227</v>
      </c>
      <c r="P63" s="34"/>
      <c r="Q63" s="34"/>
      <c r="R63" s="34"/>
      <c r="S63" s="34"/>
      <c r="T63" s="34"/>
      <c r="U63" s="39" t="str">
        <f>IFERROR(__xludf.DUMMYFUNCTION("if(isblank($A63),"""",REGEXREPLACE($A63,   "",?(\d),?"",  ""$1""&amp;""-""&amp;$H63))"),"")</f>
        <v/>
      </c>
    </row>
    <row r="64" ht="15.75" customHeight="1">
      <c r="A64" s="32"/>
      <c r="B64" s="33" t="str">
        <f>if($A64="","",if(not(iserror(search(",",A64,1))),"*Can't import multiple learning goals*",vlookup($A64,'1.Learning-Goals'!A:B,2,0)))</f>
        <v/>
      </c>
      <c r="C64" s="34" t="s">
        <v>228</v>
      </c>
      <c r="D64" s="35" t="s">
        <v>229</v>
      </c>
      <c r="E64" s="35" t="s">
        <v>34</v>
      </c>
      <c r="F64" s="34" t="s">
        <v>35</v>
      </c>
      <c r="G64" s="35">
        <v>1.0</v>
      </c>
      <c r="H64" s="36" t="s">
        <v>6</v>
      </c>
      <c r="I64" s="35" t="s">
        <v>37</v>
      </c>
      <c r="J64" s="37"/>
      <c r="K64" s="34"/>
      <c r="L64" s="35"/>
      <c r="M64" s="37" t="s">
        <v>38</v>
      </c>
      <c r="N64" s="34" t="s">
        <v>39</v>
      </c>
      <c r="O64" s="38" t="s">
        <v>230</v>
      </c>
      <c r="P64" s="34"/>
      <c r="Q64" s="34"/>
      <c r="R64" s="34"/>
      <c r="S64" s="34"/>
      <c r="T64" s="34"/>
      <c r="U64" s="39" t="str">
        <f>IFERROR(__xludf.DUMMYFUNCTION("if(isblank($A64),"""",REGEXREPLACE($A64,   "",?(\d),?"",  ""$1""&amp;""-""&amp;$H64))"),"")</f>
        <v/>
      </c>
    </row>
    <row r="65" ht="15.75" customHeight="1">
      <c r="A65" s="32"/>
      <c r="B65" s="33" t="str">
        <f>if($A65="","",if(not(iserror(search(",",A65,1))),"*Can't import multiple learning goals*",vlookup($A65,'1.Learning-Goals'!A:B,2,0)))</f>
        <v/>
      </c>
      <c r="C65" s="34" t="s">
        <v>231</v>
      </c>
      <c r="D65" s="35" t="s">
        <v>232</v>
      </c>
      <c r="E65" s="35" t="s">
        <v>34</v>
      </c>
      <c r="F65" s="34" t="s">
        <v>35</v>
      </c>
      <c r="G65" s="35">
        <v>1.0</v>
      </c>
      <c r="H65" s="36" t="s">
        <v>6</v>
      </c>
      <c r="I65" s="35" t="s">
        <v>37</v>
      </c>
      <c r="J65" s="37"/>
      <c r="K65" s="34"/>
      <c r="L65" s="35"/>
      <c r="M65" s="37" t="s">
        <v>38</v>
      </c>
      <c r="N65" s="34" t="s">
        <v>39</v>
      </c>
      <c r="O65" s="38" t="s">
        <v>233</v>
      </c>
      <c r="P65" s="34"/>
      <c r="Q65" s="34"/>
      <c r="R65" s="34"/>
      <c r="S65" s="34"/>
      <c r="T65" s="34"/>
      <c r="U65" s="39" t="str">
        <f>IFERROR(__xludf.DUMMYFUNCTION("if(isblank($A65),"""",REGEXREPLACE($A65,   "",?(\d),?"",  ""$1""&amp;""-""&amp;$H65))"),"")</f>
        <v/>
      </c>
    </row>
    <row r="66" ht="15.75" customHeight="1">
      <c r="A66" s="32"/>
      <c r="B66" s="33" t="str">
        <f>if($A66="","",if(not(iserror(search(",",A66,1))),"*Can't import multiple learning goals*",vlookup($A66,'1.Learning-Goals'!A:B,2,0)))</f>
        <v/>
      </c>
      <c r="C66" s="34" t="s">
        <v>234</v>
      </c>
      <c r="D66" s="35" t="s">
        <v>42</v>
      </c>
      <c r="E66" s="35" t="s">
        <v>34</v>
      </c>
      <c r="F66" s="34" t="s">
        <v>35</v>
      </c>
      <c r="G66" s="35">
        <v>1.0</v>
      </c>
      <c r="H66" s="36" t="s">
        <v>6</v>
      </c>
      <c r="I66" s="35" t="s">
        <v>37</v>
      </c>
      <c r="J66" s="37"/>
      <c r="K66" s="34"/>
      <c r="L66" s="35"/>
      <c r="M66" s="37" t="s">
        <v>38</v>
      </c>
      <c r="N66" s="34" t="s">
        <v>39</v>
      </c>
      <c r="O66" s="38" t="s">
        <v>235</v>
      </c>
      <c r="P66" s="34"/>
      <c r="Q66" s="34"/>
      <c r="R66" s="34"/>
      <c r="S66" s="34"/>
      <c r="T66" s="34"/>
      <c r="U66" s="39" t="str">
        <f>IFERROR(__xludf.DUMMYFUNCTION("if(isblank($A66),"""",REGEXREPLACE($A66,   "",?(\d),?"",  ""$1""&amp;""-""&amp;$H66))"),"")</f>
        <v/>
      </c>
    </row>
    <row r="67" ht="15.75" customHeight="1">
      <c r="A67" s="32"/>
      <c r="B67" s="33" t="str">
        <f>if($A67="","",if(not(iserror(search(",",A67,1))),"*Can't import multiple learning goals*",vlookup($A67,'1.Learning-Goals'!A:B,2,0)))</f>
        <v/>
      </c>
      <c r="C67" s="34" t="s">
        <v>236</v>
      </c>
      <c r="D67" s="35" t="s">
        <v>237</v>
      </c>
      <c r="E67" s="35" t="s">
        <v>34</v>
      </c>
      <c r="F67" s="34" t="s">
        <v>35</v>
      </c>
      <c r="G67" s="35">
        <v>1.0</v>
      </c>
      <c r="H67" s="36" t="s">
        <v>6</v>
      </c>
      <c r="I67" s="35" t="s">
        <v>37</v>
      </c>
      <c r="J67" s="37"/>
      <c r="K67" s="34"/>
      <c r="L67" s="35"/>
      <c r="M67" s="37" t="s">
        <v>38</v>
      </c>
      <c r="N67" s="34" t="s">
        <v>39</v>
      </c>
      <c r="O67" s="38" t="s">
        <v>238</v>
      </c>
      <c r="P67" s="34"/>
      <c r="Q67" s="34"/>
      <c r="R67" s="34"/>
      <c r="S67" s="34"/>
      <c r="T67" s="34"/>
      <c r="U67" s="39" t="str">
        <f>IFERROR(__xludf.DUMMYFUNCTION("if(isblank($A67),"""",REGEXREPLACE($A67,   "",?(\d),?"",  ""$1""&amp;""-""&amp;$H67))"),"")</f>
        <v/>
      </c>
    </row>
    <row r="68" ht="15.75" customHeight="1">
      <c r="A68" s="32"/>
      <c r="B68" s="33" t="str">
        <f>if($A68="","",if(not(iserror(search(",",A68,1))),"*Can't import multiple learning goals*",vlookup($A68,'1.Learning-Goals'!A:B,2,0)))</f>
        <v/>
      </c>
      <c r="C68" s="34" t="s">
        <v>239</v>
      </c>
      <c r="D68" s="35" t="s">
        <v>240</v>
      </c>
      <c r="E68" s="35" t="s">
        <v>34</v>
      </c>
      <c r="F68" s="34" t="s">
        <v>35</v>
      </c>
      <c r="G68" s="35">
        <v>1.0</v>
      </c>
      <c r="H68" s="36" t="s">
        <v>6</v>
      </c>
      <c r="I68" s="35" t="s">
        <v>37</v>
      </c>
      <c r="J68" s="37"/>
      <c r="K68" s="34"/>
      <c r="L68" s="35"/>
      <c r="M68" s="37" t="s">
        <v>38</v>
      </c>
      <c r="N68" s="34" t="s">
        <v>39</v>
      </c>
      <c r="O68" s="38" t="s">
        <v>241</v>
      </c>
      <c r="P68" s="34"/>
      <c r="Q68" s="34"/>
      <c r="R68" s="34"/>
      <c r="S68" s="34"/>
      <c r="T68" s="34"/>
      <c r="U68" s="39" t="str">
        <f>IFERROR(__xludf.DUMMYFUNCTION("if(isblank($A68),"""",REGEXREPLACE($A68,   "",?(\d),?"",  ""$1""&amp;""-""&amp;$H68))"),"")</f>
        <v/>
      </c>
    </row>
    <row r="69" ht="15.75" customHeight="1">
      <c r="A69" s="32"/>
      <c r="B69" s="33" t="str">
        <f>if($A69="","",if(not(iserror(search(",",A69,1))),"*Can't import multiple learning goals*",vlookup($A69,'1.Learning-Goals'!A:B,2,0)))</f>
        <v/>
      </c>
      <c r="C69" s="34" t="s">
        <v>242</v>
      </c>
      <c r="D69" s="35" t="s">
        <v>243</v>
      </c>
      <c r="E69" s="35" t="s">
        <v>34</v>
      </c>
      <c r="F69" s="34" t="s">
        <v>35</v>
      </c>
      <c r="G69" s="35">
        <v>1.0</v>
      </c>
      <c r="H69" s="36" t="s">
        <v>6</v>
      </c>
      <c r="I69" s="35" t="s">
        <v>37</v>
      </c>
      <c r="J69" s="37"/>
      <c r="K69" s="34"/>
      <c r="L69" s="35"/>
      <c r="M69" s="37" t="s">
        <v>38</v>
      </c>
      <c r="N69" s="34" t="s">
        <v>39</v>
      </c>
      <c r="O69" s="38" t="s">
        <v>244</v>
      </c>
      <c r="P69" s="34"/>
      <c r="Q69" s="34"/>
      <c r="R69" s="34"/>
      <c r="S69" s="34"/>
      <c r="T69" s="34"/>
      <c r="U69" s="39" t="str">
        <f>IFERROR(__xludf.DUMMYFUNCTION("if(isblank($A69),"""",REGEXREPLACE($A69,   "",?(\d),?"",  ""$1""&amp;""-""&amp;$H69))"),"")</f>
        <v/>
      </c>
    </row>
    <row r="70" ht="15.75" customHeight="1">
      <c r="A70" s="32"/>
      <c r="B70" s="33" t="str">
        <f>if($A70="","",if(not(iserror(search(",",A70,1))),"*Can't import multiple learning goals*",vlookup($A70,'1.Learning-Goals'!A:B,2,0)))</f>
        <v/>
      </c>
      <c r="C70" s="34" t="s">
        <v>245</v>
      </c>
      <c r="D70" s="35" t="s">
        <v>246</v>
      </c>
      <c r="E70" s="35" t="s">
        <v>34</v>
      </c>
      <c r="F70" s="34" t="s">
        <v>35</v>
      </c>
      <c r="G70" s="35">
        <v>1.0</v>
      </c>
      <c r="H70" s="36" t="s">
        <v>6</v>
      </c>
      <c r="I70" s="35" t="s">
        <v>37</v>
      </c>
      <c r="J70" s="37"/>
      <c r="K70" s="34"/>
      <c r="L70" s="35"/>
      <c r="M70" s="37" t="s">
        <v>38</v>
      </c>
      <c r="N70" s="34" t="s">
        <v>39</v>
      </c>
      <c r="O70" s="38" t="s">
        <v>247</v>
      </c>
      <c r="P70" s="34"/>
      <c r="Q70" s="34"/>
      <c r="R70" s="34"/>
      <c r="S70" s="34"/>
      <c r="T70" s="34"/>
      <c r="U70" s="39" t="str">
        <f>IFERROR(__xludf.DUMMYFUNCTION("if(isblank($A70),"""",REGEXREPLACE($A70,   "",?(\d),?"",  ""$1""&amp;""-""&amp;$H70))"),"")</f>
        <v/>
      </c>
    </row>
    <row r="71" ht="15.75" customHeight="1">
      <c r="A71" s="32"/>
      <c r="B71" s="33" t="str">
        <f>if($A71="","",if(not(iserror(search(",",A71,1))),"*Can't import multiple learning goals*",vlookup($A71,'1.Learning-Goals'!A:B,2,0)))</f>
        <v/>
      </c>
      <c r="C71" s="34" t="s">
        <v>248</v>
      </c>
      <c r="D71" s="35" t="s">
        <v>249</v>
      </c>
      <c r="E71" s="35" t="s">
        <v>34</v>
      </c>
      <c r="F71" s="34" t="s">
        <v>35</v>
      </c>
      <c r="G71" s="35">
        <v>1.0</v>
      </c>
      <c r="H71" s="36" t="s">
        <v>6</v>
      </c>
      <c r="I71" s="35" t="s">
        <v>37</v>
      </c>
      <c r="J71" s="37"/>
      <c r="K71" s="34"/>
      <c r="L71" s="35"/>
      <c r="M71" s="37" t="s">
        <v>38</v>
      </c>
      <c r="N71" s="34" t="s">
        <v>39</v>
      </c>
      <c r="O71" s="38" t="s">
        <v>250</v>
      </c>
      <c r="P71" s="34"/>
      <c r="Q71" s="34"/>
      <c r="R71" s="34"/>
      <c r="S71" s="34"/>
      <c r="T71" s="34"/>
      <c r="U71" s="39" t="str">
        <f>IFERROR(__xludf.DUMMYFUNCTION("if(isblank($A71),"""",REGEXREPLACE($A71,   "",?(\d),?"",  ""$1""&amp;""-""&amp;$H71))"),"")</f>
        <v/>
      </c>
    </row>
    <row r="72" ht="15.75" customHeight="1">
      <c r="A72" s="32"/>
      <c r="B72" s="33" t="str">
        <f>if($A72="","",if(not(iserror(search(",",A72,1))),"*Can't import multiple learning goals*",vlookup($A72,'1.Learning-Goals'!A:B,2,0)))</f>
        <v/>
      </c>
      <c r="C72" s="34" t="s">
        <v>251</v>
      </c>
      <c r="D72" s="35" t="s">
        <v>252</v>
      </c>
      <c r="E72" s="35" t="s">
        <v>34</v>
      </c>
      <c r="F72" s="34" t="s">
        <v>35</v>
      </c>
      <c r="G72" s="35">
        <v>1.0</v>
      </c>
      <c r="H72" s="36" t="s">
        <v>6</v>
      </c>
      <c r="I72" s="35" t="s">
        <v>37</v>
      </c>
      <c r="J72" s="37"/>
      <c r="K72" s="34"/>
      <c r="L72" s="35"/>
      <c r="M72" s="37" t="s">
        <v>38</v>
      </c>
      <c r="N72" s="34" t="s">
        <v>39</v>
      </c>
      <c r="O72" s="38" t="s">
        <v>253</v>
      </c>
      <c r="P72" s="34"/>
      <c r="Q72" s="34"/>
      <c r="R72" s="34"/>
      <c r="S72" s="34"/>
      <c r="T72" s="34"/>
      <c r="U72" s="39" t="str">
        <f>IFERROR(__xludf.DUMMYFUNCTION("if(isblank($A72),"""",REGEXREPLACE($A72,   "",?(\d),?"",  ""$1""&amp;""-""&amp;$H72))"),"")</f>
        <v/>
      </c>
    </row>
    <row r="73" ht="15.75" customHeight="1">
      <c r="A73" s="32"/>
      <c r="B73" s="33" t="str">
        <f>if($A73="","",if(not(iserror(search(",",A73,1))),"*Can't import multiple learning goals*",vlookup($A73,'1.Learning-Goals'!A:B,2,0)))</f>
        <v/>
      </c>
      <c r="C73" s="34" t="s">
        <v>254</v>
      </c>
      <c r="D73" s="35" t="s">
        <v>255</v>
      </c>
      <c r="E73" s="35" t="s">
        <v>34</v>
      </c>
      <c r="F73" s="34" t="s">
        <v>35</v>
      </c>
      <c r="G73" s="35">
        <v>1.0</v>
      </c>
      <c r="H73" s="36" t="s">
        <v>6</v>
      </c>
      <c r="I73" s="35" t="s">
        <v>37</v>
      </c>
      <c r="J73" s="37"/>
      <c r="K73" s="34"/>
      <c r="L73" s="35"/>
      <c r="M73" s="37" t="s">
        <v>38</v>
      </c>
      <c r="N73" s="34" t="s">
        <v>39</v>
      </c>
      <c r="O73" s="38" t="s">
        <v>256</v>
      </c>
      <c r="P73" s="34"/>
      <c r="Q73" s="34"/>
      <c r="R73" s="34"/>
      <c r="S73" s="34"/>
      <c r="T73" s="34"/>
      <c r="U73" s="39" t="str">
        <f>IFERROR(__xludf.DUMMYFUNCTION("if(isblank($A73),"""",REGEXREPLACE($A73,   "",?(\d),?"",  ""$1""&amp;""-""&amp;$H73))"),"")</f>
        <v/>
      </c>
    </row>
    <row r="74" ht="15.75" customHeight="1">
      <c r="A74" s="32"/>
      <c r="B74" s="33" t="str">
        <f>if($A74="","",if(not(iserror(search(",",A74,1))),"*Can't import multiple learning goals*",vlookup($A74,'1.Learning-Goals'!A:B,2,0)))</f>
        <v/>
      </c>
      <c r="C74" s="34" t="s">
        <v>257</v>
      </c>
      <c r="D74" s="35" t="s">
        <v>258</v>
      </c>
      <c r="E74" s="35" t="s">
        <v>34</v>
      </c>
      <c r="F74" s="34" t="s">
        <v>35</v>
      </c>
      <c r="G74" s="35">
        <v>1.0</v>
      </c>
      <c r="H74" s="36" t="s">
        <v>6</v>
      </c>
      <c r="I74" s="35" t="s">
        <v>37</v>
      </c>
      <c r="J74" s="37"/>
      <c r="K74" s="34"/>
      <c r="L74" s="35"/>
      <c r="M74" s="37" t="s">
        <v>38</v>
      </c>
      <c r="N74" s="34" t="s">
        <v>39</v>
      </c>
      <c r="O74" s="38" t="s">
        <v>259</v>
      </c>
      <c r="P74" s="34"/>
      <c r="Q74" s="34"/>
      <c r="R74" s="34"/>
      <c r="S74" s="34"/>
      <c r="T74" s="34"/>
      <c r="U74" s="39" t="str">
        <f>IFERROR(__xludf.DUMMYFUNCTION("if(isblank($A74),"""",REGEXREPLACE($A74,   "",?(\d),?"",  ""$1""&amp;""-""&amp;$H74))"),"")</f>
        <v/>
      </c>
    </row>
    <row r="75" ht="15.75" customHeight="1">
      <c r="A75" s="32"/>
      <c r="B75" s="33" t="str">
        <f>if($A75="","",if(not(iserror(search(",",A75,1))),"*Can't import multiple learning goals*",vlookup($A75,'1.Learning-Goals'!A:B,2,0)))</f>
        <v/>
      </c>
      <c r="C75" s="34" t="s">
        <v>260</v>
      </c>
      <c r="D75" s="35" t="s">
        <v>261</v>
      </c>
      <c r="E75" s="35" t="s">
        <v>34</v>
      </c>
      <c r="F75" s="34" t="s">
        <v>35</v>
      </c>
      <c r="G75" s="35">
        <v>1.0</v>
      </c>
      <c r="H75" s="36" t="s">
        <v>6</v>
      </c>
      <c r="I75" s="35" t="s">
        <v>37</v>
      </c>
      <c r="J75" s="37"/>
      <c r="K75" s="34"/>
      <c r="L75" s="35"/>
      <c r="M75" s="37" t="s">
        <v>38</v>
      </c>
      <c r="N75" s="34" t="s">
        <v>39</v>
      </c>
      <c r="O75" s="38" t="s">
        <v>262</v>
      </c>
      <c r="P75" s="34"/>
      <c r="Q75" s="34"/>
      <c r="R75" s="34"/>
      <c r="S75" s="34"/>
      <c r="T75" s="34"/>
      <c r="U75" s="39" t="str">
        <f>IFERROR(__xludf.DUMMYFUNCTION("if(isblank($A75),"""",REGEXREPLACE($A75,   "",?(\d),?"",  ""$1""&amp;""-""&amp;$H75))"),"")</f>
        <v/>
      </c>
    </row>
    <row r="76" ht="15.75" customHeight="1">
      <c r="A76" s="32"/>
      <c r="B76" s="33" t="str">
        <f>if($A76="","",if(not(iserror(search(",",A76,1))),"*Can't import multiple learning goals*",vlookup($A76,'1.Learning-Goals'!A:B,2,0)))</f>
        <v/>
      </c>
      <c r="C76" s="34" t="s">
        <v>263</v>
      </c>
      <c r="D76" s="35" t="s">
        <v>264</v>
      </c>
      <c r="E76" s="35" t="s">
        <v>34</v>
      </c>
      <c r="F76" s="34" t="s">
        <v>35</v>
      </c>
      <c r="G76" s="35">
        <v>1.0</v>
      </c>
      <c r="H76" s="36" t="s">
        <v>6</v>
      </c>
      <c r="I76" s="35" t="s">
        <v>37</v>
      </c>
      <c r="J76" s="37"/>
      <c r="K76" s="34"/>
      <c r="L76" s="35"/>
      <c r="M76" s="37" t="s">
        <v>38</v>
      </c>
      <c r="N76" s="34" t="s">
        <v>39</v>
      </c>
      <c r="O76" s="38" t="s">
        <v>265</v>
      </c>
      <c r="P76" s="34"/>
      <c r="Q76" s="34"/>
      <c r="R76" s="34"/>
      <c r="S76" s="34"/>
      <c r="T76" s="34"/>
      <c r="U76" s="39" t="str">
        <f>IFERROR(__xludf.DUMMYFUNCTION("if(isblank($A76),"""",REGEXREPLACE($A76,   "",?(\d),?"",  ""$1""&amp;""-""&amp;$H76))"),"")</f>
        <v/>
      </c>
    </row>
    <row r="77" ht="15.75" customHeight="1">
      <c r="A77" s="32"/>
      <c r="B77" s="33" t="str">
        <f>if($A77="","",if(not(iserror(search(",",A77,1))),"*Can't import multiple learning goals*",vlookup($A77,'1.Learning-Goals'!A:B,2,0)))</f>
        <v/>
      </c>
      <c r="C77" s="34" t="s">
        <v>266</v>
      </c>
      <c r="D77" s="35" t="s">
        <v>267</v>
      </c>
      <c r="E77" s="35" t="s">
        <v>34</v>
      </c>
      <c r="F77" s="34" t="s">
        <v>35</v>
      </c>
      <c r="G77" s="35">
        <v>1.0</v>
      </c>
      <c r="H77" s="36" t="s">
        <v>6</v>
      </c>
      <c r="I77" s="35" t="s">
        <v>37</v>
      </c>
      <c r="J77" s="37"/>
      <c r="K77" s="34"/>
      <c r="L77" s="35"/>
      <c r="M77" s="37" t="s">
        <v>38</v>
      </c>
      <c r="N77" s="34" t="s">
        <v>39</v>
      </c>
      <c r="O77" s="38" t="s">
        <v>268</v>
      </c>
      <c r="P77" s="34"/>
      <c r="Q77" s="34"/>
      <c r="R77" s="34"/>
      <c r="S77" s="34"/>
      <c r="T77" s="34"/>
      <c r="U77" s="39" t="str">
        <f>IFERROR(__xludf.DUMMYFUNCTION("if(isblank($A77),"""",REGEXREPLACE($A77,   "",?(\d),?"",  ""$1""&amp;""-""&amp;$H77))"),"")</f>
        <v/>
      </c>
    </row>
    <row r="78" ht="15.75" customHeight="1">
      <c r="A78" s="32"/>
      <c r="B78" s="33" t="str">
        <f>if($A78="","",if(not(iserror(search(",",A78,1))),"*Can't import multiple learning goals*",vlookup($A78,'1.Learning-Goals'!A:B,2,0)))</f>
        <v/>
      </c>
      <c r="C78" s="34" t="s">
        <v>269</v>
      </c>
      <c r="D78" s="35" t="s">
        <v>270</v>
      </c>
      <c r="E78" s="35" t="s">
        <v>34</v>
      </c>
      <c r="F78" s="34" t="s">
        <v>35</v>
      </c>
      <c r="G78" s="35">
        <v>1.0</v>
      </c>
      <c r="H78" s="36" t="s">
        <v>6</v>
      </c>
      <c r="I78" s="35" t="s">
        <v>37</v>
      </c>
      <c r="J78" s="37"/>
      <c r="K78" s="34"/>
      <c r="L78" s="35"/>
      <c r="M78" s="37" t="s">
        <v>38</v>
      </c>
      <c r="N78" s="34" t="s">
        <v>39</v>
      </c>
      <c r="O78" s="38" t="s">
        <v>271</v>
      </c>
      <c r="P78" s="34"/>
      <c r="Q78" s="34"/>
      <c r="R78" s="34"/>
      <c r="S78" s="34"/>
      <c r="T78" s="34"/>
      <c r="U78" s="39" t="str">
        <f>IFERROR(__xludf.DUMMYFUNCTION("if(isblank($A78),"""",REGEXREPLACE($A78,   "",?(\d),?"",  ""$1""&amp;""-""&amp;$H78))"),"")</f>
        <v/>
      </c>
    </row>
    <row r="79" ht="15.75" customHeight="1">
      <c r="A79" s="32"/>
      <c r="B79" s="33" t="str">
        <f>if($A79="","",if(not(iserror(search(",",A79,1))),"*Can't import multiple learning goals*",vlookup($A79,'1.Learning-Goals'!A:B,2,0)))</f>
        <v/>
      </c>
      <c r="C79" s="34" t="s">
        <v>272</v>
      </c>
      <c r="D79" s="35" t="s">
        <v>273</v>
      </c>
      <c r="E79" s="35" t="s">
        <v>34</v>
      </c>
      <c r="F79" s="34" t="s">
        <v>35</v>
      </c>
      <c r="G79" s="35">
        <v>1.0</v>
      </c>
      <c r="H79" s="36" t="s">
        <v>6</v>
      </c>
      <c r="I79" s="35" t="s">
        <v>37</v>
      </c>
      <c r="J79" s="37"/>
      <c r="K79" s="34"/>
      <c r="L79" s="35"/>
      <c r="M79" s="37" t="s">
        <v>38</v>
      </c>
      <c r="N79" s="34" t="s">
        <v>39</v>
      </c>
      <c r="O79" s="38" t="s">
        <v>274</v>
      </c>
      <c r="P79" s="34"/>
      <c r="Q79" s="34"/>
      <c r="R79" s="34"/>
      <c r="S79" s="34"/>
      <c r="T79" s="34"/>
      <c r="U79" s="39" t="str">
        <f>IFERROR(__xludf.DUMMYFUNCTION("if(isblank($A79),"""",REGEXREPLACE($A79,   "",?(\d),?"",  ""$1""&amp;""-""&amp;$H79))"),"")</f>
        <v/>
      </c>
    </row>
    <row r="80" ht="15.75" customHeight="1">
      <c r="A80" s="32"/>
      <c r="B80" s="33" t="str">
        <f>if($A80="","",if(not(iserror(search(",",A80,1))),"*Can't import multiple learning goals*",vlookup($A80,'1.Learning-Goals'!A:B,2,0)))</f>
        <v/>
      </c>
      <c r="C80" s="34" t="s">
        <v>275</v>
      </c>
      <c r="D80" s="35" t="s">
        <v>276</v>
      </c>
      <c r="E80" s="35" t="s">
        <v>34</v>
      </c>
      <c r="F80" s="34" t="s">
        <v>35</v>
      </c>
      <c r="G80" s="35">
        <v>1.0</v>
      </c>
      <c r="H80" s="36" t="s">
        <v>6</v>
      </c>
      <c r="I80" s="35" t="s">
        <v>37</v>
      </c>
      <c r="J80" s="37"/>
      <c r="K80" s="34"/>
      <c r="L80" s="35"/>
      <c r="M80" s="37" t="s">
        <v>38</v>
      </c>
      <c r="N80" s="34" t="s">
        <v>39</v>
      </c>
      <c r="O80" s="38" t="s">
        <v>277</v>
      </c>
      <c r="P80" s="34"/>
      <c r="Q80" s="34"/>
      <c r="R80" s="34"/>
      <c r="S80" s="34"/>
      <c r="T80" s="34"/>
      <c r="U80" s="39" t="str">
        <f>IFERROR(__xludf.DUMMYFUNCTION("if(isblank($A80),"""",REGEXREPLACE($A80,   "",?(\d),?"",  ""$1""&amp;""-""&amp;$H80))"),"")</f>
        <v/>
      </c>
    </row>
    <row r="81" ht="15.75" customHeight="1">
      <c r="A81" s="32"/>
      <c r="B81" s="33" t="str">
        <f>if($A81="","",if(not(iserror(search(",",A81,1))),"*Can't import multiple learning goals*",vlookup($A81,'1.Learning-Goals'!A:B,2,0)))</f>
        <v/>
      </c>
      <c r="C81" s="34" t="s">
        <v>278</v>
      </c>
      <c r="D81" s="35" t="s">
        <v>279</v>
      </c>
      <c r="E81" s="35" t="s">
        <v>34</v>
      </c>
      <c r="F81" s="34" t="s">
        <v>35</v>
      </c>
      <c r="G81" s="35">
        <v>1.0</v>
      </c>
      <c r="H81" s="36" t="s">
        <v>6</v>
      </c>
      <c r="I81" s="35" t="s">
        <v>37</v>
      </c>
      <c r="J81" s="37"/>
      <c r="K81" s="34"/>
      <c r="L81" s="35"/>
      <c r="M81" s="37" t="s">
        <v>38</v>
      </c>
      <c r="N81" s="34" t="s">
        <v>39</v>
      </c>
      <c r="O81" s="38" t="s">
        <v>280</v>
      </c>
      <c r="P81" s="34"/>
      <c r="Q81" s="34"/>
      <c r="R81" s="34"/>
      <c r="S81" s="34"/>
      <c r="T81" s="34"/>
      <c r="U81" s="39" t="str">
        <f>IFERROR(__xludf.DUMMYFUNCTION("if(isblank($A81),"""",REGEXREPLACE($A81,   "",?(\d),?"",  ""$1""&amp;""-""&amp;$H81))"),"")</f>
        <v/>
      </c>
    </row>
    <row r="82" ht="15.75" customHeight="1">
      <c r="A82" s="32"/>
      <c r="B82" s="33" t="str">
        <f>if($A82="","",if(not(iserror(search(",",A82,1))),"*Can't import multiple learning goals*",vlookup($A82,'1.Learning-Goals'!A:B,2,0)))</f>
        <v/>
      </c>
      <c r="C82" s="34" t="s">
        <v>281</v>
      </c>
      <c r="D82" s="35" t="s">
        <v>33</v>
      </c>
      <c r="E82" s="35" t="s">
        <v>34</v>
      </c>
      <c r="F82" s="34" t="s">
        <v>35</v>
      </c>
      <c r="G82" s="35">
        <v>2.0</v>
      </c>
      <c r="H82" s="36" t="s">
        <v>6</v>
      </c>
      <c r="I82" s="35" t="s">
        <v>37</v>
      </c>
      <c r="J82" s="37"/>
      <c r="K82" s="34"/>
      <c r="L82" s="35"/>
      <c r="M82" s="37" t="s">
        <v>38</v>
      </c>
      <c r="N82" s="34" t="s">
        <v>39</v>
      </c>
      <c r="O82" s="38" t="s">
        <v>282</v>
      </c>
      <c r="P82" s="34"/>
      <c r="Q82" s="34"/>
      <c r="R82" s="34"/>
      <c r="S82" s="34"/>
      <c r="T82" s="34"/>
      <c r="U82" s="39" t="str">
        <f>IFERROR(__xludf.DUMMYFUNCTION("if(isblank($A82),"""",REGEXREPLACE($A82,   "",?(\d),?"",  ""$1""&amp;""-""&amp;$H82))"),"")</f>
        <v/>
      </c>
    </row>
    <row r="83" ht="15.75" customHeight="1">
      <c r="A83" s="32"/>
      <c r="B83" s="33" t="str">
        <f>if($A83="","",if(not(iserror(search(",",A83,1))),"*Can't import multiple learning goals*",vlookup($A83,'1.Learning-Goals'!A:B,2,0)))</f>
        <v/>
      </c>
      <c r="C83" s="34" t="s">
        <v>283</v>
      </c>
      <c r="D83" s="35" t="s">
        <v>284</v>
      </c>
      <c r="E83" s="35" t="s">
        <v>34</v>
      </c>
      <c r="F83" s="34" t="s">
        <v>35</v>
      </c>
      <c r="G83" s="35">
        <v>2.0</v>
      </c>
      <c r="H83" s="36" t="s">
        <v>6</v>
      </c>
      <c r="I83" s="35" t="s">
        <v>37</v>
      </c>
      <c r="J83" s="37"/>
      <c r="K83" s="34"/>
      <c r="L83" s="35"/>
      <c r="M83" s="37" t="s">
        <v>38</v>
      </c>
      <c r="N83" s="34" t="s">
        <v>39</v>
      </c>
      <c r="O83" s="38" t="s">
        <v>285</v>
      </c>
      <c r="P83" s="34"/>
      <c r="Q83" s="34"/>
      <c r="R83" s="34"/>
      <c r="S83" s="34"/>
      <c r="T83" s="34"/>
      <c r="U83" s="39" t="str">
        <f>IFERROR(__xludf.DUMMYFUNCTION("if(isblank($A83),"""",REGEXREPLACE($A83,   "",?(\d),?"",  ""$1""&amp;""-""&amp;$H83))"),"")</f>
        <v/>
      </c>
    </row>
    <row r="84" ht="15.75" customHeight="1">
      <c r="A84" s="32"/>
      <c r="B84" s="33" t="str">
        <f>if($A84="","",if(not(iserror(search(",",A84,1))),"*Can't import multiple learning goals*",vlookup($A84,'1.Learning-Goals'!A:B,2,0)))</f>
        <v/>
      </c>
      <c r="C84" s="34" t="s">
        <v>286</v>
      </c>
      <c r="D84" s="35" t="s">
        <v>287</v>
      </c>
      <c r="E84" s="35" t="s">
        <v>34</v>
      </c>
      <c r="F84" s="34" t="s">
        <v>35</v>
      </c>
      <c r="G84" s="35">
        <v>2.0</v>
      </c>
      <c r="H84" s="36" t="s">
        <v>6</v>
      </c>
      <c r="I84" s="35" t="s">
        <v>37</v>
      </c>
      <c r="J84" s="37"/>
      <c r="K84" s="34"/>
      <c r="L84" s="35"/>
      <c r="M84" s="37" t="s">
        <v>38</v>
      </c>
      <c r="N84" s="34" t="s">
        <v>39</v>
      </c>
      <c r="O84" s="38" t="s">
        <v>288</v>
      </c>
      <c r="P84" s="34"/>
      <c r="Q84" s="34"/>
      <c r="R84" s="34"/>
      <c r="S84" s="34"/>
      <c r="T84" s="34"/>
      <c r="U84" s="39" t="str">
        <f>IFERROR(__xludf.DUMMYFUNCTION("if(isblank($A84),"""",REGEXREPLACE($A84,   "",?(\d),?"",  ""$1""&amp;""-""&amp;$H84))"),"")</f>
        <v/>
      </c>
    </row>
    <row r="85" ht="15.75" customHeight="1">
      <c r="A85" s="32"/>
      <c r="B85" s="33" t="str">
        <f>if($A85="","",if(not(iserror(search(",",A85,1))),"*Can't import multiple learning goals*",vlookup($A85,'1.Learning-Goals'!A:B,2,0)))</f>
        <v/>
      </c>
      <c r="C85" s="34" t="s">
        <v>289</v>
      </c>
      <c r="D85" s="35" t="s">
        <v>290</v>
      </c>
      <c r="E85" s="35" t="s">
        <v>34</v>
      </c>
      <c r="F85" s="34" t="s">
        <v>35</v>
      </c>
      <c r="G85" s="35">
        <v>2.0</v>
      </c>
      <c r="H85" s="36" t="s">
        <v>6</v>
      </c>
      <c r="I85" s="35" t="s">
        <v>37</v>
      </c>
      <c r="J85" s="37"/>
      <c r="K85" s="34"/>
      <c r="L85" s="35"/>
      <c r="M85" s="37" t="s">
        <v>38</v>
      </c>
      <c r="N85" s="34" t="s">
        <v>39</v>
      </c>
      <c r="O85" s="38" t="s">
        <v>291</v>
      </c>
      <c r="P85" s="34"/>
      <c r="Q85" s="34"/>
      <c r="R85" s="34"/>
      <c r="S85" s="34"/>
      <c r="T85" s="34"/>
      <c r="U85" s="39" t="str">
        <f>IFERROR(__xludf.DUMMYFUNCTION("if(isblank($A85),"""",REGEXREPLACE($A85,   "",?(\d),?"",  ""$1""&amp;""-""&amp;$H85))"),"")</f>
        <v/>
      </c>
    </row>
    <row r="86" ht="15.75" customHeight="1">
      <c r="A86" s="32"/>
      <c r="B86" s="33" t="str">
        <f>if($A86="","",if(not(iserror(search(",",A86,1))),"*Can't import multiple learning goals*",vlookup($A86,'1.Learning-Goals'!A:B,2,0)))</f>
        <v/>
      </c>
      <c r="C86" s="34" t="s">
        <v>292</v>
      </c>
      <c r="D86" s="35" t="s">
        <v>293</v>
      </c>
      <c r="E86" s="35" t="s">
        <v>34</v>
      </c>
      <c r="F86" s="34" t="s">
        <v>35</v>
      </c>
      <c r="G86" s="35">
        <v>2.0</v>
      </c>
      <c r="H86" s="36" t="s">
        <v>6</v>
      </c>
      <c r="I86" s="35" t="s">
        <v>37</v>
      </c>
      <c r="J86" s="37"/>
      <c r="K86" s="34"/>
      <c r="L86" s="35"/>
      <c r="M86" s="37" t="s">
        <v>38</v>
      </c>
      <c r="N86" s="34" t="s">
        <v>39</v>
      </c>
      <c r="O86" s="38" t="s">
        <v>294</v>
      </c>
      <c r="P86" s="34"/>
      <c r="Q86" s="34"/>
      <c r="R86" s="34"/>
      <c r="S86" s="34"/>
      <c r="T86" s="34"/>
      <c r="U86" s="39" t="str">
        <f>IFERROR(__xludf.DUMMYFUNCTION("if(isblank($A86),"""",REGEXREPLACE($A86,   "",?(\d),?"",  ""$1""&amp;""-""&amp;$H86))"),"")</f>
        <v/>
      </c>
    </row>
    <row r="87" ht="15.75" customHeight="1">
      <c r="A87" s="32"/>
      <c r="B87" s="33" t="str">
        <f>if($A87="","",if(not(iserror(search(",",A87,1))),"*Can't import multiple learning goals*",vlookup($A87,'1.Learning-Goals'!A:B,2,0)))</f>
        <v/>
      </c>
      <c r="C87" s="34" t="s">
        <v>295</v>
      </c>
      <c r="D87" s="35" t="s">
        <v>296</v>
      </c>
      <c r="E87" s="35" t="s">
        <v>34</v>
      </c>
      <c r="F87" s="34" t="s">
        <v>35</v>
      </c>
      <c r="G87" s="35">
        <v>2.0</v>
      </c>
      <c r="H87" s="36" t="s">
        <v>6</v>
      </c>
      <c r="I87" s="35" t="s">
        <v>37</v>
      </c>
      <c r="J87" s="37"/>
      <c r="K87" s="34"/>
      <c r="L87" s="35"/>
      <c r="M87" s="37" t="s">
        <v>38</v>
      </c>
      <c r="N87" s="34" t="s">
        <v>39</v>
      </c>
      <c r="O87" s="38" t="s">
        <v>297</v>
      </c>
      <c r="P87" s="34"/>
      <c r="Q87" s="34"/>
      <c r="R87" s="34"/>
      <c r="S87" s="34"/>
      <c r="T87" s="34"/>
      <c r="U87" s="39" t="str">
        <f>IFERROR(__xludf.DUMMYFUNCTION("if(isblank($A87),"""",REGEXREPLACE($A87,   "",?(\d),?"",  ""$1""&amp;""-""&amp;$H87))"),"")</f>
        <v/>
      </c>
    </row>
    <row r="88" ht="15.75" customHeight="1">
      <c r="A88" s="32"/>
      <c r="B88" s="33" t="str">
        <f>if($A88="","",if(not(iserror(search(",",A88,1))),"*Can't import multiple learning goals*",vlookup($A88,'1.Learning-Goals'!A:B,2,0)))</f>
        <v/>
      </c>
      <c r="C88" s="34" t="s">
        <v>298</v>
      </c>
      <c r="D88" s="35" t="s">
        <v>299</v>
      </c>
      <c r="E88" s="35" t="s">
        <v>34</v>
      </c>
      <c r="F88" s="34" t="s">
        <v>35</v>
      </c>
      <c r="G88" s="35">
        <v>2.0</v>
      </c>
      <c r="H88" s="36" t="s">
        <v>6</v>
      </c>
      <c r="I88" s="35" t="s">
        <v>37</v>
      </c>
      <c r="J88" s="37"/>
      <c r="K88" s="34"/>
      <c r="L88" s="35"/>
      <c r="M88" s="37" t="s">
        <v>38</v>
      </c>
      <c r="N88" s="34" t="s">
        <v>39</v>
      </c>
      <c r="O88" s="38" t="s">
        <v>300</v>
      </c>
      <c r="P88" s="34"/>
      <c r="Q88" s="34"/>
      <c r="R88" s="34"/>
      <c r="S88" s="34"/>
      <c r="T88" s="34"/>
      <c r="U88" s="39" t="str">
        <f>IFERROR(__xludf.DUMMYFUNCTION("if(isblank($A88),"""",REGEXREPLACE($A88,   "",?(\d),?"",  ""$1""&amp;""-""&amp;$H88))"),"")</f>
        <v/>
      </c>
    </row>
    <row r="89" ht="15.75" customHeight="1">
      <c r="A89" s="32"/>
      <c r="B89" s="33" t="str">
        <f>if($A89="","",if(not(iserror(search(",",A89,1))),"*Can't import multiple learning goals*",vlookup($A89,'1.Learning-Goals'!A:B,2,0)))</f>
        <v/>
      </c>
      <c r="C89" s="34" t="s">
        <v>301</v>
      </c>
      <c r="D89" s="35" t="s">
        <v>42</v>
      </c>
      <c r="E89" s="35" t="s">
        <v>34</v>
      </c>
      <c r="F89" s="34" t="s">
        <v>35</v>
      </c>
      <c r="G89" s="35">
        <v>2.0</v>
      </c>
      <c r="H89" s="36" t="s">
        <v>6</v>
      </c>
      <c r="I89" s="35" t="s">
        <v>37</v>
      </c>
      <c r="J89" s="37"/>
      <c r="K89" s="34"/>
      <c r="L89" s="35"/>
      <c r="M89" s="37" t="s">
        <v>38</v>
      </c>
      <c r="N89" s="34" t="s">
        <v>39</v>
      </c>
      <c r="O89" s="38" t="s">
        <v>302</v>
      </c>
      <c r="P89" s="34"/>
      <c r="Q89" s="34"/>
      <c r="R89" s="34"/>
      <c r="S89" s="34"/>
      <c r="T89" s="34"/>
      <c r="U89" s="39" t="str">
        <f>IFERROR(__xludf.DUMMYFUNCTION("if(isblank($A89),"""",REGEXREPLACE($A89,   "",?(\d),?"",  ""$1""&amp;""-""&amp;$H89))"),"")</f>
        <v/>
      </c>
    </row>
    <row r="90" ht="15.75" customHeight="1">
      <c r="A90" s="32"/>
      <c r="B90" s="33" t="str">
        <f>if($A90="","",if(not(iserror(search(",",A90,1))),"*Can't import multiple learning goals*",vlookup($A90,'1.Learning-Goals'!A:B,2,0)))</f>
        <v/>
      </c>
      <c r="C90" s="34" t="s">
        <v>303</v>
      </c>
      <c r="D90" s="35" t="s">
        <v>304</v>
      </c>
      <c r="E90" s="35" t="s">
        <v>34</v>
      </c>
      <c r="F90" s="34" t="s">
        <v>35</v>
      </c>
      <c r="G90" s="35">
        <v>2.0</v>
      </c>
      <c r="H90" s="36" t="s">
        <v>6</v>
      </c>
      <c r="I90" s="35" t="s">
        <v>37</v>
      </c>
      <c r="J90" s="37"/>
      <c r="K90" s="34"/>
      <c r="L90" s="35"/>
      <c r="M90" s="37" t="s">
        <v>38</v>
      </c>
      <c r="N90" s="34" t="s">
        <v>39</v>
      </c>
      <c r="O90" s="38" t="s">
        <v>305</v>
      </c>
      <c r="P90" s="34"/>
      <c r="Q90" s="34"/>
      <c r="R90" s="34"/>
      <c r="S90" s="34"/>
      <c r="T90" s="34"/>
      <c r="U90" s="39" t="str">
        <f>IFERROR(__xludf.DUMMYFUNCTION("if(isblank($A90),"""",REGEXREPLACE($A90,   "",?(\d),?"",  ""$1""&amp;""-""&amp;$H90))"),"")</f>
        <v/>
      </c>
    </row>
    <row r="91" ht="15.75" customHeight="1">
      <c r="A91" s="32"/>
      <c r="B91" s="33" t="str">
        <f>if($A91="","",if(not(iserror(search(",",A91,1))),"*Can't import multiple learning goals*",vlookup($A91,'1.Learning-Goals'!A:B,2,0)))</f>
        <v/>
      </c>
      <c r="C91" s="34" t="s">
        <v>306</v>
      </c>
      <c r="D91" s="35" t="s">
        <v>307</v>
      </c>
      <c r="E91" s="35" t="s">
        <v>34</v>
      </c>
      <c r="F91" s="34" t="s">
        <v>35</v>
      </c>
      <c r="G91" s="35">
        <v>2.0</v>
      </c>
      <c r="H91" s="36" t="s">
        <v>6</v>
      </c>
      <c r="I91" s="35" t="s">
        <v>37</v>
      </c>
      <c r="J91" s="37"/>
      <c r="K91" s="34"/>
      <c r="L91" s="35"/>
      <c r="M91" s="37" t="s">
        <v>38</v>
      </c>
      <c r="N91" s="34" t="s">
        <v>39</v>
      </c>
      <c r="O91" s="38" t="s">
        <v>308</v>
      </c>
      <c r="P91" s="34"/>
      <c r="Q91" s="34"/>
      <c r="R91" s="34"/>
      <c r="S91" s="34"/>
      <c r="T91" s="34"/>
      <c r="U91" s="39" t="str">
        <f>IFERROR(__xludf.DUMMYFUNCTION("if(isblank($A91),"""",REGEXREPLACE($A91,   "",?(\d),?"",  ""$1""&amp;""-""&amp;$H91))"),"")</f>
        <v/>
      </c>
    </row>
    <row r="92" ht="15.75" customHeight="1">
      <c r="A92" s="32"/>
      <c r="B92" s="33" t="str">
        <f>if($A92="","",if(not(iserror(search(",",A92,1))),"*Can't import multiple learning goals*",vlookup($A92,'1.Learning-Goals'!A:B,2,0)))</f>
        <v/>
      </c>
      <c r="C92" s="34" t="s">
        <v>309</v>
      </c>
      <c r="D92" s="35" t="s">
        <v>310</v>
      </c>
      <c r="E92" s="35" t="s">
        <v>34</v>
      </c>
      <c r="F92" s="34" t="s">
        <v>35</v>
      </c>
      <c r="G92" s="35">
        <v>2.0</v>
      </c>
      <c r="H92" s="36" t="s">
        <v>6</v>
      </c>
      <c r="I92" s="35" t="s">
        <v>37</v>
      </c>
      <c r="J92" s="37"/>
      <c r="K92" s="34"/>
      <c r="L92" s="35"/>
      <c r="M92" s="37" t="s">
        <v>38</v>
      </c>
      <c r="N92" s="34" t="s">
        <v>39</v>
      </c>
      <c r="O92" s="38" t="s">
        <v>311</v>
      </c>
      <c r="P92" s="34"/>
      <c r="Q92" s="34"/>
      <c r="R92" s="34"/>
      <c r="S92" s="34"/>
      <c r="T92" s="34"/>
      <c r="U92" s="39" t="str">
        <f>IFERROR(__xludf.DUMMYFUNCTION("if(isblank($A92),"""",REGEXREPLACE($A92,   "",?(\d),?"",  ""$1""&amp;""-""&amp;$H92))"),"")</f>
        <v/>
      </c>
    </row>
    <row r="93" ht="15.75" customHeight="1">
      <c r="A93" s="32"/>
      <c r="B93" s="33" t="str">
        <f>if($A93="","",if(not(iserror(search(",",A93,1))),"*Can't import multiple learning goals*",vlookup($A93,'1.Learning-Goals'!A:B,2,0)))</f>
        <v/>
      </c>
      <c r="C93" s="34" t="s">
        <v>312</v>
      </c>
      <c r="D93" s="35" t="s">
        <v>313</v>
      </c>
      <c r="E93" s="35" t="s">
        <v>34</v>
      </c>
      <c r="F93" s="34" t="s">
        <v>35</v>
      </c>
      <c r="G93" s="35">
        <v>2.0</v>
      </c>
      <c r="H93" s="36" t="s">
        <v>6</v>
      </c>
      <c r="I93" s="35" t="s">
        <v>37</v>
      </c>
      <c r="J93" s="37"/>
      <c r="K93" s="34"/>
      <c r="L93" s="35"/>
      <c r="M93" s="37" t="s">
        <v>38</v>
      </c>
      <c r="N93" s="34" t="s">
        <v>39</v>
      </c>
      <c r="O93" s="38" t="s">
        <v>314</v>
      </c>
      <c r="P93" s="34"/>
      <c r="Q93" s="34"/>
      <c r="R93" s="34"/>
      <c r="S93" s="34"/>
      <c r="T93" s="34"/>
      <c r="U93" s="39" t="str">
        <f>IFERROR(__xludf.DUMMYFUNCTION("if(isblank($A93),"""",REGEXREPLACE($A93,   "",?(\d),?"",  ""$1""&amp;""-""&amp;$H93))"),"")</f>
        <v/>
      </c>
    </row>
    <row r="94" ht="15.75" customHeight="1">
      <c r="A94" s="32"/>
      <c r="B94" s="33" t="str">
        <f>if($A94="","",if(not(iserror(search(",",A94,1))),"*Can't import multiple learning goals*",vlookup($A94,'1.Learning-Goals'!A:B,2,0)))</f>
        <v/>
      </c>
      <c r="C94" s="34" t="s">
        <v>315</v>
      </c>
      <c r="D94" s="35" t="s">
        <v>316</v>
      </c>
      <c r="E94" s="35" t="s">
        <v>34</v>
      </c>
      <c r="F94" s="34" t="s">
        <v>35</v>
      </c>
      <c r="G94" s="35">
        <v>2.0</v>
      </c>
      <c r="H94" s="36" t="s">
        <v>6</v>
      </c>
      <c r="I94" s="35" t="s">
        <v>37</v>
      </c>
      <c r="J94" s="37"/>
      <c r="K94" s="34"/>
      <c r="L94" s="35"/>
      <c r="M94" s="37" t="s">
        <v>38</v>
      </c>
      <c r="N94" s="34" t="s">
        <v>39</v>
      </c>
      <c r="O94" s="38" t="s">
        <v>317</v>
      </c>
      <c r="P94" s="34"/>
      <c r="Q94" s="34"/>
      <c r="R94" s="34"/>
      <c r="S94" s="34"/>
      <c r="T94" s="34"/>
      <c r="U94" s="39" t="str">
        <f>IFERROR(__xludf.DUMMYFUNCTION("if(isblank($A94),"""",REGEXREPLACE($A94,   "",?(\d),?"",  ""$1""&amp;""-""&amp;$H94))"),"")</f>
        <v/>
      </c>
    </row>
    <row r="95" ht="15.75" customHeight="1">
      <c r="A95" s="32"/>
      <c r="B95" s="33" t="str">
        <f>if($A95="","",if(not(iserror(search(",",A95,1))),"*Can't import multiple learning goals*",vlookup($A95,'1.Learning-Goals'!A:B,2,0)))</f>
        <v/>
      </c>
      <c r="C95" s="34" t="s">
        <v>318</v>
      </c>
      <c r="D95" s="35" t="s">
        <v>319</v>
      </c>
      <c r="E95" s="35" t="s">
        <v>34</v>
      </c>
      <c r="F95" s="34" t="s">
        <v>35</v>
      </c>
      <c r="G95" s="35">
        <v>2.0</v>
      </c>
      <c r="H95" s="36" t="s">
        <v>6</v>
      </c>
      <c r="I95" s="35" t="s">
        <v>37</v>
      </c>
      <c r="J95" s="37"/>
      <c r="K95" s="34"/>
      <c r="L95" s="35"/>
      <c r="M95" s="37" t="s">
        <v>38</v>
      </c>
      <c r="N95" s="34" t="s">
        <v>39</v>
      </c>
      <c r="O95" s="38" t="s">
        <v>320</v>
      </c>
      <c r="P95" s="34"/>
      <c r="Q95" s="34"/>
      <c r="R95" s="34"/>
      <c r="S95" s="34"/>
      <c r="T95" s="34"/>
      <c r="U95" s="39" t="str">
        <f>IFERROR(__xludf.DUMMYFUNCTION("if(isblank($A95),"""",REGEXREPLACE($A95,   "",?(\d),?"",  ""$1""&amp;""-""&amp;$H95))"),"")</f>
        <v/>
      </c>
    </row>
    <row r="96" ht="15.75" customHeight="1">
      <c r="A96" s="32"/>
      <c r="B96" s="33" t="str">
        <f>if($A96="","",if(not(iserror(search(",",A96,1))),"*Can't import multiple learning goals*",vlookup($A96,'1.Learning-Goals'!A:B,2,0)))</f>
        <v/>
      </c>
      <c r="C96" s="34" t="s">
        <v>321</v>
      </c>
      <c r="D96" s="35" t="s">
        <v>322</v>
      </c>
      <c r="E96" s="35" t="s">
        <v>34</v>
      </c>
      <c r="F96" s="34" t="s">
        <v>35</v>
      </c>
      <c r="G96" s="35">
        <v>2.0</v>
      </c>
      <c r="H96" s="36" t="s">
        <v>6</v>
      </c>
      <c r="I96" s="35" t="s">
        <v>37</v>
      </c>
      <c r="J96" s="37"/>
      <c r="K96" s="34"/>
      <c r="L96" s="35"/>
      <c r="M96" s="37" t="s">
        <v>38</v>
      </c>
      <c r="N96" s="34" t="s">
        <v>39</v>
      </c>
      <c r="O96" s="38" t="s">
        <v>323</v>
      </c>
      <c r="P96" s="34"/>
      <c r="Q96" s="34"/>
      <c r="R96" s="34"/>
      <c r="S96" s="34"/>
      <c r="T96" s="34"/>
      <c r="U96" s="39" t="str">
        <f>IFERROR(__xludf.DUMMYFUNCTION("if(isblank($A96),"""",REGEXREPLACE($A96,   "",?(\d),?"",  ""$1""&amp;""-""&amp;$H96))"),"")</f>
        <v/>
      </c>
    </row>
    <row r="97" ht="15.75" customHeight="1">
      <c r="A97" s="32"/>
      <c r="B97" s="33" t="str">
        <f>if($A97="","",if(not(iserror(search(",",A97,1))),"*Can't import multiple learning goals*",vlookup($A97,'1.Learning-Goals'!A:B,2,0)))</f>
        <v/>
      </c>
      <c r="C97" s="34" t="s">
        <v>324</v>
      </c>
      <c r="D97" s="35" t="s">
        <v>325</v>
      </c>
      <c r="E97" s="35" t="s">
        <v>34</v>
      </c>
      <c r="F97" s="34" t="s">
        <v>35</v>
      </c>
      <c r="G97" s="35">
        <v>2.0</v>
      </c>
      <c r="H97" s="36" t="s">
        <v>6</v>
      </c>
      <c r="I97" s="35" t="s">
        <v>37</v>
      </c>
      <c r="J97" s="37"/>
      <c r="K97" s="34"/>
      <c r="L97" s="35"/>
      <c r="M97" s="37" t="s">
        <v>38</v>
      </c>
      <c r="N97" s="34" t="s">
        <v>39</v>
      </c>
      <c r="O97" s="38" t="s">
        <v>326</v>
      </c>
      <c r="P97" s="34"/>
      <c r="Q97" s="34"/>
      <c r="R97" s="34"/>
      <c r="S97" s="34"/>
      <c r="T97" s="34"/>
      <c r="U97" s="39" t="str">
        <f>IFERROR(__xludf.DUMMYFUNCTION("if(isblank($A97),"""",REGEXREPLACE($A97,   "",?(\d),?"",  ""$1""&amp;""-""&amp;$H97))"),"")</f>
        <v/>
      </c>
    </row>
    <row r="98" ht="15.75" customHeight="1">
      <c r="A98" s="32"/>
      <c r="B98" s="33" t="str">
        <f>if($A98="","",if(not(iserror(search(",",A98,1))),"*Can't import multiple learning goals*",vlookup($A98,'1.Learning-Goals'!A:B,2,0)))</f>
        <v/>
      </c>
      <c r="C98" s="34" t="s">
        <v>327</v>
      </c>
      <c r="D98" s="35" t="s">
        <v>255</v>
      </c>
      <c r="E98" s="35" t="s">
        <v>34</v>
      </c>
      <c r="F98" s="34" t="s">
        <v>35</v>
      </c>
      <c r="G98" s="35">
        <v>2.0</v>
      </c>
      <c r="H98" s="36" t="s">
        <v>6</v>
      </c>
      <c r="I98" s="35" t="s">
        <v>37</v>
      </c>
      <c r="J98" s="37"/>
      <c r="K98" s="34"/>
      <c r="L98" s="35"/>
      <c r="M98" s="37" t="s">
        <v>38</v>
      </c>
      <c r="N98" s="34" t="s">
        <v>39</v>
      </c>
      <c r="O98" s="38" t="s">
        <v>328</v>
      </c>
      <c r="P98" s="34"/>
      <c r="Q98" s="34"/>
      <c r="R98" s="34"/>
      <c r="S98" s="34"/>
      <c r="T98" s="34"/>
      <c r="U98" s="39" t="str">
        <f>IFERROR(__xludf.DUMMYFUNCTION("if(isblank($A98),"""",REGEXREPLACE($A98,   "",?(\d),?"",  ""$1""&amp;""-""&amp;$H98))"),"")</f>
        <v/>
      </c>
    </row>
    <row r="99" ht="15.75" customHeight="1">
      <c r="A99" s="32"/>
      <c r="B99" s="33" t="str">
        <f>if($A99="","",if(not(iserror(search(",",A99,1))),"*Can't import multiple learning goals*",vlookup($A99,'1.Learning-Goals'!A:B,2,0)))</f>
        <v/>
      </c>
      <c r="C99" s="34" t="s">
        <v>329</v>
      </c>
      <c r="D99" s="35" t="s">
        <v>330</v>
      </c>
      <c r="E99" s="35" t="s">
        <v>34</v>
      </c>
      <c r="F99" s="34" t="s">
        <v>35</v>
      </c>
      <c r="G99" s="35">
        <v>2.0</v>
      </c>
      <c r="H99" s="36" t="s">
        <v>6</v>
      </c>
      <c r="I99" s="35" t="s">
        <v>37</v>
      </c>
      <c r="J99" s="37"/>
      <c r="K99" s="34"/>
      <c r="L99" s="35"/>
      <c r="M99" s="37" t="s">
        <v>38</v>
      </c>
      <c r="N99" s="34" t="s">
        <v>39</v>
      </c>
      <c r="O99" s="38" t="s">
        <v>331</v>
      </c>
      <c r="P99" s="34"/>
      <c r="Q99" s="34"/>
      <c r="R99" s="34"/>
      <c r="S99" s="34"/>
      <c r="T99" s="34"/>
      <c r="U99" s="39" t="str">
        <f>IFERROR(__xludf.DUMMYFUNCTION("if(isblank($A99),"""",REGEXREPLACE($A99,   "",?(\d),?"",  ""$1""&amp;""-""&amp;$H99))"),"")</f>
        <v/>
      </c>
    </row>
    <row r="100" ht="15.75" customHeight="1">
      <c r="A100" s="32"/>
      <c r="B100" s="33" t="str">
        <f>if($A100="","",if(not(iserror(search(",",A100,1))),"*Can't import multiple learning goals*",vlookup($A100,'1.Learning-Goals'!A:B,2,0)))</f>
        <v/>
      </c>
      <c r="C100" s="34" t="s">
        <v>332</v>
      </c>
      <c r="D100" s="35" t="s">
        <v>333</v>
      </c>
      <c r="E100" s="35" t="s">
        <v>34</v>
      </c>
      <c r="F100" s="34" t="s">
        <v>35</v>
      </c>
      <c r="G100" s="35">
        <v>2.0</v>
      </c>
      <c r="H100" s="36" t="s">
        <v>6</v>
      </c>
      <c r="I100" s="35" t="s">
        <v>37</v>
      </c>
      <c r="J100" s="37"/>
      <c r="K100" s="34"/>
      <c r="L100" s="35"/>
      <c r="M100" s="37" t="s">
        <v>38</v>
      </c>
      <c r="N100" s="34" t="s">
        <v>39</v>
      </c>
      <c r="O100" s="38" t="s">
        <v>334</v>
      </c>
      <c r="P100" s="34"/>
      <c r="Q100" s="34"/>
      <c r="R100" s="34"/>
      <c r="S100" s="34"/>
      <c r="T100" s="34"/>
      <c r="U100" s="39" t="str">
        <f>IFERROR(__xludf.DUMMYFUNCTION("if(isblank($A100),"""",REGEXREPLACE($A100,   "",?(\d),?"",  ""$1""&amp;""-""&amp;$H100))"),"")</f>
        <v/>
      </c>
    </row>
    <row r="101" ht="15.75" customHeight="1">
      <c r="A101" s="32"/>
      <c r="B101" s="33" t="str">
        <f>if($A101="","",if(not(iserror(search(",",A101,1))),"*Can't import multiple learning goals*",vlookup($A101,'1.Learning-Goals'!A:B,2,0)))</f>
        <v/>
      </c>
      <c r="C101" s="34" t="s">
        <v>335</v>
      </c>
      <c r="D101" s="35" t="s">
        <v>336</v>
      </c>
      <c r="E101" s="35" t="s">
        <v>34</v>
      </c>
      <c r="F101" s="34" t="s">
        <v>35</v>
      </c>
      <c r="G101" s="35">
        <v>2.0</v>
      </c>
      <c r="H101" s="36" t="s">
        <v>6</v>
      </c>
      <c r="I101" s="35" t="s">
        <v>37</v>
      </c>
      <c r="J101" s="37"/>
      <c r="K101" s="34"/>
      <c r="L101" s="35"/>
      <c r="M101" s="37" t="s">
        <v>38</v>
      </c>
      <c r="N101" s="34" t="s">
        <v>39</v>
      </c>
      <c r="O101" s="38" t="s">
        <v>337</v>
      </c>
      <c r="P101" s="34"/>
      <c r="Q101" s="34"/>
      <c r="R101" s="34"/>
      <c r="S101" s="34"/>
      <c r="T101" s="34"/>
      <c r="U101" s="39" t="str">
        <f>IFERROR(__xludf.DUMMYFUNCTION("if(isblank($A101),"""",REGEXREPLACE($A101,   "",?(\d),?"",  ""$1""&amp;""-""&amp;$H101))"),"")</f>
        <v/>
      </c>
    </row>
    <row r="102" ht="15.75" customHeight="1">
      <c r="A102" s="32"/>
      <c r="B102" s="33" t="str">
        <f>if($A102="","",if(not(iserror(search(",",A102,1))),"*Can't import multiple learning goals*",vlookup($A102,'1.Learning-Goals'!A:B,2,0)))</f>
        <v/>
      </c>
      <c r="C102" s="34" t="s">
        <v>338</v>
      </c>
      <c r="D102" s="35" t="s">
        <v>339</v>
      </c>
      <c r="E102" s="35" t="s">
        <v>34</v>
      </c>
      <c r="F102" s="34" t="s">
        <v>35</v>
      </c>
      <c r="G102" s="35">
        <v>2.0</v>
      </c>
      <c r="H102" s="36" t="s">
        <v>6</v>
      </c>
      <c r="I102" s="35" t="s">
        <v>37</v>
      </c>
      <c r="J102" s="37"/>
      <c r="K102" s="34"/>
      <c r="L102" s="35"/>
      <c r="M102" s="37" t="s">
        <v>38</v>
      </c>
      <c r="N102" s="34" t="s">
        <v>39</v>
      </c>
      <c r="O102" s="38" t="s">
        <v>340</v>
      </c>
      <c r="P102" s="34"/>
      <c r="Q102" s="34"/>
      <c r="R102" s="34"/>
      <c r="S102" s="34"/>
      <c r="T102" s="34"/>
      <c r="U102" s="39" t="str">
        <f>IFERROR(__xludf.DUMMYFUNCTION("if(isblank($A102),"""",REGEXREPLACE($A102,   "",?(\d),?"",  ""$1""&amp;""-""&amp;$H102))"),"")</f>
        <v/>
      </c>
    </row>
    <row r="103" ht="15.75" customHeight="1">
      <c r="A103" s="32"/>
      <c r="B103" s="33" t="str">
        <f>if($A103="","",if(not(iserror(search(",",A103,1))),"*Can't import multiple learning goals*",vlookup($A103,'1.Learning-Goals'!A:B,2,0)))</f>
        <v/>
      </c>
      <c r="C103" s="34" t="s">
        <v>341</v>
      </c>
      <c r="D103" s="35" t="s">
        <v>342</v>
      </c>
      <c r="E103" s="35" t="s">
        <v>34</v>
      </c>
      <c r="F103" s="34" t="s">
        <v>35</v>
      </c>
      <c r="G103" s="35">
        <v>2.0</v>
      </c>
      <c r="H103" s="36" t="s">
        <v>6</v>
      </c>
      <c r="I103" s="35" t="s">
        <v>37</v>
      </c>
      <c r="J103" s="37"/>
      <c r="K103" s="34"/>
      <c r="L103" s="35"/>
      <c r="M103" s="37" t="s">
        <v>38</v>
      </c>
      <c r="N103" s="34" t="s">
        <v>39</v>
      </c>
      <c r="O103" s="38" t="s">
        <v>343</v>
      </c>
      <c r="P103" s="34"/>
      <c r="Q103" s="34"/>
      <c r="R103" s="34"/>
      <c r="S103" s="34"/>
      <c r="T103" s="34"/>
      <c r="U103" s="39" t="str">
        <f>IFERROR(__xludf.DUMMYFUNCTION("if(isblank($A103),"""",REGEXREPLACE($A103,   "",?(\d),?"",  ""$1""&amp;""-""&amp;$H103))"),"")</f>
        <v/>
      </c>
    </row>
    <row r="104" ht="15.75" customHeight="1">
      <c r="A104" s="32"/>
      <c r="B104" s="33" t="str">
        <f>if($A104="","",if(not(iserror(search(",",A104,1))),"*Can't import multiple learning goals*",vlookup($A104,'1.Learning-Goals'!A:B,2,0)))</f>
        <v/>
      </c>
      <c r="C104" s="34" t="s">
        <v>344</v>
      </c>
      <c r="D104" s="35" t="s">
        <v>345</v>
      </c>
      <c r="E104" s="35" t="s">
        <v>34</v>
      </c>
      <c r="F104" s="34" t="s">
        <v>35</v>
      </c>
      <c r="G104" s="35">
        <v>2.0</v>
      </c>
      <c r="H104" s="36" t="s">
        <v>6</v>
      </c>
      <c r="I104" s="35" t="s">
        <v>37</v>
      </c>
      <c r="J104" s="37"/>
      <c r="K104" s="34"/>
      <c r="L104" s="35"/>
      <c r="M104" s="37" t="s">
        <v>38</v>
      </c>
      <c r="N104" s="34" t="s">
        <v>39</v>
      </c>
      <c r="O104" s="38" t="s">
        <v>346</v>
      </c>
      <c r="P104" s="34"/>
      <c r="Q104" s="34"/>
      <c r="R104" s="34"/>
      <c r="S104" s="34"/>
      <c r="T104" s="34"/>
      <c r="U104" s="39" t="str">
        <f>IFERROR(__xludf.DUMMYFUNCTION("if(isblank($A104),"""",REGEXREPLACE($A104,   "",?(\d),?"",  ""$1""&amp;""-""&amp;$H104))"),"")</f>
        <v/>
      </c>
    </row>
    <row r="105" ht="15.75" customHeight="1">
      <c r="A105" s="32"/>
      <c r="B105" s="33" t="str">
        <f>if($A105="","",if(not(iserror(search(",",A105,1))),"*Can't import multiple learning goals*",vlookup($A105,'1.Learning-Goals'!A:B,2,0)))</f>
        <v/>
      </c>
      <c r="C105" s="34" t="s">
        <v>347</v>
      </c>
      <c r="D105" s="35" t="s">
        <v>348</v>
      </c>
      <c r="E105" s="35" t="s">
        <v>34</v>
      </c>
      <c r="F105" s="34" t="s">
        <v>35</v>
      </c>
      <c r="G105" s="35">
        <v>2.0</v>
      </c>
      <c r="H105" s="36" t="s">
        <v>6</v>
      </c>
      <c r="I105" s="35" t="s">
        <v>37</v>
      </c>
      <c r="J105" s="37"/>
      <c r="K105" s="34"/>
      <c r="L105" s="35"/>
      <c r="M105" s="37" t="s">
        <v>38</v>
      </c>
      <c r="N105" s="34" t="s">
        <v>39</v>
      </c>
      <c r="O105" s="38" t="s">
        <v>349</v>
      </c>
      <c r="P105" s="34"/>
      <c r="Q105" s="34"/>
      <c r="R105" s="34"/>
      <c r="S105" s="34"/>
      <c r="T105" s="34"/>
      <c r="U105" s="39" t="str">
        <f>IFERROR(__xludf.DUMMYFUNCTION("if(isblank($A105),"""",REGEXREPLACE($A105,   "",?(\d),?"",  ""$1""&amp;""-""&amp;$H105))"),"")</f>
        <v/>
      </c>
    </row>
    <row r="106" ht="15.75" customHeight="1">
      <c r="A106" s="32"/>
      <c r="B106" s="33" t="str">
        <f>if($A106="","",if(not(iserror(search(",",A106,1))),"*Can't import multiple learning goals*",vlookup($A106,'1.Learning-Goals'!A:B,2,0)))</f>
        <v/>
      </c>
      <c r="C106" s="34" t="s">
        <v>350</v>
      </c>
      <c r="D106" s="35" t="s">
        <v>351</v>
      </c>
      <c r="E106" s="35" t="s">
        <v>34</v>
      </c>
      <c r="F106" s="34" t="s">
        <v>35</v>
      </c>
      <c r="G106" s="35">
        <v>2.0</v>
      </c>
      <c r="H106" s="36" t="s">
        <v>6</v>
      </c>
      <c r="I106" s="35" t="s">
        <v>37</v>
      </c>
      <c r="J106" s="37"/>
      <c r="K106" s="34"/>
      <c r="L106" s="35"/>
      <c r="M106" s="37" t="s">
        <v>38</v>
      </c>
      <c r="N106" s="34" t="s">
        <v>39</v>
      </c>
      <c r="O106" s="38" t="s">
        <v>352</v>
      </c>
      <c r="P106" s="34"/>
      <c r="Q106" s="34"/>
      <c r="R106" s="34"/>
      <c r="S106" s="34"/>
      <c r="T106" s="34"/>
      <c r="U106" s="39" t="str">
        <f>IFERROR(__xludf.DUMMYFUNCTION("if(isblank($A106),"""",REGEXREPLACE($A106,   "",?(\d),?"",  ""$1""&amp;""-""&amp;$H106))"),"")</f>
        <v/>
      </c>
    </row>
    <row r="107" ht="15.75" customHeight="1">
      <c r="A107" s="32"/>
      <c r="B107" s="33" t="str">
        <f>if($A107="","",if(not(iserror(search(",",A107,1))),"*Can't import multiple learning goals*",vlookup($A107,'1.Learning-Goals'!A:B,2,0)))</f>
        <v/>
      </c>
      <c r="C107" s="34" t="s">
        <v>353</v>
      </c>
      <c r="D107" s="35" t="s">
        <v>33</v>
      </c>
      <c r="E107" s="35" t="s">
        <v>34</v>
      </c>
      <c r="F107" s="34" t="s">
        <v>35</v>
      </c>
      <c r="G107" s="35">
        <v>3.0</v>
      </c>
      <c r="H107" s="36" t="s">
        <v>6</v>
      </c>
      <c r="I107" s="35" t="s">
        <v>37</v>
      </c>
      <c r="J107" s="37"/>
      <c r="K107" s="34"/>
      <c r="L107" s="35"/>
      <c r="M107" s="37" t="s">
        <v>38</v>
      </c>
      <c r="N107" s="34" t="s">
        <v>39</v>
      </c>
      <c r="O107" s="38" t="s">
        <v>354</v>
      </c>
      <c r="P107" s="34"/>
      <c r="Q107" s="34"/>
      <c r="R107" s="34"/>
      <c r="S107" s="34"/>
      <c r="T107" s="34"/>
      <c r="U107" s="39" t="str">
        <f>IFERROR(__xludf.DUMMYFUNCTION("if(isblank($A107),"""",REGEXREPLACE($A107,   "",?(\d),?"",  ""$1""&amp;""-""&amp;$H107))"),"")</f>
        <v/>
      </c>
    </row>
    <row r="108" ht="15.75" customHeight="1">
      <c r="A108" s="32"/>
      <c r="B108" s="33" t="str">
        <f>if($A108="","",if(not(iserror(search(",",A108,1))),"*Can't import multiple learning goals*",vlookup($A108,'1.Learning-Goals'!A:B,2,0)))</f>
        <v/>
      </c>
      <c r="C108" s="34" t="s">
        <v>355</v>
      </c>
      <c r="D108" s="35" t="s">
        <v>356</v>
      </c>
      <c r="E108" s="35" t="s">
        <v>34</v>
      </c>
      <c r="F108" s="34" t="s">
        <v>35</v>
      </c>
      <c r="G108" s="35">
        <v>3.0</v>
      </c>
      <c r="H108" s="36" t="s">
        <v>6</v>
      </c>
      <c r="I108" s="35" t="s">
        <v>37</v>
      </c>
      <c r="J108" s="37"/>
      <c r="K108" s="34"/>
      <c r="L108" s="35"/>
      <c r="M108" s="37" t="s">
        <v>38</v>
      </c>
      <c r="N108" s="34" t="s">
        <v>39</v>
      </c>
      <c r="O108" s="38" t="s">
        <v>357</v>
      </c>
      <c r="P108" s="34"/>
      <c r="Q108" s="34"/>
      <c r="R108" s="34"/>
      <c r="S108" s="34"/>
      <c r="T108" s="34"/>
      <c r="U108" s="39" t="str">
        <f>IFERROR(__xludf.DUMMYFUNCTION("if(isblank($A108),"""",REGEXREPLACE($A108,   "",?(\d),?"",  ""$1""&amp;""-""&amp;$H108))"),"")</f>
        <v/>
      </c>
    </row>
    <row r="109" ht="15.75" customHeight="1">
      <c r="A109" s="32"/>
      <c r="B109" s="33" t="str">
        <f>if($A109="","",if(not(iserror(search(",",A109,1))),"*Can't import multiple learning goals*",vlookup($A109,'1.Learning-Goals'!A:B,2,0)))</f>
        <v/>
      </c>
      <c r="C109" s="34" t="s">
        <v>358</v>
      </c>
      <c r="D109" s="35" t="s">
        <v>359</v>
      </c>
      <c r="E109" s="35" t="s">
        <v>34</v>
      </c>
      <c r="F109" s="34" t="s">
        <v>35</v>
      </c>
      <c r="G109" s="35">
        <v>3.0</v>
      </c>
      <c r="H109" s="36" t="s">
        <v>6</v>
      </c>
      <c r="I109" s="35" t="s">
        <v>37</v>
      </c>
      <c r="J109" s="37"/>
      <c r="K109" s="34"/>
      <c r="L109" s="35"/>
      <c r="M109" s="37" t="s">
        <v>38</v>
      </c>
      <c r="N109" s="34" t="s">
        <v>39</v>
      </c>
      <c r="O109" s="38" t="s">
        <v>360</v>
      </c>
      <c r="P109" s="34"/>
      <c r="Q109" s="34"/>
      <c r="R109" s="34"/>
      <c r="S109" s="34"/>
      <c r="T109" s="34"/>
      <c r="U109" s="39" t="str">
        <f>IFERROR(__xludf.DUMMYFUNCTION("if(isblank($A109),"""",REGEXREPLACE($A109,   "",?(\d),?"",  ""$1""&amp;""-""&amp;$H109))"),"")</f>
        <v/>
      </c>
    </row>
    <row r="110" ht="15.75" customHeight="1">
      <c r="A110" s="32"/>
      <c r="B110" s="33" t="str">
        <f>if($A110="","",if(not(iserror(search(",",A110,1))),"*Can't import multiple learning goals*",vlookup($A110,'1.Learning-Goals'!A:B,2,0)))</f>
        <v/>
      </c>
      <c r="C110" s="34" t="s">
        <v>361</v>
      </c>
      <c r="D110" s="35" t="s">
        <v>362</v>
      </c>
      <c r="E110" s="35" t="s">
        <v>34</v>
      </c>
      <c r="F110" s="34" t="s">
        <v>35</v>
      </c>
      <c r="G110" s="35">
        <v>3.0</v>
      </c>
      <c r="H110" s="36" t="s">
        <v>6</v>
      </c>
      <c r="I110" s="35" t="s">
        <v>37</v>
      </c>
      <c r="J110" s="37"/>
      <c r="K110" s="34"/>
      <c r="L110" s="35"/>
      <c r="M110" s="37" t="s">
        <v>38</v>
      </c>
      <c r="N110" s="34" t="s">
        <v>39</v>
      </c>
      <c r="O110" s="38" t="s">
        <v>363</v>
      </c>
      <c r="P110" s="34"/>
      <c r="Q110" s="34"/>
      <c r="R110" s="34"/>
      <c r="S110" s="34"/>
      <c r="T110" s="34"/>
      <c r="U110" s="39" t="str">
        <f>IFERROR(__xludf.DUMMYFUNCTION("if(isblank($A110),"""",REGEXREPLACE($A110,   "",?(\d),?"",  ""$1""&amp;""-""&amp;$H110))"),"")</f>
        <v/>
      </c>
    </row>
    <row r="111" ht="15.75" customHeight="1">
      <c r="A111" s="32"/>
      <c r="B111" s="33" t="str">
        <f>if($A111="","",if(not(iserror(search(",",A111,1))),"*Can't import multiple learning goals*",vlookup($A111,'1.Learning-Goals'!A:B,2,0)))</f>
        <v/>
      </c>
      <c r="C111" s="34" t="s">
        <v>364</v>
      </c>
      <c r="D111" s="35" t="s">
        <v>365</v>
      </c>
      <c r="E111" s="35" t="s">
        <v>34</v>
      </c>
      <c r="F111" s="34" t="s">
        <v>35</v>
      </c>
      <c r="G111" s="35">
        <v>3.0</v>
      </c>
      <c r="H111" s="36" t="s">
        <v>6</v>
      </c>
      <c r="I111" s="35" t="s">
        <v>37</v>
      </c>
      <c r="J111" s="37"/>
      <c r="K111" s="34"/>
      <c r="L111" s="35"/>
      <c r="M111" s="37" t="s">
        <v>38</v>
      </c>
      <c r="N111" s="34" t="s">
        <v>39</v>
      </c>
      <c r="O111" s="38" t="s">
        <v>366</v>
      </c>
      <c r="P111" s="34"/>
      <c r="Q111" s="34"/>
      <c r="R111" s="34"/>
      <c r="S111" s="34"/>
      <c r="T111" s="34"/>
      <c r="U111" s="39" t="str">
        <f>IFERROR(__xludf.DUMMYFUNCTION("if(isblank($A111),"""",REGEXREPLACE($A111,   "",?(\d),?"",  ""$1""&amp;""-""&amp;$H111))"),"")</f>
        <v/>
      </c>
    </row>
    <row r="112" ht="15.75" customHeight="1">
      <c r="A112" s="32"/>
      <c r="B112" s="33" t="str">
        <f>if($A112="","",if(not(iserror(search(",",A112,1))),"*Can't import multiple learning goals*",vlookup($A112,'1.Learning-Goals'!A:B,2,0)))</f>
        <v/>
      </c>
      <c r="C112" s="34" t="s">
        <v>367</v>
      </c>
      <c r="D112" s="35" t="s">
        <v>368</v>
      </c>
      <c r="E112" s="35" t="s">
        <v>34</v>
      </c>
      <c r="F112" s="34" t="s">
        <v>35</v>
      </c>
      <c r="G112" s="35">
        <v>3.0</v>
      </c>
      <c r="H112" s="36" t="s">
        <v>6</v>
      </c>
      <c r="I112" s="35" t="s">
        <v>37</v>
      </c>
      <c r="J112" s="37"/>
      <c r="K112" s="34"/>
      <c r="L112" s="35"/>
      <c r="M112" s="37" t="s">
        <v>38</v>
      </c>
      <c r="N112" s="34" t="s">
        <v>39</v>
      </c>
      <c r="O112" s="38" t="s">
        <v>369</v>
      </c>
      <c r="P112" s="34"/>
      <c r="Q112" s="34"/>
      <c r="R112" s="34"/>
      <c r="S112" s="34"/>
      <c r="T112" s="34"/>
      <c r="U112" s="39" t="str">
        <f>IFERROR(__xludf.DUMMYFUNCTION("if(isblank($A112),"""",REGEXREPLACE($A112,   "",?(\d),?"",  ""$1""&amp;""-""&amp;$H112))"),"")</f>
        <v/>
      </c>
    </row>
    <row r="113" ht="15.75" customHeight="1">
      <c r="A113" s="32"/>
      <c r="B113" s="33" t="str">
        <f>if($A113="","",if(not(iserror(search(",",A113,1))),"*Can't import multiple learning goals*",vlookup($A113,'1.Learning-Goals'!A:B,2,0)))</f>
        <v/>
      </c>
      <c r="C113" s="34" t="s">
        <v>370</v>
      </c>
      <c r="D113" s="35" t="s">
        <v>371</v>
      </c>
      <c r="E113" s="35" t="s">
        <v>34</v>
      </c>
      <c r="F113" s="34" t="s">
        <v>35</v>
      </c>
      <c r="G113" s="35">
        <v>3.0</v>
      </c>
      <c r="H113" s="36" t="s">
        <v>6</v>
      </c>
      <c r="I113" s="35" t="s">
        <v>37</v>
      </c>
      <c r="J113" s="37"/>
      <c r="K113" s="34"/>
      <c r="L113" s="35"/>
      <c r="M113" s="37" t="s">
        <v>38</v>
      </c>
      <c r="N113" s="34" t="s">
        <v>39</v>
      </c>
      <c r="O113" s="38" t="s">
        <v>372</v>
      </c>
      <c r="P113" s="34"/>
      <c r="Q113" s="34"/>
      <c r="R113" s="34"/>
      <c r="S113" s="34"/>
      <c r="T113" s="34"/>
      <c r="U113" s="39" t="str">
        <f>IFERROR(__xludf.DUMMYFUNCTION("if(isblank($A113),"""",REGEXREPLACE($A113,   "",?(\d),?"",  ""$1""&amp;""-""&amp;$H113))"),"")</f>
        <v/>
      </c>
    </row>
    <row r="114" ht="15.75" customHeight="1">
      <c r="A114" s="32"/>
      <c r="B114" s="33" t="str">
        <f>if($A114="","",if(not(iserror(search(",",A114,1))),"*Can't import multiple learning goals*",vlookup($A114,'1.Learning-Goals'!A:B,2,0)))</f>
        <v/>
      </c>
      <c r="C114" s="34" t="s">
        <v>373</v>
      </c>
      <c r="D114" s="35" t="s">
        <v>374</v>
      </c>
      <c r="E114" s="35" t="s">
        <v>34</v>
      </c>
      <c r="F114" s="34" t="s">
        <v>35</v>
      </c>
      <c r="G114" s="35">
        <v>3.0</v>
      </c>
      <c r="H114" s="36" t="s">
        <v>6</v>
      </c>
      <c r="I114" s="35" t="s">
        <v>37</v>
      </c>
      <c r="J114" s="37"/>
      <c r="K114" s="34"/>
      <c r="L114" s="35"/>
      <c r="M114" s="37" t="s">
        <v>38</v>
      </c>
      <c r="N114" s="34" t="s">
        <v>39</v>
      </c>
      <c r="O114" s="38" t="s">
        <v>375</v>
      </c>
      <c r="P114" s="34"/>
      <c r="Q114" s="34"/>
      <c r="R114" s="34"/>
      <c r="S114" s="34"/>
      <c r="T114" s="34"/>
      <c r="U114" s="39" t="str">
        <f>IFERROR(__xludf.DUMMYFUNCTION("if(isblank($A114),"""",REGEXREPLACE($A114,   "",?(\d),?"",  ""$1""&amp;""-""&amp;$H114))"),"")</f>
        <v/>
      </c>
    </row>
    <row r="115" ht="15.75" customHeight="1">
      <c r="A115" s="32"/>
      <c r="B115" s="33" t="str">
        <f>if($A115="","",if(not(iserror(search(",",A115,1))),"*Can't import multiple learning goals*",vlookup($A115,'1.Learning-Goals'!A:B,2,0)))</f>
        <v/>
      </c>
      <c r="C115" s="34" t="s">
        <v>376</v>
      </c>
      <c r="D115" s="35" t="s">
        <v>377</v>
      </c>
      <c r="E115" s="35" t="s">
        <v>34</v>
      </c>
      <c r="F115" s="34" t="s">
        <v>35</v>
      </c>
      <c r="G115" s="35">
        <v>3.0</v>
      </c>
      <c r="H115" s="36" t="s">
        <v>6</v>
      </c>
      <c r="I115" s="35" t="s">
        <v>37</v>
      </c>
      <c r="J115" s="37"/>
      <c r="K115" s="34"/>
      <c r="L115" s="35"/>
      <c r="M115" s="37" t="s">
        <v>38</v>
      </c>
      <c r="N115" s="34" t="s">
        <v>39</v>
      </c>
      <c r="O115" s="38" t="s">
        <v>378</v>
      </c>
      <c r="P115" s="34"/>
      <c r="Q115" s="34"/>
      <c r="R115" s="34"/>
      <c r="S115" s="34"/>
      <c r="T115" s="34"/>
      <c r="U115" s="39" t="str">
        <f>IFERROR(__xludf.DUMMYFUNCTION("if(isblank($A115),"""",REGEXREPLACE($A115,   "",?(\d),?"",  ""$1""&amp;""-""&amp;$H115))"),"")</f>
        <v/>
      </c>
    </row>
    <row r="116" ht="15.75" customHeight="1">
      <c r="A116" s="32"/>
      <c r="B116" s="33" t="str">
        <f>if($A116="","",if(not(iserror(search(",",A116,1))),"*Can't import multiple learning goals*",vlookup($A116,'1.Learning-Goals'!A:B,2,0)))</f>
        <v/>
      </c>
      <c r="C116" s="34" t="s">
        <v>379</v>
      </c>
      <c r="D116" s="35" t="s">
        <v>380</v>
      </c>
      <c r="E116" s="35" t="s">
        <v>34</v>
      </c>
      <c r="F116" s="34" t="s">
        <v>35</v>
      </c>
      <c r="G116" s="35">
        <v>3.0</v>
      </c>
      <c r="H116" s="36" t="s">
        <v>6</v>
      </c>
      <c r="I116" s="35" t="s">
        <v>37</v>
      </c>
      <c r="J116" s="37"/>
      <c r="K116" s="34"/>
      <c r="L116" s="35"/>
      <c r="M116" s="37" t="s">
        <v>38</v>
      </c>
      <c r="N116" s="34" t="s">
        <v>39</v>
      </c>
      <c r="O116" s="38" t="s">
        <v>381</v>
      </c>
      <c r="P116" s="34"/>
      <c r="Q116" s="34"/>
      <c r="R116" s="34"/>
      <c r="S116" s="34"/>
      <c r="T116" s="34"/>
      <c r="U116" s="39" t="str">
        <f>IFERROR(__xludf.DUMMYFUNCTION("if(isblank($A116),"""",REGEXREPLACE($A116,   "",?(\d),?"",  ""$1""&amp;""-""&amp;$H116))"),"")</f>
        <v/>
      </c>
    </row>
    <row r="117" ht="15.75" customHeight="1">
      <c r="A117" s="32"/>
      <c r="B117" s="33" t="str">
        <f>if($A117="","",if(not(iserror(search(",",A117,1))),"*Can't import multiple learning goals*",vlookup($A117,'1.Learning-Goals'!A:B,2,0)))</f>
        <v/>
      </c>
      <c r="C117" s="34" t="s">
        <v>382</v>
      </c>
      <c r="D117" s="35" t="s">
        <v>42</v>
      </c>
      <c r="E117" s="35" t="s">
        <v>34</v>
      </c>
      <c r="F117" s="34" t="s">
        <v>35</v>
      </c>
      <c r="G117" s="35">
        <v>3.0</v>
      </c>
      <c r="H117" s="36" t="s">
        <v>6</v>
      </c>
      <c r="I117" s="35" t="s">
        <v>37</v>
      </c>
      <c r="J117" s="37"/>
      <c r="K117" s="34"/>
      <c r="L117" s="35"/>
      <c r="M117" s="37" t="s">
        <v>38</v>
      </c>
      <c r="N117" s="34" t="s">
        <v>39</v>
      </c>
      <c r="O117" s="38" t="s">
        <v>383</v>
      </c>
      <c r="P117" s="34"/>
      <c r="Q117" s="34"/>
      <c r="R117" s="34"/>
      <c r="S117" s="34"/>
      <c r="T117" s="34"/>
      <c r="U117" s="39" t="str">
        <f>IFERROR(__xludf.DUMMYFUNCTION("if(isblank($A117),"""",REGEXREPLACE($A117,   "",?(\d),?"",  ""$1""&amp;""-""&amp;$H117))"),"")</f>
        <v/>
      </c>
    </row>
    <row r="118" ht="15.75" customHeight="1">
      <c r="A118" s="32"/>
      <c r="B118" s="33" t="str">
        <f>if($A118="","",if(not(iserror(search(",",A118,1))),"*Can't import multiple learning goals*",vlookup($A118,'1.Learning-Goals'!A:B,2,0)))</f>
        <v/>
      </c>
      <c r="C118" s="34" t="s">
        <v>384</v>
      </c>
      <c r="D118" s="35" t="s">
        <v>385</v>
      </c>
      <c r="E118" s="35" t="s">
        <v>34</v>
      </c>
      <c r="F118" s="34" t="s">
        <v>35</v>
      </c>
      <c r="G118" s="35">
        <v>3.0</v>
      </c>
      <c r="H118" s="36" t="s">
        <v>6</v>
      </c>
      <c r="I118" s="35" t="s">
        <v>37</v>
      </c>
      <c r="J118" s="37"/>
      <c r="K118" s="34"/>
      <c r="L118" s="35"/>
      <c r="M118" s="37" t="s">
        <v>38</v>
      </c>
      <c r="N118" s="34" t="s">
        <v>39</v>
      </c>
      <c r="O118" s="38" t="s">
        <v>386</v>
      </c>
      <c r="P118" s="34"/>
      <c r="Q118" s="34"/>
      <c r="R118" s="34"/>
      <c r="S118" s="34"/>
      <c r="T118" s="34"/>
      <c r="U118" s="39" t="str">
        <f>IFERROR(__xludf.DUMMYFUNCTION("if(isblank($A118),"""",REGEXREPLACE($A118,   "",?(\d),?"",  ""$1""&amp;""-""&amp;$H118))"),"")</f>
        <v/>
      </c>
    </row>
    <row r="119" ht="15.75" customHeight="1">
      <c r="A119" s="32"/>
      <c r="B119" s="33" t="str">
        <f>if($A119="","",if(not(iserror(search(",",A119,1))),"*Can't import multiple learning goals*",vlookup($A119,'1.Learning-Goals'!A:B,2,0)))</f>
        <v/>
      </c>
      <c r="C119" s="34" t="s">
        <v>387</v>
      </c>
      <c r="D119" s="35" t="s">
        <v>388</v>
      </c>
      <c r="E119" s="35" t="s">
        <v>34</v>
      </c>
      <c r="F119" s="34" t="s">
        <v>35</v>
      </c>
      <c r="G119" s="35">
        <v>3.0</v>
      </c>
      <c r="H119" s="36" t="s">
        <v>6</v>
      </c>
      <c r="I119" s="35" t="s">
        <v>37</v>
      </c>
      <c r="J119" s="37"/>
      <c r="K119" s="34"/>
      <c r="L119" s="35"/>
      <c r="M119" s="37" t="s">
        <v>38</v>
      </c>
      <c r="N119" s="34" t="s">
        <v>39</v>
      </c>
      <c r="O119" s="38" t="s">
        <v>389</v>
      </c>
      <c r="P119" s="34"/>
      <c r="Q119" s="34"/>
      <c r="R119" s="34"/>
      <c r="S119" s="34"/>
      <c r="T119" s="34"/>
      <c r="U119" s="39" t="str">
        <f>IFERROR(__xludf.DUMMYFUNCTION("if(isblank($A119),"""",REGEXREPLACE($A119,   "",?(\d),?"",  ""$1""&amp;""-""&amp;$H119))"),"")</f>
        <v/>
      </c>
    </row>
    <row r="120" ht="15.75" customHeight="1">
      <c r="A120" s="32"/>
      <c r="B120" s="33" t="str">
        <f>if($A120="","",if(not(iserror(search(",",A120,1))),"*Can't import multiple learning goals*",vlookup($A120,'1.Learning-Goals'!A:B,2,0)))</f>
        <v/>
      </c>
      <c r="C120" s="34" t="s">
        <v>390</v>
      </c>
      <c r="D120" s="35" t="s">
        <v>391</v>
      </c>
      <c r="E120" s="35" t="s">
        <v>34</v>
      </c>
      <c r="F120" s="34" t="s">
        <v>35</v>
      </c>
      <c r="G120" s="35">
        <v>3.0</v>
      </c>
      <c r="H120" s="36" t="s">
        <v>6</v>
      </c>
      <c r="I120" s="35" t="s">
        <v>37</v>
      </c>
      <c r="J120" s="37"/>
      <c r="K120" s="34"/>
      <c r="L120" s="35"/>
      <c r="M120" s="37" t="s">
        <v>38</v>
      </c>
      <c r="N120" s="34" t="s">
        <v>39</v>
      </c>
      <c r="O120" s="38" t="s">
        <v>392</v>
      </c>
      <c r="P120" s="34"/>
      <c r="Q120" s="34"/>
      <c r="R120" s="34"/>
      <c r="S120" s="34"/>
      <c r="T120" s="34"/>
      <c r="U120" s="39" t="str">
        <f>IFERROR(__xludf.DUMMYFUNCTION("if(isblank($A120),"""",REGEXREPLACE($A120,   "",?(\d),?"",  ""$1""&amp;""-""&amp;$H120))"),"")</f>
        <v/>
      </c>
    </row>
    <row r="121" ht="15.75" customHeight="1">
      <c r="A121" s="32"/>
      <c r="B121" s="33" t="str">
        <f>if($A121="","",if(not(iserror(search(",",A121,1))),"*Can't import multiple learning goals*",vlookup($A121,'1.Learning-Goals'!A:B,2,0)))</f>
        <v/>
      </c>
      <c r="C121" s="34" t="s">
        <v>393</v>
      </c>
      <c r="D121" s="35" t="s">
        <v>394</v>
      </c>
      <c r="E121" s="35" t="s">
        <v>34</v>
      </c>
      <c r="F121" s="34" t="s">
        <v>35</v>
      </c>
      <c r="G121" s="35">
        <v>3.0</v>
      </c>
      <c r="H121" s="36" t="s">
        <v>6</v>
      </c>
      <c r="I121" s="35" t="s">
        <v>37</v>
      </c>
      <c r="J121" s="37"/>
      <c r="K121" s="34"/>
      <c r="L121" s="35"/>
      <c r="M121" s="37" t="s">
        <v>38</v>
      </c>
      <c r="N121" s="34" t="s">
        <v>39</v>
      </c>
      <c r="O121" s="38" t="s">
        <v>395</v>
      </c>
      <c r="P121" s="34"/>
      <c r="Q121" s="34"/>
      <c r="R121" s="34"/>
      <c r="S121" s="34"/>
      <c r="T121" s="34"/>
      <c r="U121" s="39" t="str">
        <f>IFERROR(__xludf.DUMMYFUNCTION("if(isblank($A121),"""",REGEXREPLACE($A121,   "",?(\d),?"",  ""$1""&amp;""-""&amp;$H121))"),"")</f>
        <v/>
      </c>
    </row>
    <row r="122" ht="15.75" customHeight="1">
      <c r="A122" s="32"/>
      <c r="B122" s="33" t="str">
        <f>if($A122="","",if(not(iserror(search(",",A122,1))),"*Can't import multiple learning goals*",vlookup($A122,'1.Learning-Goals'!A:B,2,0)))</f>
        <v/>
      </c>
      <c r="C122" s="34" t="s">
        <v>396</v>
      </c>
      <c r="D122" s="35" t="s">
        <v>397</v>
      </c>
      <c r="E122" s="35" t="s">
        <v>34</v>
      </c>
      <c r="F122" s="34" t="s">
        <v>35</v>
      </c>
      <c r="G122" s="35">
        <v>3.0</v>
      </c>
      <c r="H122" s="36" t="s">
        <v>6</v>
      </c>
      <c r="I122" s="35" t="s">
        <v>37</v>
      </c>
      <c r="J122" s="37"/>
      <c r="K122" s="34"/>
      <c r="L122" s="35"/>
      <c r="M122" s="37" t="s">
        <v>38</v>
      </c>
      <c r="N122" s="34" t="s">
        <v>39</v>
      </c>
      <c r="O122" s="38" t="s">
        <v>398</v>
      </c>
      <c r="P122" s="34"/>
      <c r="Q122" s="34"/>
      <c r="R122" s="34"/>
      <c r="S122" s="34"/>
      <c r="T122" s="34"/>
      <c r="U122" s="39" t="str">
        <f>IFERROR(__xludf.DUMMYFUNCTION("if(isblank($A122),"""",REGEXREPLACE($A122,   "",?(\d),?"",  ""$1""&amp;""-""&amp;$H122))"),"")</f>
        <v/>
      </c>
    </row>
    <row r="123" ht="15.75" customHeight="1">
      <c r="A123" s="32"/>
      <c r="B123" s="33" t="str">
        <f>if($A123="","",if(not(iserror(search(",",A123,1))),"*Can't import multiple learning goals*",vlookup($A123,'1.Learning-Goals'!A:B,2,0)))</f>
        <v/>
      </c>
      <c r="C123" s="34" t="s">
        <v>399</v>
      </c>
      <c r="D123" s="35" t="s">
        <v>400</v>
      </c>
      <c r="E123" s="35" t="s">
        <v>34</v>
      </c>
      <c r="F123" s="34" t="s">
        <v>35</v>
      </c>
      <c r="G123" s="35">
        <v>3.0</v>
      </c>
      <c r="H123" s="36" t="s">
        <v>6</v>
      </c>
      <c r="I123" s="35" t="s">
        <v>37</v>
      </c>
      <c r="J123" s="37"/>
      <c r="K123" s="34"/>
      <c r="L123" s="35"/>
      <c r="M123" s="37" t="s">
        <v>38</v>
      </c>
      <c r="N123" s="34" t="s">
        <v>39</v>
      </c>
      <c r="O123" s="38" t="s">
        <v>401</v>
      </c>
      <c r="P123" s="34"/>
      <c r="Q123" s="34"/>
      <c r="R123" s="34"/>
      <c r="S123" s="34"/>
      <c r="T123" s="34"/>
      <c r="U123" s="39" t="str">
        <f>IFERROR(__xludf.DUMMYFUNCTION("if(isblank($A123),"""",REGEXREPLACE($A123,   "",?(\d),?"",  ""$1""&amp;""-""&amp;$H123))"),"")</f>
        <v/>
      </c>
    </row>
    <row r="124" ht="15.75" customHeight="1">
      <c r="A124" s="32"/>
      <c r="B124" s="33" t="str">
        <f>if($A124="","",if(not(iserror(search(",",A124,1))),"*Can't import multiple learning goals*",vlookup($A124,'1.Learning-Goals'!A:B,2,0)))</f>
        <v/>
      </c>
      <c r="C124" s="34" t="s">
        <v>402</v>
      </c>
      <c r="D124" s="35" t="s">
        <v>316</v>
      </c>
      <c r="E124" s="35" t="s">
        <v>34</v>
      </c>
      <c r="F124" s="34" t="s">
        <v>35</v>
      </c>
      <c r="G124" s="35">
        <v>3.0</v>
      </c>
      <c r="H124" s="36" t="s">
        <v>6</v>
      </c>
      <c r="I124" s="35" t="s">
        <v>37</v>
      </c>
      <c r="J124" s="37"/>
      <c r="K124" s="34"/>
      <c r="L124" s="35"/>
      <c r="M124" s="37" t="s">
        <v>38</v>
      </c>
      <c r="N124" s="34" t="s">
        <v>39</v>
      </c>
      <c r="O124" s="38" t="s">
        <v>403</v>
      </c>
      <c r="P124" s="34"/>
      <c r="Q124" s="34"/>
      <c r="R124" s="34"/>
      <c r="S124" s="34"/>
      <c r="T124" s="34"/>
      <c r="U124" s="39" t="str">
        <f>IFERROR(__xludf.DUMMYFUNCTION("if(isblank($A124),"""",REGEXREPLACE($A124,   "",?(\d),?"",  ""$1""&amp;""-""&amp;$H124))"),"")</f>
        <v/>
      </c>
    </row>
    <row r="125" ht="15.75" customHeight="1">
      <c r="A125" s="32"/>
      <c r="B125" s="33" t="str">
        <f>if($A125="","",if(not(iserror(search(",",A125,1))),"*Can't import multiple learning goals*",vlookup($A125,'1.Learning-Goals'!A:B,2,0)))</f>
        <v/>
      </c>
      <c r="C125" s="34" t="s">
        <v>404</v>
      </c>
      <c r="D125" s="35" t="s">
        <v>319</v>
      </c>
      <c r="E125" s="35" t="s">
        <v>34</v>
      </c>
      <c r="F125" s="34" t="s">
        <v>35</v>
      </c>
      <c r="G125" s="35">
        <v>3.0</v>
      </c>
      <c r="H125" s="36" t="s">
        <v>6</v>
      </c>
      <c r="I125" s="35" t="s">
        <v>37</v>
      </c>
      <c r="J125" s="37"/>
      <c r="K125" s="34"/>
      <c r="L125" s="35"/>
      <c r="M125" s="37" t="s">
        <v>38</v>
      </c>
      <c r="N125" s="34" t="s">
        <v>39</v>
      </c>
      <c r="O125" s="38" t="s">
        <v>405</v>
      </c>
      <c r="P125" s="34"/>
      <c r="Q125" s="34"/>
      <c r="R125" s="34"/>
      <c r="S125" s="34"/>
      <c r="T125" s="34"/>
      <c r="U125" s="39" t="str">
        <f>IFERROR(__xludf.DUMMYFUNCTION("if(isblank($A125),"""",REGEXREPLACE($A125,   "",?(\d),?"",  ""$1""&amp;""-""&amp;$H125))"),"")</f>
        <v/>
      </c>
    </row>
    <row r="126" ht="15.75" customHeight="1">
      <c r="A126" s="32"/>
      <c r="B126" s="33" t="str">
        <f>if($A126="","",if(not(iserror(search(",",A126,1))),"*Can't import multiple learning goals*",vlookup($A126,'1.Learning-Goals'!A:B,2,0)))</f>
        <v/>
      </c>
      <c r="C126" s="34" t="s">
        <v>406</v>
      </c>
      <c r="D126" s="35" t="s">
        <v>407</v>
      </c>
      <c r="E126" s="35" t="s">
        <v>34</v>
      </c>
      <c r="F126" s="34" t="s">
        <v>35</v>
      </c>
      <c r="G126" s="35">
        <v>3.0</v>
      </c>
      <c r="H126" s="36" t="s">
        <v>6</v>
      </c>
      <c r="I126" s="35" t="s">
        <v>37</v>
      </c>
      <c r="J126" s="37"/>
      <c r="K126" s="34"/>
      <c r="L126" s="35"/>
      <c r="M126" s="37" t="s">
        <v>38</v>
      </c>
      <c r="N126" s="34" t="s">
        <v>39</v>
      </c>
      <c r="O126" s="38" t="s">
        <v>408</v>
      </c>
      <c r="P126" s="34"/>
      <c r="Q126" s="34"/>
      <c r="R126" s="34"/>
      <c r="S126" s="34"/>
      <c r="T126" s="34"/>
      <c r="U126" s="39" t="str">
        <f>IFERROR(__xludf.DUMMYFUNCTION("if(isblank($A126),"""",REGEXREPLACE($A126,   "",?(\d),?"",  ""$1""&amp;""-""&amp;$H126))"),"")</f>
        <v/>
      </c>
    </row>
    <row r="127" ht="15.75" customHeight="1">
      <c r="A127" s="32"/>
      <c r="B127" s="33" t="str">
        <f>if($A127="","",if(not(iserror(search(",",A127,1))),"*Can't import multiple learning goals*",vlookup($A127,'1.Learning-Goals'!A:B,2,0)))</f>
        <v/>
      </c>
      <c r="C127" s="34" t="s">
        <v>409</v>
      </c>
      <c r="D127" s="35" t="s">
        <v>410</v>
      </c>
      <c r="E127" s="35" t="s">
        <v>34</v>
      </c>
      <c r="F127" s="34" t="s">
        <v>35</v>
      </c>
      <c r="G127" s="35">
        <v>3.0</v>
      </c>
      <c r="H127" s="36" t="s">
        <v>6</v>
      </c>
      <c r="I127" s="35" t="s">
        <v>37</v>
      </c>
      <c r="J127" s="37"/>
      <c r="K127" s="34"/>
      <c r="L127" s="35"/>
      <c r="M127" s="37" t="s">
        <v>38</v>
      </c>
      <c r="N127" s="34" t="s">
        <v>39</v>
      </c>
      <c r="O127" s="38" t="s">
        <v>411</v>
      </c>
      <c r="P127" s="34"/>
      <c r="Q127" s="34"/>
      <c r="R127" s="34"/>
      <c r="S127" s="34"/>
      <c r="T127" s="34"/>
      <c r="U127" s="39" t="str">
        <f>IFERROR(__xludf.DUMMYFUNCTION("if(isblank($A127),"""",REGEXREPLACE($A127,   "",?(\d),?"",  ""$1""&amp;""-""&amp;$H127))"),"")</f>
        <v/>
      </c>
    </row>
    <row r="128" ht="15.75" customHeight="1">
      <c r="A128" s="32"/>
      <c r="B128" s="33" t="str">
        <f>if($A128="","",if(not(iserror(search(",",A128,1))),"*Can't import multiple learning goals*",vlookup($A128,'1.Learning-Goals'!A:B,2,0)))</f>
        <v/>
      </c>
      <c r="C128" s="34" t="s">
        <v>412</v>
      </c>
      <c r="D128" s="35" t="s">
        <v>413</v>
      </c>
      <c r="E128" s="35" t="s">
        <v>34</v>
      </c>
      <c r="F128" s="34" t="s">
        <v>35</v>
      </c>
      <c r="G128" s="35">
        <v>3.0</v>
      </c>
      <c r="H128" s="36" t="s">
        <v>6</v>
      </c>
      <c r="I128" s="35" t="s">
        <v>37</v>
      </c>
      <c r="J128" s="37"/>
      <c r="K128" s="34"/>
      <c r="L128" s="35"/>
      <c r="M128" s="37" t="s">
        <v>38</v>
      </c>
      <c r="N128" s="34" t="s">
        <v>39</v>
      </c>
      <c r="O128" s="38" t="s">
        <v>414</v>
      </c>
      <c r="P128" s="34"/>
      <c r="Q128" s="34"/>
      <c r="R128" s="34"/>
      <c r="S128" s="34"/>
      <c r="T128" s="34"/>
      <c r="U128" s="39" t="str">
        <f>IFERROR(__xludf.DUMMYFUNCTION("if(isblank($A128),"""",REGEXREPLACE($A128,   "",?(\d),?"",  ""$1""&amp;""-""&amp;$H128))"),"")</f>
        <v/>
      </c>
    </row>
    <row r="129" ht="15.75" customHeight="1">
      <c r="A129" s="32"/>
      <c r="B129" s="33" t="str">
        <f>if($A129="","",if(not(iserror(search(",",A129,1))),"*Can't import multiple learning goals*",vlookup($A129,'1.Learning-Goals'!A:B,2,0)))</f>
        <v/>
      </c>
      <c r="C129" s="34" t="s">
        <v>415</v>
      </c>
      <c r="D129" s="35" t="s">
        <v>255</v>
      </c>
      <c r="E129" s="35" t="s">
        <v>34</v>
      </c>
      <c r="F129" s="34" t="s">
        <v>35</v>
      </c>
      <c r="G129" s="35">
        <v>3.0</v>
      </c>
      <c r="H129" s="36" t="s">
        <v>6</v>
      </c>
      <c r="I129" s="35" t="s">
        <v>37</v>
      </c>
      <c r="J129" s="37"/>
      <c r="K129" s="34"/>
      <c r="L129" s="35"/>
      <c r="M129" s="37" t="s">
        <v>38</v>
      </c>
      <c r="N129" s="34" t="s">
        <v>39</v>
      </c>
      <c r="O129" s="38" t="s">
        <v>416</v>
      </c>
      <c r="P129" s="34"/>
      <c r="Q129" s="34"/>
      <c r="R129" s="34"/>
      <c r="S129" s="34"/>
      <c r="T129" s="34"/>
      <c r="U129" s="39" t="str">
        <f>IFERROR(__xludf.DUMMYFUNCTION("if(isblank($A129),"""",REGEXREPLACE($A129,   "",?(\d),?"",  ""$1""&amp;""-""&amp;$H129))"),"")</f>
        <v/>
      </c>
    </row>
    <row r="130" ht="15.75" customHeight="1">
      <c r="A130" s="32"/>
      <c r="B130" s="33" t="str">
        <f>if($A130="","",if(not(iserror(search(",",A130,1))),"*Can't import multiple learning goals*",vlookup($A130,'1.Learning-Goals'!A:B,2,0)))</f>
        <v/>
      </c>
      <c r="C130" s="34" t="s">
        <v>417</v>
      </c>
      <c r="D130" s="35" t="s">
        <v>418</v>
      </c>
      <c r="E130" s="35" t="s">
        <v>34</v>
      </c>
      <c r="F130" s="34" t="s">
        <v>35</v>
      </c>
      <c r="G130" s="35">
        <v>3.0</v>
      </c>
      <c r="H130" s="36" t="s">
        <v>6</v>
      </c>
      <c r="I130" s="35" t="s">
        <v>37</v>
      </c>
      <c r="J130" s="37"/>
      <c r="K130" s="34"/>
      <c r="L130" s="35"/>
      <c r="M130" s="37" t="s">
        <v>38</v>
      </c>
      <c r="N130" s="34" t="s">
        <v>39</v>
      </c>
      <c r="O130" s="38" t="s">
        <v>419</v>
      </c>
      <c r="P130" s="34"/>
      <c r="Q130" s="34"/>
      <c r="R130" s="34"/>
      <c r="S130" s="34"/>
      <c r="T130" s="34"/>
      <c r="U130" s="39" t="str">
        <f>IFERROR(__xludf.DUMMYFUNCTION("if(isblank($A130),"""",REGEXREPLACE($A130,   "",?(\d),?"",  ""$1""&amp;""-""&amp;$H130))"),"")</f>
        <v/>
      </c>
    </row>
    <row r="131" ht="15.75" customHeight="1">
      <c r="A131" s="32"/>
      <c r="B131" s="33" t="str">
        <f>if($A131="","",if(not(iserror(search(",",A131,1))),"*Can't import multiple learning goals*",vlookup($A131,'1.Learning-Goals'!A:B,2,0)))</f>
        <v/>
      </c>
      <c r="C131" s="34" t="s">
        <v>420</v>
      </c>
      <c r="D131" s="35" t="s">
        <v>421</v>
      </c>
      <c r="E131" s="35" t="s">
        <v>34</v>
      </c>
      <c r="F131" s="34" t="s">
        <v>35</v>
      </c>
      <c r="G131" s="35">
        <v>3.0</v>
      </c>
      <c r="H131" s="36" t="s">
        <v>6</v>
      </c>
      <c r="I131" s="35" t="s">
        <v>37</v>
      </c>
      <c r="J131" s="37"/>
      <c r="K131" s="34"/>
      <c r="L131" s="35"/>
      <c r="M131" s="37" t="s">
        <v>38</v>
      </c>
      <c r="N131" s="34" t="s">
        <v>39</v>
      </c>
      <c r="O131" s="38" t="s">
        <v>422</v>
      </c>
      <c r="P131" s="34"/>
      <c r="Q131" s="34"/>
      <c r="R131" s="34"/>
      <c r="S131" s="34"/>
      <c r="T131" s="34"/>
      <c r="U131" s="39" t="str">
        <f>IFERROR(__xludf.DUMMYFUNCTION("if(isblank($A131),"""",REGEXREPLACE($A131,   "",?(\d),?"",  ""$1""&amp;""-""&amp;$H131))"),"")</f>
        <v/>
      </c>
    </row>
    <row r="132" ht="15.75" customHeight="1">
      <c r="A132" s="32"/>
      <c r="B132" s="33" t="str">
        <f>if($A132="","",if(not(iserror(search(",",A132,1))),"*Can't import multiple learning goals*",vlookup($A132,'1.Learning-Goals'!A:B,2,0)))</f>
        <v/>
      </c>
      <c r="C132" s="34" t="s">
        <v>423</v>
      </c>
      <c r="D132" s="35" t="s">
        <v>424</v>
      </c>
      <c r="E132" s="35" t="s">
        <v>34</v>
      </c>
      <c r="F132" s="34" t="s">
        <v>35</v>
      </c>
      <c r="G132" s="35">
        <v>3.0</v>
      </c>
      <c r="H132" s="36" t="s">
        <v>6</v>
      </c>
      <c r="I132" s="35" t="s">
        <v>37</v>
      </c>
      <c r="J132" s="37"/>
      <c r="K132" s="34"/>
      <c r="L132" s="35"/>
      <c r="M132" s="37" t="s">
        <v>38</v>
      </c>
      <c r="N132" s="34" t="s">
        <v>39</v>
      </c>
      <c r="O132" s="38" t="s">
        <v>425</v>
      </c>
      <c r="P132" s="34"/>
      <c r="Q132" s="34"/>
      <c r="R132" s="34"/>
      <c r="S132" s="34"/>
      <c r="T132" s="34"/>
      <c r="U132" s="39" t="str">
        <f>IFERROR(__xludf.DUMMYFUNCTION("if(isblank($A132),"""",REGEXREPLACE($A132,   "",?(\d),?"",  ""$1""&amp;""-""&amp;$H132))"),"")</f>
        <v/>
      </c>
    </row>
    <row r="133" ht="15.75" customHeight="1">
      <c r="A133" s="32"/>
      <c r="B133" s="33" t="str">
        <f>if($A133="","",if(not(iserror(search(",",A133,1))),"*Can't import multiple learning goals*",vlookup($A133,'1.Learning-Goals'!A:B,2,0)))</f>
        <v/>
      </c>
      <c r="C133" s="34" t="s">
        <v>426</v>
      </c>
      <c r="D133" s="35" t="s">
        <v>427</v>
      </c>
      <c r="E133" s="35" t="s">
        <v>34</v>
      </c>
      <c r="F133" s="34" t="s">
        <v>35</v>
      </c>
      <c r="G133" s="35">
        <v>3.0</v>
      </c>
      <c r="H133" s="36" t="s">
        <v>6</v>
      </c>
      <c r="I133" s="35" t="s">
        <v>37</v>
      </c>
      <c r="J133" s="37"/>
      <c r="K133" s="34"/>
      <c r="L133" s="35"/>
      <c r="M133" s="37" t="s">
        <v>38</v>
      </c>
      <c r="N133" s="34" t="s">
        <v>39</v>
      </c>
      <c r="O133" s="38" t="s">
        <v>428</v>
      </c>
      <c r="P133" s="34"/>
      <c r="Q133" s="34"/>
      <c r="R133" s="34"/>
      <c r="S133" s="34"/>
      <c r="T133" s="34"/>
      <c r="U133" s="39" t="str">
        <f>IFERROR(__xludf.DUMMYFUNCTION("if(isblank($A133),"""",REGEXREPLACE($A133,   "",?(\d),?"",  ""$1""&amp;""-""&amp;$H133))"),"")</f>
        <v/>
      </c>
    </row>
    <row r="134" ht="15.75" customHeight="1">
      <c r="A134" s="32"/>
      <c r="B134" s="33" t="str">
        <f>if($A134="","",if(not(iserror(search(",",A134,1))),"*Can't import multiple learning goals*",vlookup($A134,'1.Learning-Goals'!A:B,2,0)))</f>
        <v/>
      </c>
      <c r="C134" s="34" t="s">
        <v>429</v>
      </c>
      <c r="D134" s="35" t="s">
        <v>430</v>
      </c>
      <c r="E134" s="35" t="s">
        <v>34</v>
      </c>
      <c r="F134" s="34" t="s">
        <v>35</v>
      </c>
      <c r="G134" s="35">
        <v>3.0</v>
      </c>
      <c r="H134" s="36" t="s">
        <v>6</v>
      </c>
      <c r="I134" s="35" t="s">
        <v>37</v>
      </c>
      <c r="J134" s="37"/>
      <c r="K134" s="34"/>
      <c r="L134" s="35"/>
      <c r="M134" s="37" t="s">
        <v>38</v>
      </c>
      <c r="N134" s="34" t="s">
        <v>39</v>
      </c>
      <c r="O134" s="38" t="s">
        <v>431</v>
      </c>
      <c r="P134" s="34"/>
      <c r="Q134" s="34"/>
      <c r="R134" s="34"/>
      <c r="S134" s="34"/>
      <c r="T134" s="34"/>
      <c r="U134" s="39" t="str">
        <f>IFERROR(__xludf.DUMMYFUNCTION("if(isblank($A134),"""",REGEXREPLACE($A134,   "",?(\d),?"",  ""$1""&amp;""-""&amp;$H134))"),"")</f>
        <v/>
      </c>
    </row>
    <row r="135" ht="15.75" customHeight="1">
      <c r="A135" s="32"/>
      <c r="B135" s="33" t="str">
        <f>if($A135="","",if(not(iserror(search(",",A135,1))),"*Can't import multiple learning goals*",vlookup($A135,'1.Learning-Goals'!A:B,2,0)))</f>
        <v/>
      </c>
      <c r="C135" s="34" t="s">
        <v>432</v>
      </c>
      <c r="D135" s="35" t="s">
        <v>433</v>
      </c>
      <c r="E135" s="35" t="s">
        <v>34</v>
      </c>
      <c r="F135" s="34" t="s">
        <v>35</v>
      </c>
      <c r="G135" s="35">
        <v>3.0</v>
      </c>
      <c r="H135" s="36" t="s">
        <v>6</v>
      </c>
      <c r="I135" s="35" t="s">
        <v>37</v>
      </c>
      <c r="J135" s="37"/>
      <c r="K135" s="34"/>
      <c r="L135" s="35"/>
      <c r="M135" s="37" t="s">
        <v>38</v>
      </c>
      <c r="N135" s="34" t="s">
        <v>39</v>
      </c>
      <c r="O135" s="38" t="s">
        <v>434</v>
      </c>
      <c r="P135" s="34"/>
      <c r="Q135" s="34"/>
      <c r="R135" s="34"/>
      <c r="S135" s="34"/>
      <c r="T135" s="34"/>
      <c r="U135" s="39" t="str">
        <f>IFERROR(__xludf.DUMMYFUNCTION("if(isblank($A135),"""",REGEXREPLACE($A135,   "",?(\d),?"",  ""$1""&amp;""-""&amp;$H135))"),"")</f>
        <v/>
      </c>
    </row>
    <row r="136" ht="15.75" customHeight="1">
      <c r="A136" s="32"/>
      <c r="B136" s="33" t="str">
        <f>if($A136="","",if(not(iserror(search(",",A136,1))),"*Can't import multiple learning goals*",vlookup($A136,'1.Learning-Goals'!A:B,2,0)))</f>
        <v/>
      </c>
      <c r="C136" s="34" t="s">
        <v>435</v>
      </c>
      <c r="D136" s="35" t="s">
        <v>436</v>
      </c>
      <c r="E136" s="35" t="s">
        <v>34</v>
      </c>
      <c r="F136" s="34" t="s">
        <v>35</v>
      </c>
      <c r="G136" s="35">
        <v>3.0</v>
      </c>
      <c r="H136" s="36" t="s">
        <v>6</v>
      </c>
      <c r="I136" s="35" t="s">
        <v>37</v>
      </c>
      <c r="J136" s="37"/>
      <c r="K136" s="34"/>
      <c r="L136" s="35"/>
      <c r="M136" s="37" t="s">
        <v>38</v>
      </c>
      <c r="N136" s="34" t="s">
        <v>39</v>
      </c>
      <c r="O136" s="38" t="s">
        <v>437</v>
      </c>
      <c r="P136" s="34"/>
      <c r="Q136" s="34"/>
      <c r="R136" s="34"/>
      <c r="S136" s="34"/>
      <c r="T136" s="34"/>
      <c r="U136" s="39" t="str">
        <f>IFERROR(__xludf.DUMMYFUNCTION("if(isblank($A136),"""",REGEXREPLACE($A136,   "",?(\d),?"",  ""$1""&amp;""-""&amp;$H136))"),"")</f>
        <v/>
      </c>
    </row>
    <row r="137" ht="15.75" customHeight="1">
      <c r="A137" s="32"/>
      <c r="B137" s="33" t="str">
        <f>if($A137="","",if(not(iserror(search(",",A137,1))),"*Can't import multiple learning goals*",vlookup($A137,'1.Learning-Goals'!A:B,2,0)))</f>
        <v/>
      </c>
      <c r="C137" s="34" t="s">
        <v>438</v>
      </c>
      <c r="D137" s="35" t="s">
        <v>439</v>
      </c>
      <c r="E137" s="35" t="s">
        <v>34</v>
      </c>
      <c r="F137" s="34" t="s">
        <v>35</v>
      </c>
      <c r="G137" s="35">
        <v>3.0</v>
      </c>
      <c r="H137" s="36" t="s">
        <v>6</v>
      </c>
      <c r="I137" s="35" t="s">
        <v>37</v>
      </c>
      <c r="J137" s="37"/>
      <c r="K137" s="34"/>
      <c r="L137" s="35"/>
      <c r="M137" s="37" t="s">
        <v>38</v>
      </c>
      <c r="N137" s="34" t="s">
        <v>39</v>
      </c>
      <c r="O137" s="38" t="s">
        <v>440</v>
      </c>
      <c r="P137" s="34"/>
      <c r="Q137" s="34"/>
      <c r="R137" s="34"/>
      <c r="S137" s="34"/>
      <c r="T137" s="34"/>
      <c r="U137" s="39" t="str">
        <f>IFERROR(__xludf.DUMMYFUNCTION("if(isblank($A137),"""",REGEXREPLACE($A137,   "",?(\d),?"",  ""$1""&amp;""-""&amp;$H137))"),"")</f>
        <v/>
      </c>
    </row>
    <row r="138" ht="15.75" customHeight="1">
      <c r="A138" s="32"/>
      <c r="B138" s="33" t="str">
        <f>if($A138="","",if(not(iserror(search(",",A138,1))),"*Can't import multiple learning goals*",vlookup($A138,'1.Learning-Goals'!A:B,2,0)))</f>
        <v/>
      </c>
      <c r="C138" s="34" t="s">
        <v>441</v>
      </c>
      <c r="D138" s="35" t="s">
        <v>33</v>
      </c>
      <c r="E138" s="35" t="s">
        <v>34</v>
      </c>
      <c r="F138" s="34" t="s">
        <v>35</v>
      </c>
      <c r="G138" s="35">
        <v>4.0</v>
      </c>
      <c r="H138" s="36" t="s">
        <v>6</v>
      </c>
      <c r="I138" s="35" t="s">
        <v>37</v>
      </c>
      <c r="J138" s="37"/>
      <c r="K138" s="34"/>
      <c r="L138" s="35"/>
      <c r="M138" s="37" t="s">
        <v>38</v>
      </c>
      <c r="N138" s="34" t="s">
        <v>39</v>
      </c>
      <c r="O138" s="38" t="s">
        <v>442</v>
      </c>
      <c r="P138" s="34"/>
      <c r="Q138" s="34"/>
      <c r="R138" s="34"/>
      <c r="S138" s="34"/>
      <c r="T138" s="34"/>
      <c r="U138" s="39" t="str">
        <f>IFERROR(__xludf.DUMMYFUNCTION("if(isblank($A138),"""",REGEXREPLACE($A138,   "",?(\d),?"",  ""$1""&amp;""-""&amp;$H138))"),"")</f>
        <v/>
      </c>
    </row>
    <row r="139" ht="15.75" customHeight="1">
      <c r="A139" s="32"/>
      <c r="B139" s="33" t="str">
        <f>if($A139="","",if(not(iserror(search(",",A139,1))),"*Can't import multiple learning goals*",vlookup($A139,'1.Learning-Goals'!A:B,2,0)))</f>
        <v/>
      </c>
      <c r="C139" s="34" t="s">
        <v>443</v>
      </c>
      <c r="D139" s="35" t="s">
        <v>444</v>
      </c>
      <c r="E139" s="35" t="s">
        <v>34</v>
      </c>
      <c r="F139" s="34" t="s">
        <v>35</v>
      </c>
      <c r="G139" s="35">
        <v>4.0</v>
      </c>
      <c r="H139" s="36" t="s">
        <v>6</v>
      </c>
      <c r="I139" s="35" t="s">
        <v>37</v>
      </c>
      <c r="J139" s="37"/>
      <c r="K139" s="34"/>
      <c r="L139" s="35"/>
      <c r="M139" s="37" t="s">
        <v>38</v>
      </c>
      <c r="N139" s="34" t="s">
        <v>39</v>
      </c>
      <c r="O139" s="38" t="s">
        <v>445</v>
      </c>
      <c r="P139" s="34"/>
      <c r="Q139" s="34"/>
      <c r="R139" s="34"/>
      <c r="S139" s="34"/>
      <c r="T139" s="34"/>
      <c r="U139" s="39" t="str">
        <f>IFERROR(__xludf.DUMMYFUNCTION("if(isblank($A139),"""",REGEXREPLACE($A139,   "",?(\d),?"",  ""$1""&amp;""-""&amp;$H139))"),"")</f>
        <v/>
      </c>
    </row>
    <row r="140" ht="15.75" customHeight="1">
      <c r="A140" s="32"/>
      <c r="B140" s="33" t="str">
        <f>if($A140="","",if(not(iserror(search(",",A140,1))),"*Can't import multiple learning goals*",vlookup($A140,'1.Learning-Goals'!A:B,2,0)))</f>
        <v/>
      </c>
      <c r="C140" s="34" t="s">
        <v>446</v>
      </c>
      <c r="D140" s="35" t="s">
        <v>447</v>
      </c>
      <c r="E140" s="35" t="s">
        <v>34</v>
      </c>
      <c r="F140" s="34" t="s">
        <v>35</v>
      </c>
      <c r="G140" s="35">
        <v>4.0</v>
      </c>
      <c r="H140" s="36" t="s">
        <v>6</v>
      </c>
      <c r="I140" s="35" t="s">
        <v>37</v>
      </c>
      <c r="J140" s="37"/>
      <c r="K140" s="34"/>
      <c r="L140" s="35"/>
      <c r="M140" s="37" t="s">
        <v>38</v>
      </c>
      <c r="N140" s="34" t="s">
        <v>39</v>
      </c>
      <c r="O140" s="38" t="s">
        <v>448</v>
      </c>
      <c r="P140" s="34"/>
      <c r="Q140" s="34"/>
      <c r="R140" s="34"/>
      <c r="S140" s="34"/>
      <c r="T140" s="34"/>
      <c r="U140" s="39" t="str">
        <f>IFERROR(__xludf.DUMMYFUNCTION("if(isblank($A140),"""",REGEXREPLACE($A140,   "",?(\d),?"",  ""$1""&amp;""-""&amp;$H140))"),"")</f>
        <v/>
      </c>
    </row>
    <row r="141" ht="15.75" customHeight="1">
      <c r="A141" s="32"/>
      <c r="B141" s="33" t="str">
        <f>if($A141="","",if(not(iserror(search(",",A141,1))),"*Can't import multiple learning goals*",vlookup($A141,'1.Learning-Goals'!A:B,2,0)))</f>
        <v/>
      </c>
      <c r="C141" s="34" t="s">
        <v>449</v>
      </c>
      <c r="D141" s="35" t="s">
        <v>450</v>
      </c>
      <c r="E141" s="35" t="s">
        <v>34</v>
      </c>
      <c r="F141" s="34" t="s">
        <v>35</v>
      </c>
      <c r="G141" s="35">
        <v>4.0</v>
      </c>
      <c r="H141" s="36" t="s">
        <v>6</v>
      </c>
      <c r="I141" s="35" t="s">
        <v>37</v>
      </c>
      <c r="J141" s="37"/>
      <c r="K141" s="34"/>
      <c r="L141" s="35"/>
      <c r="M141" s="37" t="s">
        <v>38</v>
      </c>
      <c r="N141" s="34" t="s">
        <v>39</v>
      </c>
      <c r="O141" s="38" t="s">
        <v>451</v>
      </c>
      <c r="P141" s="34"/>
      <c r="Q141" s="34"/>
      <c r="R141" s="34"/>
      <c r="S141" s="34"/>
      <c r="T141" s="34"/>
      <c r="U141" s="39" t="str">
        <f>IFERROR(__xludf.DUMMYFUNCTION("if(isblank($A141),"""",REGEXREPLACE($A141,   "",?(\d),?"",  ""$1""&amp;""-""&amp;$H141))"),"")</f>
        <v/>
      </c>
    </row>
    <row r="142" ht="15.75" customHeight="1">
      <c r="A142" s="32"/>
      <c r="B142" s="33" t="str">
        <f>if($A142="","",if(not(iserror(search(",",A142,1))),"*Can't import multiple learning goals*",vlookup($A142,'1.Learning-Goals'!A:B,2,0)))</f>
        <v/>
      </c>
      <c r="C142" s="34" t="s">
        <v>452</v>
      </c>
      <c r="D142" s="35" t="s">
        <v>453</v>
      </c>
      <c r="E142" s="35" t="s">
        <v>34</v>
      </c>
      <c r="F142" s="34" t="s">
        <v>35</v>
      </c>
      <c r="G142" s="35">
        <v>4.0</v>
      </c>
      <c r="H142" s="36" t="s">
        <v>6</v>
      </c>
      <c r="I142" s="35" t="s">
        <v>37</v>
      </c>
      <c r="J142" s="37"/>
      <c r="K142" s="34"/>
      <c r="L142" s="35"/>
      <c r="M142" s="37" t="s">
        <v>38</v>
      </c>
      <c r="N142" s="34" t="s">
        <v>39</v>
      </c>
      <c r="O142" s="38" t="s">
        <v>454</v>
      </c>
      <c r="P142" s="34"/>
      <c r="Q142" s="34"/>
      <c r="R142" s="34"/>
      <c r="S142" s="34"/>
      <c r="T142" s="34"/>
      <c r="U142" s="39" t="str">
        <f>IFERROR(__xludf.DUMMYFUNCTION("if(isblank($A142),"""",REGEXREPLACE($A142,   "",?(\d),?"",  ""$1""&amp;""-""&amp;$H142))"),"")</f>
        <v/>
      </c>
    </row>
    <row r="143" ht="15.75" customHeight="1">
      <c r="A143" s="32"/>
      <c r="B143" s="33" t="str">
        <f>if($A143="","",if(not(iserror(search(",",A143,1))),"*Can't import multiple learning goals*",vlookup($A143,'1.Learning-Goals'!A:B,2,0)))</f>
        <v/>
      </c>
      <c r="C143" s="34" t="s">
        <v>455</v>
      </c>
      <c r="D143" s="35" t="s">
        <v>456</v>
      </c>
      <c r="E143" s="35" t="s">
        <v>34</v>
      </c>
      <c r="F143" s="34" t="s">
        <v>35</v>
      </c>
      <c r="G143" s="35">
        <v>4.0</v>
      </c>
      <c r="H143" s="36" t="s">
        <v>6</v>
      </c>
      <c r="I143" s="35" t="s">
        <v>37</v>
      </c>
      <c r="J143" s="37"/>
      <c r="K143" s="34"/>
      <c r="L143" s="35"/>
      <c r="M143" s="37" t="s">
        <v>38</v>
      </c>
      <c r="N143" s="34" t="s">
        <v>39</v>
      </c>
      <c r="O143" s="38" t="s">
        <v>457</v>
      </c>
      <c r="P143" s="34"/>
      <c r="Q143" s="34"/>
      <c r="R143" s="34"/>
      <c r="S143" s="34"/>
      <c r="T143" s="34"/>
      <c r="U143" s="39" t="str">
        <f>IFERROR(__xludf.DUMMYFUNCTION("if(isblank($A143),"""",REGEXREPLACE($A143,   "",?(\d),?"",  ""$1""&amp;""-""&amp;$H143))"),"")</f>
        <v/>
      </c>
    </row>
    <row r="144" ht="15.75" customHeight="1">
      <c r="A144" s="32"/>
      <c r="B144" s="33" t="str">
        <f>if($A144="","",if(not(iserror(search(",",A144,1))),"*Can't import multiple learning goals*",vlookup($A144,'1.Learning-Goals'!A:B,2,0)))</f>
        <v/>
      </c>
      <c r="C144" s="34" t="s">
        <v>458</v>
      </c>
      <c r="D144" s="35" t="s">
        <v>459</v>
      </c>
      <c r="E144" s="35" t="s">
        <v>34</v>
      </c>
      <c r="F144" s="34" t="s">
        <v>35</v>
      </c>
      <c r="G144" s="35">
        <v>4.0</v>
      </c>
      <c r="H144" s="36" t="s">
        <v>6</v>
      </c>
      <c r="I144" s="35" t="s">
        <v>37</v>
      </c>
      <c r="J144" s="37"/>
      <c r="K144" s="34"/>
      <c r="L144" s="35"/>
      <c r="M144" s="37" t="s">
        <v>38</v>
      </c>
      <c r="N144" s="34" t="s">
        <v>39</v>
      </c>
      <c r="O144" s="38" t="s">
        <v>460</v>
      </c>
      <c r="P144" s="34"/>
      <c r="Q144" s="34"/>
      <c r="R144" s="34"/>
      <c r="S144" s="34"/>
      <c r="T144" s="34"/>
      <c r="U144" s="39" t="str">
        <f>IFERROR(__xludf.DUMMYFUNCTION("if(isblank($A144),"""",REGEXREPLACE($A144,   "",?(\d),?"",  ""$1""&amp;""-""&amp;$H144))"),"")</f>
        <v/>
      </c>
    </row>
    <row r="145" ht="15.75" customHeight="1">
      <c r="A145" s="32"/>
      <c r="B145" s="33" t="str">
        <f>if($A145="","",if(not(iserror(search(",",A145,1))),"*Can't import multiple learning goals*",vlookup($A145,'1.Learning-Goals'!A:B,2,0)))</f>
        <v/>
      </c>
      <c r="C145" s="34" t="s">
        <v>461</v>
      </c>
      <c r="D145" s="35" t="s">
        <v>462</v>
      </c>
      <c r="E145" s="35" t="s">
        <v>34</v>
      </c>
      <c r="F145" s="34" t="s">
        <v>35</v>
      </c>
      <c r="G145" s="35">
        <v>4.0</v>
      </c>
      <c r="H145" s="36" t="s">
        <v>6</v>
      </c>
      <c r="I145" s="35" t="s">
        <v>37</v>
      </c>
      <c r="J145" s="37"/>
      <c r="K145" s="34"/>
      <c r="L145" s="35"/>
      <c r="M145" s="37" t="s">
        <v>38</v>
      </c>
      <c r="N145" s="34" t="s">
        <v>39</v>
      </c>
      <c r="O145" s="38" t="s">
        <v>463</v>
      </c>
      <c r="P145" s="34"/>
      <c r="Q145" s="34"/>
      <c r="R145" s="34"/>
      <c r="S145" s="34"/>
      <c r="T145" s="34"/>
      <c r="U145" s="39" t="str">
        <f>IFERROR(__xludf.DUMMYFUNCTION("if(isblank($A145),"""",REGEXREPLACE($A145,   "",?(\d),?"",  ""$1""&amp;""-""&amp;$H145))"),"")</f>
        <v/>
      </c>
    </row>
    <row r="146" ht="15.75" customHeight="1">
      <c r="A146" s="32"/>
      <c r="B146" s="33" t="str">
        <f>if($A146="","",if(not(iserror(search(",",A146,1))),"*Can't import multiple learning goals*",vlookup($A146,'1.Learning-Goals'!A:B,2,0)))</f>
        <v/>
      </c>
      <c r="C146" s="34" t="s">
        <v>464</v>
      </c>
      <c r="D146" s="35" t="s">
        <v>42</v>
      </c>
      <c r="E146" s="35" t="s">
        <v>34</v>
      </c>
      <c r="F146" s="34" t="s">
        <v>35</v>
      </c>
      <c r="G146" s="35">
        <v>4.0</v>
      </c>
      <c r="H146" s="36" t="s">
        <v>6</v>
      </c>
      <c r="I146" s="35" t="s">
        <v>37</v>
      </c>
      <c r="J146" s="37"/>
      <c r="K146" s="34"/>
      <c r="L146" s="35"/>
      <c r="M146" s="37" t="s">
        <v>38</v>
      </c>
      <c r="N146" s="34" t="s">
        <v>39</v>
      </c>
      <c r="O146" s="38" t="s">
        <v>465</v>
      </c>
      <c r="P146" s="34"/>
      <c r="Q146" s="34"/>
      <c r="R146" s="34"/>
      <c r="S146" s="34"/>
      <c r="T146" s="34"/>
      <c r="U146" s="39" t="str">
        <f>IFERROR(__xludf.DUMMYFUNCTION("if(isblank($A146),"""",REGEXREPLACE($A146,   "",?(\d),?"",  ""$1""&amp;""-""&amp;$H146))"),"")</f>
        <v/>
      </c>
    </row>
    <row r="147" ht="15.75" customHeight="1">
      <c r="A147" s="32"/>
      <c r="B147" s="33" t="str">
        <f>if($A147="","",if(not(iserror(search(",",A147,1))),"*Can't import multiple learning goals*",vlookup($A147,'1.Learning-Goals'!A:B,2,0)))</f>
        <v/>
      </c>
      <c r="C147" s="34" t="s">
        <v>466</v>
      </c>
      <c r="D147" s="35" t="s">
        <v>467</v>
      </c>
      <c r="E147" s="35" t="s">
        <v>34</v>
      </c>
      <c r="F147" s="34" t="s">
        <v>35</v>
      </c>
      <c r="G147" s="35">
        <v>4.0</v>
      </c>
      <c r="H147" s="36" t="s">
        <v>6</v>
      </c>
      <c r="I147" s="35" t="s">
        <v>37</v>
      </c>
      <c r="J147" s="37"/>
      <c r="K147" s="34"/>
      <c r="L147" s="35"/>
      <c r="M147" s="37" t="s">
        <v>38</v>
      </c>
      <c r="N147" s="34" t="s">
        <v>39</v>
      </c>
      <c r="O147" s="38" t="s">
        <v>468</v>
      </c>
      <c r="P147" s="34"/>
      <c r="Q147" s="34"/>
      <c r="R147" s="34"/>
      <c r="S147" s="34"/>
      <c r="T147" s="34"/>
      <c r="U147" s="39" t="str">
        <f>IFERROR(__xludf.DUMMYFUNCTION("if(isblank($A147),"""",REGEXREPLACE($A147,   "",?(\d),?"",  ""$1""&amp;""-""&amp;$H147))"),"")</f>
        <v/>
      </c>
    </row>
    <row r="148" ht="15.75" customHeight="1">
      <c r="A148" s="32"/>
      <c r="B148" s="33" t="str">
        <f>if($A148="","",if(not(iserror(search(",",A148,1))),"*Can't import multiple learning goals*",vlookup($A148,'1.Learning-Goals'!A:B,2,0)))</f>
        <v/>
      </c>
      <c r="C148" s="34" t="s">
        <v>469</v>
      </c>
      <c r="D148" s="35" t="s">
        <v>470</v>
      </c>
      <c r="E148" s="35" t="s">
        <v>34</v>
      </c>
      <c r="F148" s="34" t="s">
        <v>35</v>
      </c>
      <c r="G148" s="35">
        <v>4.0</v>
      </c>
      <c r="H148" s="36" t="s">
        <v>6</v>
      </c>
      <c r="I148" s="35" t="s">
        <v>37</v>
      </c>
      <c r="J148" s="37"/>
      <c r="K148" s="34"/>
      <c r="L148" s="35"/>
      <c r="M148" s="37" t="s">
        <v>38</v>
      </c>
      <c r="N148" s="34" t="s">
        <v>39</v>
      </c>
      <c r="O148" s="38" t="s">
        <v>471</v>
      </c>
      <c r="P148" s="34"/>
      <c r="Q148" s="34"/>
      <c r="R148" s="34"/>
      <c r="S148" s="34"/>
      <c r="T148" s="34"/>
      <c r="U148" s="39" t="str">
        <f>IFERROR(__xludf.DUMMYFUNCTION("if(isblank($A148),"""",REGEXREPLACE($A148,   "",?(\d),?"",  ""$1""&amp;""-""&amp;$H148))"),"")</f>
        <v/>
      </c>
    </row>
    <row r="149" ht="15.75" customHeight="1">
      <c r="A149" s="32"/>
      <c r="B149" s="33" t="str">
        <f>if($A149="","",if(not(iserror(search(",",A149,1))),"*Can't import multiple learning goals*",vlookup($A149,'1.Learning-Goals'!A:B,2,0)))</f>
        <v/>
      </c>
      <c r="C149" s="34" t="s">
        <v>472</v>
      </c>
      <c r="D149" s="35" t="s">
        <v>473</v>
      </c>
      <c r="E149" s="35" t="s">
        <v>34</v>
      </c>
      <c r="F149" s="34" t="s">
        <v>35</v>
      </c>
      <c r="G149" s="35">
        <v>4.0</v>
      </c>
      <c r="H149" s="36" t="s">
        <v>6</v>
      </c>
      <c r="I149" s="35" t="s">
        <v>37</v>
      </c>
      <c r="J149" s="37"/>
      <c r="K149" s="34"/>
      <c r="L149" s="35"/>
      <c r="M149" s="37" t="s">
        <v>38</v>
      </c>
      <c r="N149" s="34" t="s">
        <v>39</v>
      </c>
      <c r="O149" s="38" t="s">
        <v>474</v>
      </c>
      <c r="P149" s="34"/>
      <c r="Q149" s="34"/>
      <c r="R149" s="34"/>
      <c r="S149" s="34"/>
      <c r="T149" s="34"/>
      <c r="U149" s="39" t="str">
        <f>IFERROR(__xludf.DUMMYFUNCTION("if(isblank($A149),"""",REGEXREPLACE($A149,   "",?(\d),?"",  ""$1""&amp;""-""&amp;$H149))"),"")</f>
        <v/>
      </c>
    </row>
    <row r="150" ht="15.75" customHeight="1">
      <c r="A150" s="32"/>
      <c r="B150" s="33" t="str">
        <f>if($A150="","",if(not(iserror(search(",",A150,1))),"*Can't import multiple learning goals*",vlookup($A150,'1.Learning-Goals'!A:B,2,0)))</f>
        <v/>
      </c>
      <c r="C150" s="34" t="s">
        <v>475</v>
      </c>
      <c r="D150" s="35" t="s">
        <v>476</v>
      </c>
      <c r="E150" s="35" t="s">
        <v>34</v>
      </c>
      <c r="F150" s="34" t="s">
        <v>35</v>
      </c>
      <c r="G150" s="35">
        <v>4.0</v>
      </c>
      <c r="H150" s="36" t="s">
        <v>6</v>
      </c>
      <c r="I150" s="35" t="s">
        <v>37</v>
      </c>
      <c r="J150" s="37"/>
      <c r="K150" s="34"/>
      <c r="L150" s="35"/>
      <c r="M150" s="37" t="s">
        <v>38</v>
      </c>
      <c r="N150" s="34" t="s">
        <v>39</v>
      </c>
      <c r="O150" s="38" t="s">
        <v>477</v>
      </c>
      <c r="P150" s="34"/>
      <c r="Q150" s="34"/>
      <c r="R150" s="34"/>
      <c r="S150" s="34"/>
      <c r="T150" s="34"/>
      <c r="U150" s="39" t="str">
        <f>IFERROR(__xludf.DUMMYFUNCTION("if(isblank($A150),"""",REGEXREPLACE($A150,   "",?(\d),?"",  ""$1""&amp;""-""&amp;$H150))"),"")</f>
        <v/>
      </c>
    </row>
    <row r="151" ht="15.75" customHeight="1">
      <c r="A151" s="32"/>
      <c r="B151" s="33" t="str">
        <f>if($A151="","",if(not(iserror(search(",",A151,1))),"*Can't import multiple learning goals*",vlookup($A151,'1.Learning-Goals'!A:B,2,0)))</f>
        <v/>
      </c>
      <c r="C151" s="34" t="s">
        <v>478</v>
      </c>
      <c r="D151" s="35" t="s">
        <v>319</v>
      </c>
      <c r="E151" s="35" t="s">
        <v>34</v>
      </c>
      <c r="F151" s="34" t="s">
        <v>35</v>
      </c>
      <c r="G151" s="35">
        <v>4.0</v>
      </c>
      <c r="H151" s="36" t="s">
        <v>6</v>
      </c>
      <c r="I151" s="35" t="s">
        <v>37</v>
      </c>
      <c r="J151" s="37"/>
      <c r="K151" s="34"/>
      <c r="L151" s="35"/>
      <c r="M151" s="37" t="s">
        <v>38</v>
      </c>
      <c r="N151" s="34" t="s">
        <v>39</v>
      </c>
      <c r="O151" s="38" t="s">
        <v>479</v>
      </c>
      <c r="P151" s="34"/>
      <c r="Q151" s="34"/>
      <c r="R151" s="34"/>
      <c r="S151" s="34"/>
      <c r="T151" s="34"/>
      <c r="U151" s="39" t="str">
        <f>IFERROR(__xludf.DUMMYFUNCTION("if(isblank($A151),"""",REGEXREPLACE($A151,   "",?(\d),?"",  ""$1""&amp;""-""&amp;$H151))"),"")</f>
        <v/>
      </c>
    </row>
    <row r="152" ht="15.75" customHeight="1">
      <c r="A152" s="32"/>
      <c r="B152" s="33" t="str">
        <f>if($A152="","",if(not(iserror(search(",",A152,1))),"*Can't import multiple learning goals*",vlookup($A152,'1.Learning-Goals'!A:B,2,0)))</f>
        <v/>
      </c>
      <c r="C152" s="34" t="s">
        <v>480</v>
      </c>
      <c r="D152" s="35" t="s">
        <v>481</v>
      </c>
      <c r="E152" s="35" t="s">
        <v>34</v>
      </c>
      <c r="F152" s="34" t="s">
        <v>35</v>
      </c>
      <c r="G152" s="35">
        <v>4.0</v>
      </c>
      <c r="H152" s="36" t="s">
        <v>6</v>
      </c>
      <c r="I152" s="35" t="s">
        <v>37</v>
      </c>
      <c r="J152" s="37"/>
      <c r="K152" s="34"/>
      <c r="L152" s="35"/>
      <c r="M152" s="37" t="s">
        <v>38</v>
      </c>
      <c r="N152" s="34" t="s">
        <v>39</v>
      </c>
      <c r="O152" s="38" t="s">
        <v>482</v>
      </c>
      <c r="P152" s="34"/>
      <c r="Q152" s="34"/>
      <c r="R152" s="34"/>
      <c r="S152" s="34"/>
      <c r="T152" s="34"/>
      <c r="U152" s="39" t="str">
        <f>IFERROR(__xludf.DUMMYFUNCTION("if(isblank($A152),"""",REGEXREPLACE($A152,   "",?(\d),?"",  ""$1""&amp;""-""&amp;$H152))"),"")</f>
        <v/>
      </c>
    </row>
    <row r="153" ht="15.75" customHeight="1">
      <c r="A153" s="32"/>
      <c r="B153" s="33" t="str">
        <f>if($A153="","",if(not(iserror(search(",",A153,1))),"*Can't import multiple learning goals*",vlookup($A153,'1.Learning-Goals'!A:B,2,0)))</f>
        <v/>
      </c>
      <c r="C153" s="34" t="s">
        <v>483</v>
      </c>
      <c r="D153" s="35" t="s">
        <v>484</v>
      </c>
      <c r="E153" s="35" t="s">
        <v>34</v>
      </c>
      <c r="F153" s="34" t="s">
        <v>35</v>
      </c>
      <c r="G153" s="35">
        <v>4.0</v>
      </c>
      <c r="H153" s="36" t="s">
        <v>6</v>
      </c>
      <c r="I153" s="35" t="s">
        <v>37</v>
      </c>
      <c r="J153" s="37"/>
      <c r="K153" s="34"/>
      <c r="L153" s="35"/>
      <c r="M153" s="37" t="s">
        <v>38</v>
      </c>
      <c r="N153" s="34" t="s">
        <v>39</v>
      </c>
      <c r="O153" s="38" t="s">
        <v>485</v>
      </c>
      <c r="P153" s="34"/>
      <c r="Q153" s="34"/>
      <c r="R153" s="34"/>
      <c r="S153" s="34"/>
      <c r="T153" s="34"/>
      <c r="U153" s="39" t="str">
        <f>IFERROR(__xludf.DUMMYFUNCTION("if(isblank($A153),"""",REGEXREPLACE($A153,   "",?(\d),?"",  ""$1""&amp;""-""&amp;$H153))"),"")</f>
        <v/>
      </c>
    </row>
    <row r="154" ht="15.75" customHeight="1">
      <c r="A154" s="32"/>
      <c r="B154" s="33" t="str">
        <f>if($A154="","",if(not(iserror(search(",",A154,1))),"*Can't import multiple learning goals*",vlookup($A154,'1.Learning-Goals'!A:B,2,0)))</f>
        <v/>
      </c>
      <c r="C154" s="34" t="s">
        <v>486</v>
      </c>
      <c r="D154" s="35" t="s">
        <v>487</v>
      </c>
      <c r="E154" s="35" t="s">
        <v>34</v>
      </c>
      <c r="F154" s="34" t="s">
        <v>35</v>
      </c>
      <c r="G154" s="35">
        <v>4.0</v>
      </c>
      <c r="H154" s="36" t="s">
        <v>6</v>
      </c>
      <c r="I154" s="35" t="s">
        <v>37</v>
      </c>
      <c r="J154" s="37"/>
      <c r="K154" s="34"/>
      <c r="L154" s="35"/>
      <c r="M154" s="37" t="s">
        <v>38</v>
      </c>
      <c r="N154" s="34" t="s">
        <v>39</v>
      </c>
      <c r="O154" s="38" t="s">
        <v>488</v>
      </c>
      <c r="P154" s="34"/>
      <c r="Q154" s="34"/>
      <c r="R154" s="34"/>
      <c r="S154" s="34"/>
      <c r="T154" s="34"/>
      <c r="U154" s="39" t="str">
        <f>IFERROR(__xludf.DUMMYFUNCTION("if(isblank($A154),"""",REGEXREPLACE($A154,   "",?(\d),?"",  ""$1""&amp;""-""&amp;$H154))"),"")</f>
        <v/>
      </c>
    </row>
    <row r="155" ht="15.75" customHeight="1">
      <c r="A155" s="32"/>
      <c r="B155" s="33" t="str">
        <f>if($A155="","",if(not(iserror(search(",",A155,1))),"*Can't import multiple learning goals*",vlookup($A155,'1.Learning-Goals'!A:B,2,0)))</f>
        <v/>
      </c>
      <c r="C155" s="34" t="s">
        <v>489</v>
      </c>
      <c r="D155" s="35" t="s">
        <v>490</v>
      </c>
      <c r="E155" s="35" t="s">
        <v>34</v>
      </c>
      <c r="F155" s="34" t="s">
        <v>35</v>
      </c>
      <c r="G155" s="35">
        <v>4.0</v>
      </c>
      <c r="H155" s="36" t="s">
        <v>6</v>
      </c>
      <c r="I155" s="35" t="s">
        <v>37</v>
      </c>
      <c r="J155" s="37"/>
      <c r="K155" s="34"/>
      <c r="L155" s="35"/>
      <c r="M155" s="37" t="s">
        <v>38</v>
      </c>
      <c r="N155" s="34" t="s">
        <v>39</v>
      </c>
      <c r="O155" s="38" t="s">
        <v>491</v>
      </c>
      <c r="P155" s="34"/>
      <c r="Q155" s="34"/>
      <c r="R155" s="34"/>
      <c r="S155" s="34"/>
      <c r="T155" s="34"/>
      <c r="U155" s="39" t="str">
        <f>IFERROR(__xludf.DUMMYFUNCTION("if(isblank($A155),"""",REGEXREPLACE($A155,   "",?(\d),?"",  ""$1""&amp;""-""&amp;$H155))"),"")</f>
        <v/>
      </c>
    </row>
    <row r="156" ht="15.75" customHeight="1">
      <c r="A156" s="32"/>
      <c r="B156" s="33" t="str">
        <f>if($A156="","",if(not(iserror(search(",",A156,1))),"*Can't import multiple learning goals*",vlookup($A156,'1.Learning-Goals'!A:B,2,0)))</f>
        <v/>
      </c>
      <c r="C156" s="34" t="s">
        <v>492</v>
      </c>
      <c r="D156" s="35" t="s">
        <v>493</v>
      </c>
      <c r="E156" s="35" t="s">
        <v>34</v>
      </c>
      <c r="F156" s="34" t="s">
        <v>35</v>
      </c>
      <c r="G156" s="35">
        <v>4.0</v>
      </c>
      <c r="H156" s="36" t="s">
        <v>6</v>
      </c>
      <c r="I156" s="35" t="s">
        <v>37</v>
      </c>
      <c r="J156" s="37"/>
      <c r="K156" s="34"/>
      <c r="L156" s="35"/>
      <c r="M156" s="37" t="s">
        <v>38</v>
      </c>
      <c r="N156" s="34" t="s">
        <v>39</v>
      </c>
      <c r="O156" s="38" t="s">
        <v>494</v>
      </c>
      <c r="P156" s="34"/>
      <c r="Q156" s="34"/>
      <c r="R156" s="34"/>
      <c r="S156" s="34"/>
      <c r="T156" s="34"/>
      <c r="U156" s="39" t="str">
        <f>IFERROR(__xludf.DUMMYFUNCTION("if(isblank($A156),"""",REGEXREPLACE($A156,   "",?(\d),?"",  ""$1""&amp;""-""&amp;$H156))"),"")</f>
        <v/>
      </c>
    </row>
    <row r="157" ht="15.75" customHeight="1">
      <c r="A157" s="32"/>
      <c r="B157" s="33" t="str">
        <f>if($A157="","",if(not(iserror(search(",",A157,1))),"*Can't import multiple learning goals*",vlookup($A157,'1.Learning-Goals'!A:B,2,0)))</f>
        <v/>
      </c>
      <c r="C157" s="34" t="s">
        <v>495</v>
      </c>
      <c r="D157" s="35" t="s">
        <v>496</v>
      </c>
      <c r="E157" s="35" t="s">
        <v>34</v>
      </c>
      <c r="F157" s="34" t="s">
        <v>35</v>
      </c>
      <c r="G157" s="35">
        <v>4.0</v>
      </c>
      <c r="H157" s="36" t="s">
        <v>6</v>
      </c>
      <c r="I157" s="35" t="s">
        <v>37</v>
      </c>
      <c r="J157" s="37"/>
      <c r="K157" s="34"/>
      <c r="L157" s="35"/>
      <c r="M157" s="37" t="s">
        <v>38</v>
      </c>
      <c r="N157" s="34" t="s">
        <v>39</v>
      </c>
      <c r="O157" s="38" t="s">
        <v>497</v>
      </c>
      <c r="P157" s="34"/>
      <c r="Q157" s="34"/>
      <c r="R157" s="34"/>
      <c r="S157" s="34"/>
      <c r="T157" s="34"/>
      <c r="U157" s="39" t="str">
        <f>IFERROR(__xludf.DUMMYFUNCTION("if(isblank($A157),"""",REGEXREPLACE($A157,   "",?(\d),?"",  ""$1""&amp;""-""&amp;$H157))"),"")</f>
        <v/>
      </c>
    </row>
    <row r="158" ht="15.75" customHeight="1">
      <c r="A158" s="32"/>
      <c r="B158" s="33" t="str">
        <f>if($A158="","",if(not(iserror(search(",",A158,1))),"*Can't import multiple learning goals*",vlookup($A158,'1.Learning-Goals'!A:B,2,0)))</f>
        <v/>
      </c>
      <c r="C158" s="34" t="s">
        <v>498</v>
      </c>
      <c r="D158" s="35" t="s">
        <v>499</v>
      </c>
      <c r="E158" s="35" t="s">
        <v>34</v>
      </c>
      <c r="F158" s="34" t="s">
        <v>35</v>
      </c>
      <c r="G158" s="35">
        <v>4.0</v>
      </c>
      <c r="H158" s="36" t="s">
        <v>6</v>
      </c>
      <c r="I158" s="35" t="s">
        <v>37</v>
      </c>
      <c r="J158" s="37"/>
      <c r="K158" s="34"/>
      <c r="L158" s="35"/>
      <c r="M158" s="37" t="s">
        <v>38</v>
      </c>
      <c r="N158" s="34" t="s">
        <v>39</v>
      </c>
      <c r="O158" s="38" t="s">
        <v>500</v>
      </c>
      <c r="P158" s="34"/>
      <c r="Q158" s="34"/>
      <c r="R158" s="34"/>
      <c r="S158" s="34"/>
      <c r="T158" s="34"/>
      <c r="U158" s="39" t="str">
        <f>IFERROR(__xludf.DUMMYFUNCTION("if(isblank($A158),"""",REGEXREPLACE($A158,   "",?(\d),?"",  ""$1""&amp;""-""&amp;$H158))"),"")</f>
        <v/>
      </c>
    </row>
    <row r="159" ht="15.75" customHeight="1">
      <c r="A159" s="32"/>
      <c r="B159" s="33" t="str">
        <f>if($A159="","",if(not(iserror(search(",",A159,1))),"*Can't import multiple learning goals*",vlookup($A159,'1.Learning-Goals'!A:B,2,0)))</f>
        <v/>
      </c>
      <c r="C159" s="34" t="s">
        <v>501</v>
      </c>
      <c r="D159" s="35" t="s">
        <v>51</v>
      </c>
      <c r="E159" s="35" t="s">
        <v>34</v>
      </c>
      <c r="F159" s="34" t="s">
        <v>35</v>
      </c>
      <c r="G159" s="35">
        <v>4.0</v>
      </c>
      <c r="H159" s="36" t="s">
        <v>6</v>
      </c>
      <c r="I159" s="35" t="s">
        <v>37</v>
      </c>
      <c r="J159" s="37"/>
      <c r="K159" s="34"/>
      <c r="L159" s="35"/>
      <c r="M159" s="37" t="s">
        <v>38</v>
      </c>
      <c r="N159" s="34" t="s">
        <v>39</v>
      </c>
      <c r="O159" s="38" t="s">
        <v>502</v>
      </c>
      <c r="P159" s="34"/>
      <c r="Q159" s="34"/>
      <c r="R159" s="34"/>
      <c r="S159" s="34"/>
      <c r="T159" s="34"/>
      <c r="U159" s="39" t="str">
        <f>IFERROR(__xludf.DUMMYFUNCTION("if(isblank($A159),"""",REGEXREPLACE($A159,   "",?(\d),?"",  ""$1""&amp;""-""&amp;$H159))"),"")</f>
        <v/>
      </c>
    </row>
    <row r="160" ht="15.75" customHeight="1">
      <c r="A160" s="32"/>
      <c r="B160" s="33" t="str">
        <f>if($A160="","",if(not(iserror(search(",",A160,1))),"*Can't import multiple learning goals*",vlookup($A160,'1.Learning-Goals'!A:B,2,0)))</f>
        <v/>
      </c>
      <c r="C160" s="34" t="s">
        <v>503</v>
      </c>
      <c r="D160" s="35" t="s">
        <v>504</v>
      </c>
      <c r="E160" s="35" t="s">
        <v>34</v>
      </c>
      <c r="F160" s="34" t="s">
        <v>35</v>
      </c>
      <c r="G160" s="35">
        <v>4.0</v>
      </c>
      <c r="H160" s="36" t="s">
        <v>6</v>
      </c>
      <c r="I160" s="35" t="s">
        <v>37</v>
      </c>
      <c r="J160" s="37"/>
      <c r="K160" s="34"/>
      <c r="L160" s="35"/>
      <c r="M160" s="37" t="s">
        <v>38</v>
      </c>
      <c r="N160" s="34" t="s">
        <v>39</v>
      </c>
      <c r="O160" s="38" t="s">
        <v>505</v>
      </c>
      <c r="P160" s="34"/>
      <c r="Q160" s="34"/>
      <c r="R160" s="34"/>
      <c r="S160" s="34"/>
      <c r="T160" s="34"/>
      <c r="U160" s="39" t="str">
        <f>IFERROR(__xludf.DUMMYFUNCTION("if(isblank($A160),"""",REGEXREPLACE($A160,   "",?(\d),?"",  ""$1""&amp;""-""&amp;$H160))"),"")</f>
        <v/>
      </c>
    </row>
    <row r="161" ht="15.75" customHeight="1">
      <c r="A161" s="32"/>
      <c r="B161" s="33" t="str">
        <f>if($A161="","",if(not(iserror(search(",",A161,1))),"*Can't import multiple learning goals*",vlookup($A161,'1.Learning-Goals'!A:B,2,0)))</f>
        <v/>
      </c>
      <c r="C161" s="34" t="s">
        <v>506</v>
      </c>
      <c r="D161" s="35" t="s">
        <v>507</v>
      </c>
      <c r="E161" s="35" t="s">
        <v>34</v>
      </c>
      <c r="F161" s="34" t="s">
        <v>35</v>
      </c>
      <c r="G161" s="35">
        <v>4.0</v>
      </c>
      <c r="H161" s="36" t="s">
        <v>6</v>
      </c>
      <c r="I161" s="35" t="s">
        <v>37</v>
      </c>
      <c r="J161" s="37"/>
      <c r="K161" s="34"/>
      <c r="L161" s="35"/>
      <c r="M161" s="37" t="s">
        <v>38</v>
      </c>
      <c r="N161" s="34" t="s">
        <v>39</v>
      </c>
      <c r="O161" s="38" t="s">
        <v>508</v>
      </c>
      <c r="P161" s="34"/>
      <c r="Q161" s="34"/>
      <c r="R161" s="34"/>
      <c r="S161" s="34"/>
      <c r="T161" s="34"/>
      <c r="U161" s="39" t="str">
        <f>IFERROR(__xludf.DUMMYFUNCTION("if(isblank($A161),"""",REGEXREPLACE($A161,   "",?(\d),?"",  ""$1""&amp;""-""&amp;$H161))"),"")</f>
        <v/>
      </c>
    </row>
    <row r="162" ht="15.75" customHeight="1">
      <c r="A162" s="32"/>
      <c r="B162" s="33" t="str">
        <f>if($A162="","",if(not(iserror(search(",",A162,1))),"*Can't import multiple learning goals*",vlookup($A162,'1.Learning-Goals'!A:B,2,0)))</f>
        <v/>
      </c>
      <c r="C162" s="34" t="s">
        <v>509</v>
      </c>
      <c r="D162" s="35" t="s">
        <v>510</v>
      </c>
      <c r="E162" s="35" t="s">
        <v>34</v>
      </c>
      <c r="F162" s="34" t="s">
        <v>35</v>
      </c>
      <c r="G162" s="35">
        <v>4.0</v>
      </c>
      <c r="H162" s="36" t="s">
        <v>6</v>
      </c>
      <c r="I162" s="35" t="s">
        <v>37</v>
      </c>
      <c r="J162" s="37"/>
      <c r="K162" s="34"/>
      <c r="L162" s="35"/>
      <c r="M162" s="37" t="s">
        <v>38</v>
      </c>
      <c r="N162" s="34" t="s">
        <v>39</v>
      </c>
      <c r="O162" s="38" t="s">
        <v>511</v>
      </c>
      <c r="P162" s="34"/>
      <c r="Q162" s="34"/>
      <c r="R162" s="34"/>
      <c r="S162" s="34"/>
      <c r="T162" s="34"/>
      <c r="U162" s="39" t="str">
        <f>IFERROR(__xludf.DUMMYFUNCTION("if(isblank($A162),"""",REGEXREPLACE($A162,   "",?(\d),?"",  ""$1""&amp;""-""&amp;$H162))"),"")</f>
        <v/>
      </c>
    </row>
    <row r="163" ht="15.75" customHeight="1">
      <c r="A163" s="32"/>
      <c r="B163" s="33" t="str">
        <f>if($A163="","",if(not(iserror(search(",",A163,1))),"*Can't import multiple learning goals*",vlookup($A163,'1.Learning-Goals'!A:B,2,0)))</f>
        <v/>
      </c>
      <c r="C163" s="34" t="s">
        <v>512</v>
      </c>
      <c r="D163" s="35" t="s">
        <v>513</v>
      </c>
      <c r="E163" s="35" t="s">
        <v>34</v>
      </c>
      <c r="F163" s="34" t="s">
        <v>35</v>
      </c>
      <c r="G163" s="35">
        <v>4.0</v>
      </c>
      <c r="H163" s="36" t="s">
        <v>6</v>
      </c>
      <c r="I163" s="35" t="s">
        <v>37</v>
      </c>
      <c r="J163" s="37"/>
      <c r="K163" s="34"/>
      <c r="L163" s="35"/>
      <c r="M163" s="37" t="s">
        <v>38</v>
      </c>
      <c r="N163" s="34" t="s">
        <v>39</v>
      </c>
      <c r="O163" s="38" t="s">
        <v>514</v>
      </c>
      <c r="P163" s="34"/>
      <c r="Q163" s="34"/>
      <c r="R163" s="34"/>
      <c r="S163" s="34"/>
      <c r="T163" s="34"/>
      <c r="U163" s="39" t="str">
        <f>IFERROR(__xludf.DUMMYFUNCTION("if(isblank($A163),"""",REGEXREPLACE($A163,   "",?(\d),?"",  ""$1""&amp;""-""&amp;$H163))"),"")</f>
        <v/>
      </c>
    </row>
    <row r="164" ht="15.75" customHeight="1">
      <c r="A164" s="32"/>
      <c r="B164" s="33" t="str">
        <f>if($A164="","",if(not(iserror(search(",",A164,1))),"*Can't import multiple learning goals*",vlookup($A164,'1.Learning-Goals'!A:B,2,0)))</f>
        <v/>
      </c>
      <c r="C164" s="34" t="s">
        <v>515</v>
      </c>
      <c r="D164" s="35" t="s">
        <v>33</v>
      </c>
      <c r="E164" s="35" t="s">
        <v>34</v>
      </c>
      <c r="F164" s="34" t="s">
        <v>35</v>
      </c>
      <c r="G164" s="35">
        <v>5.0</v>
      </c>
      <c r="H164" s="36" t="s">
        <v>6</v>
      </c>
      <c r="I164" s="35" t="s">
        <v>37</v>
      </c>
      <c r="J164" s="37"/>
      <c r="K164" s="34"/>
      <c r="L164" s="35"/>
      <c r="M164" s="37" t="s">
        <v>38</v>
      </c>
      <c r="N164" s="34" t="s">
        <v>39</v>
      </c>
      <c r="O164" s="38" t="s">
        <v>516</v>
      </c>
      <c r="P164" s="34"/>
      <c r="Q164" s="34"/>
      <c r="R164" s="34"/>
      <c r="S164" s="34"/>
      <c r="T164" s="34"/>
      <c r="U164" s="39" t="str">
        <f>IFERROR(__xludf.DUMMYFUNCTION("if(isblank($A164),"""",REGEXREPLACE($A164,   "",?(\d),?"",  ""$1""&amp;""-""&amp;$H164))"),"")</f>
        <v/>
      </c>
    </row>
    <row r="165" ht="15.75" customHeight="1">
      <c r="A165" s="32"/>
      <c r="B165" s="33" t="str">
        <f>if($A165="","",if(not(iserror(search(",",A165,1))),"*Can't import multiple learning goals*",vlookup($A165,'1.Learning-Goals'!A:B,2,0)))</f>
        <v/>
      </c>
      <c r="C165" s="34" t="s">
        <v>517</v>
      </c>
      <c r="D165" s="35" t="s">
        <v>518</v>
      </c>
      <c r="E165" s="35" t="s">
        <v>34</v>
      </c>
      <c r="F165" s="34" t="s">
        <v>35</v>
      </c>
      <c r="G165" s="35">
        <v>5.0</v>
      </c>
      <c r="H165" s="36" t="s">
        <v>6</v>
      </c>
      <c r="I165" s="35" t="s">
        <v>37</v>
      </c>
      <c r="J165" s="37"/>
      <c r="K165" s="34"/>
      <c r="L165" s="35"/>
      <c r="M165" s="37" t="s">
        <v>38</v>
      </c>
      <c r="N165" s="34" t="s">
        <v>39</v>
      </c>
      <c r="O165" s="38" t="s">
        <v>519</v>
      </c>
      <c r="P165" s="34"/>
      <c r="Q165" s="34"/>
      <c r="R165" s="34"/>
      <c r="S165" s="34"/>
      <c r="T165" s="34"/>
      <c r="U165" s="39" t="str">
        <f>IFERROR(__xludf.DUMMYFUNCTION("if(isblank($A165),"""",REGEXREPLACE($A165,   "",?(\d),?"",  ""$1""&amp;""-""&amp;$H165))"),"")</f>
        <v/>
      </c>
    </row>
    <row r="166" ht="15.75" customHeight="1">
      <c r="A166" s="32"/>
      <c r="B166" s="33" t="str">
        <f>if($A166="","",if(not(iserror(search(",",A166,1))),"*Can't import multiple learning goals*",vlookup($A166,'1.Learning-Goals'!A:B,2,0)))</f>
        <v/>
      </c>
      <c r="C166" s="34" t="s">
        <v>520</v>
      </c>
      <c r="D166" s="35" t="s">
        <v>521</v>
      </c>
      <c r="E166" s="35" t="s">
        <v>34</v>
      </c>
      <c r="F166" s="34" t="s">
        <v>35</v>
      </c>
      <c r="G166" s="35">
        <v>5.0</v>
      </c>
      <c r="H166" s="36" t="s">
        <v>6</v>
      </c>
      <c r="I166" s="35" t="s">
        <v>37</v>
      </c>
      <c r="J166" s="37"/>
      <c r="K166" s="34"/>
      <c r="L166" s="35"/>
      <c r="M166" s="37" t="s">
        <v>38</v>
      </c>
      <c r="N166" s="34" t="s">
        <v>39</v>
      </c>
      <c r="O166" s="38" t="s">
        <v>522</v>
      </c>
      <c r="P166" s="34"/>
      <c r="Q166" s="34"/>
      <c r="R166" s="34"/>
      <c r="S166" s="34"/>
      <c r="T166" s="34"/>
      <c r="U166" s="39" t="str">
        <f>IFERROR(__xludf.DUMMYFUNCTION("if(isblank($A166),"""",REGEXREPLACE($A166,   "",?(\d),?"",  ""$1""&amp;""-""&amp;$H166))"),"")</f>
        <v/>
      </c>
    </row>
    <row r="167" ht="15.75" customHeight="1">
      <c r="A167" s="32"/>
      <c r="B167" s="33" t="str">
        <f>if($A167="","",if(not(iserror(search(",",A167,1))),"*Can't import multiple learning goals*",vlookup($A167,'1.Learning-Goals'!A:B,2,0)))</f>
        <v/>
      </c>
      <c r="C167" s="34" t="s">
        <v>523</v>
      </c>
      <c r="D167" s="35" t="s">
        <v>524</v>
      </c>
      <c r="E167" s="35" t="s">
        <v>34</v>
      </c>
      <c r="F167" s="34" t="s">
        <v>35</v>
      </c>
      <c r="G167" s="35">
        <v>5.0</v>
      </c>
      <c r="H167" s="36" t="s">
        <v>6</v>
      </c>
      <c r="I167" s="35" t="s">
        <v>37</v>
      </c>
      <c r="J167" s="37"/>
      <c r="K167" s="34"/>
      <c r="L167" s="35"/>
      <c r="M167" s="37" t="s">
        <v>38</v>
      </c>
      <c r="N167" s="34" t="s">
        <v>39</v>
      </c>
      <c r="O167" s="38" t="s">
        <v>525</v>
      </c>
      <c r="P167" s="34"/>
      <c r="Q167" s="34"/>
      <c r="R167" s="34"/>
      <c r="S167" s="34"/>
      <c r="T167" s="34"/>
      <c r="U167" s="39" t="str">
        <f>IFERROR(__xludf.DUMMYFUNCTION("if(isblank($A167),"""",REGEXREPLACE($A167,   "",?(\d),?"",  ""$1""&amp;""-""&amp;$H167))"),"")</f>
        <v/>
      </c>
    </row>
    <row r="168" ht="15.75" customHeight="1">
      <c r="A168" s="32"/>
      <c r="B168" s="33" t="str">
        <f>if($A168="","",if(not(iserror(search(",",A168,1))),"*Can't import multiple learning goals*",vlookup($A168,'1.Learning-Goals'!A:B,2,0)))</f>
        <v/>
      </c>
      <c r="C168" s="34" t="s">
        <v>526</v>
      </c>
      <c r="D168" s="35" t="s">
        <v>527</v>
      </c>
      <c r="E168" s="35" t="s">
        <v>34</v>
      </c>
      <c r="F168" s="34" t="s">
        <v>35</v>
      </c>
      <c r="G168" s="35">
        <v>5.0</v>
      </c>
      <c r="H168" s="36" t="s">
        <v>6</v>
      </c>
      <c r="I168" s="35" t="s">
        <v>37</v>
      </c>
      <c r="J168" s="37"/>
      <c r="K168" s="34"/>
      <c r="L168" s="35"/>
      <c r="M168" s="37" t="s">
        <v>38</v>
      </c>
      <c r="N168" s="34" t="s">
        <v>39</v>
      </c>
      <c r="O168" s="38" t="s">
        <v>528</v>
      </c>
      <c r="P168" s="34"/>
      <c r="Q168" s="34"/>
      <c r="R168" s="34"/>
      <c r="S168" s="34"/>
      <c r="T168" s="34"/>
      <c r="U168" s="39" t="str">
        <f>IFERROR(__xludf.DUMMYFUNCTION("if(isblank($A168),"""",REGEXREPLACE($A168,   "",?(\d),?"",  ""$1""&amp;""-""&amp;$H168))"),"")</f>
        <v/>
      </c>
    </row>
    <row r="169" ht="15.75" customHeight="1">
      <c r="A169" s="32"/>
      <c r="B169" s="33" t="str">
        <f>if($A169="","",if(not(iserror(search(",",A169,1))),"*Can't import multiple learning goals*",vlookup($A169,'1.Learning-Goals'!A:B,2,0)))</f>
        <v/>
      </c>
      <c r="C169" s="34" t="s">
        <v>529</v>
      </c>
      <c r="D169" s="35" t="s">
        <v>530</v>
      </c>
      <c r="E169" s="35" t="s">
        <v>34</v>
      </c>
      <c r="F169" s="34" t="s">
        <v>35</v>
      </c>
      <c r="G169" s="35">
        <v>5.0</v>
      </c>
      <c r="H169" s="36" t="s">
        <v>6</v>
      </c>
      <c r="I169" s="35" t="s">
        <v>37</v>
      </c>
      <c r="J169" s="37"/>
      <c r="K169" s="34"/>
      <c r="L169" s="35"/>
      <c r="M169" s="37" t="s">
        <v>38</v>
      </c>
      <c r="N169" s="34" t="s">
        <v>39</v>
      </c>
      <c r="O169" s="38" t="s">
        <v>531</v>
      </c>
      <c r="P169" s="34"/>
      <c r="Q169" s="34"/>
      <c r="R169" s="34"/>
      <c r="S169" s="34"/>
      <c r="T169" s="34"/>
      <c r="U169" s="39" t="str">
        <f>IFERROR(__xludf.DUMMYFUNCTION("if(isblank($A169),"""",REGEXREPLACE($A169,   "",?(\d),?"",  ""$1""&amp;""-""&amp;$H169))"),"")</f>
        <v/>
      </c>
    </row>
    <row r="170" ht="15.75" customHeight="1">
      <c r="A170" s="32"/>
      <c r="B170" s="33" t="str">
        <f>if($A170="","",if(not(iserror(search(",",A170,1))),"*Can't import multiple learning goals*",vlookup($A170,'1.Learning-Goals'!A:B,2,0)))</f>
        <v/>
      </c>
      <c r="C170" s="34" t="s">
        <v>532</v>
      </c>
      <c r="D170" s="35" t="s">
        <v>42</v>
      </c>
      <c r="E170" s="35" t="s">
        <v>34</v>
      </c>
      <c r="F170" s="34" t="s">
        <v>35</v>
      </c>
      <c r="G170" s="35">
        <v>5.0</v>
      </c>
      <c r="H170" s="36" t="s">
        <v>6</v>
      </c>
      <c r="I170" s="35" t="s">
        <v>37</v>
      </c>
      <c r="J170" s="37"/>
      <c r="K170" s="34"/>
      <c r="L170" s="35"/>
      <c r="M170" s="37" t="s">
        <v>38</v>
      </c>
      <c r="N170" s="34" t="s">
        <v>39</v>
      </c>
      <c r="O170" s="38" t="s">
        <v>533</v>
      </c>
      <c r="P170" s="34"/>
      <c r="Q170" s="34"/>
      <c r="R170" s="34"/>
      <c r="S170" s="34"/>
      <c r="T170" s="34"/>
      <c r="U170" s="39" t="str">
        <f>IFERROR(__xludf.DUMMYFUNCTION("if(isblank($A170),"""",REGEXREPLACE($A170,   "",?(\d),?"",  ""$1""&amp;""-""&amp;$H170))"),"")</f>
        <v/>
      </c>
    </row>
    <row r="171" ht="15.75" customHeight="1">
      <c r="A171" s="32"/>
      <c r="B171" s="33" t="str">
        <f>if($A171="","",if(not(iserror(search(",",A171,1))),"*Can't import multiple learning goals*",vlookup($A171,'1.Learning-Goals'!A:B,2,0)))</f>
        <v/>
      </c>
      <c r="C171" s="34" t="s">
        <v>534</v>
      </c>
      <c r="D171" s="35" t="s">
        <v>535</v>
      </c>
      <c r="E171" s="35" t="s">
        <v>34</v>
      </c>
      <c r="F171" s="34" t="s">
        <v>35</v>
      </c>
      <c r="G171" s="35">
        <v>5.0</v>
      </c>
      <c r="H171" s="36" t="s">
        <v>6</v>
      </c>
      <c r="I171" s="35" t="s">
        <v>37</v>
      </c>
      <c r="J171" s="37"/>
      <c r="K171" s="34"/>
      <c r="L171" s="35"/>
      <c r="M171" s="37" t="s">
        <v>38</v>
      </c>
      <c r="N171" s="34" t="s">
        <v>39</v>
      </c>
      <c r="O171" s="38" t="s">
        <v>536</v>
      </c>
      <c r="P171" s="34"/>
      <c r="Q171" s="34"/>
      <c r="R171" s="34"/>
      <c r="S171" s="34"/>
      <c r="T171" s="34"/>
      <c r="U171" s="39" t="str">
        <f>IFERROR(__xludf.DUMMYFUNCTION("if(isblank($A171),"""",REGEXREPLACE($A171,   "",?(\d),?"",  ""$1""&amp;""-""&amp;$H171))"),"")</f>
        <v/>
      </c>
    </row>
    <row r="172" ht="15.75" customHeight="1">
      <c r="A172" s="32"/>
      <c r="B172" s="33" t="str">
        <f>if($A172="","",if(not(iserror(search(",",A172,1))),"*Can't import multiple learning goals*",vlookup($A172,'1.Learning-Goals'!A:B,2,0)))</f>
        <v/>
      </c>
      <c r="C172" s="34" t="s">
        <v>537</v>
      </c>
      <c r="D172" s="35" t="s">
        <v>538</v>
      </c>
      <c r="E172" s="35" t="s">
        <v>34</v>
      </c>
      <c r="F172" s="34" t="s">
        <v>35</v>
      </c>
      <c r="G172" s="35">
        <v>5.0</v>
      </c>
      <c r="H172" s="36" t="s">
        <v>6</v>
      </c>
      <c r="I172" s="35" t="s">
        <v>37</v>
      </c>
      <c r="J172" s="37"/>
      <c r="K172" s="34"/>
      <c r="L172" s="35"/>
      <c r="M172" s="37" t="s">
        <v>38</v>
      </c>
      <c r="N172" s="34" t="s">
        <v>39</v>
      </c>
      <c r="O172" s="38" t="s">
        <v>539</v>
      </c>
      <c r="P172" s="34"/>
      <c r="Q172" s="34"/>
      <c r="R172" s="34"/>
      <c r="S172" s="34"/>
      <c r="T172" s="34"/>
      <c r="U172" s="39" t="str">
        <f>IFERROR(__xludf.DUMMYFUNCTION("if(isblank($A172),"""",REGEXREPLACE($A172,   "",?(\d),?"",  ""$1""&amp;""-""&amp;$H172))"),"")</f>
        <v/>
      </c>
    </row>
    <row r="173" ht="15.75" customHeight="1">
      <c r="A173" s="32"/>
      <c r="B173" s="33" t="str">
        <f>if($A173="","",if(not(iserror(search(",",A173,1))),"*Can't import multiple learning goals*",vlookup($A173,'1.Learning-Goals'!A:B,2,0)))</f>
        <v/>
      </c>
      <c r="C173" s="34" t="s">
        <v>540</v>
      </c>
      <c r="D173" s="35" t="s">
        <v>541</v>
      </c>
      <c r="E173" s="35" t="s">
        <v>34</v>
      </c>
      <c r="F173" s="34" t="s">
        <v>35</v>
      </c>
      <c r="G173" s="35">
        <v>5.0</v>
      </c>
      <c r="H173" s="36" t="s">
        <v>6</v>
      </c>
      <c r="I173" s="35" t="s">
        <v>37</v>
      </c>
      <c r="J173" s="37"/>
      <c r="K173" s="34"/>
      <c r="L173" s="35"/>
      <c r="M173" s="37" t="s">
        <v>38</v>
      </c>
      <c r="N173" s="34" t="s">
        <v>39</v>
      </c>
      <c r="O173" s="38" t="s">
        <v>542</v>
      </c>
      <c r="P173" s="34"/>
      <c r="Q173" s="34"/>
      <c r="R173" s="34"/>
      <c r="S173" s="34"/>
      <c r="T173" s="34"/>
      <c r="U173" s="39" t="str">
        <f>IFERROR(__xludf.DUMMYFUNCTION("if(isblank($A173),"""",REGEXREPLACE($A173,   "",?(\d),?"",  ""$1""&amp;""-""&amp;$H173))"),"")</f>
        <v/>
      </c>
    </row>
    <row r="174" ht="15.75" customHeight="1">
      <c r="A174" s="32"/>
      <c r="B174" s="33" t="str">
        <f>if($A174="","",if(not(iserror(search(",",A174,1))),"*Can't import multiple learning goals*",vlookup($A174,'1.Learning-Goals'!A:B,2,0)))</f>
        <v/>
      </c>
      <c r="C174" s="34" t="s">
        <v>543</v>
      </c>
      <c r="D174" s="35" t="s">
        <v>544</v>
      </c>
      <c r="E174" s="35" t="s">
        <v>34</v>
      </c>
      <c r="F174" s="34" t="s">
        <v>35</v>
      </c>
      <c r="G174" s="35">
        <v>5.0</v>
      </c>
      <c r="H174" s="36" t="s">
        <v>6</v>
      </c>
      <c r="I174" s="35" t="s">
        <v>37</v>
      </c>
      <c r="J174" s="37"/>
      <c r="K174" s="34"/>
      <c r="L174" s="35"/>
      <c r="M174" s="37" t="s">
        <v>38</v>
      </c>
      <c r="N174" s="34" t="s">
        <v>39</v>
      </c>
      <c r="O174" s="38" t="s">
        <v>545</v>
      </c>
      <c r="P174" s="34"/>
      <c r="Q174" s="34"/>
      <c r="R174" s="34"/>
      <c r="S174" s="34"/>
      <c r="T174" s="34"/>
      <c r="U174" s="39" t="str">
        <f>IFERROR(__xludf.DUMMYFUNCTION("if(isblank($A174),"""",REGEXREPLACE($A174,   "",?(\d),?"",  ""$1""&amp;""-""&amp;$H174))"),"")</f>
        <v/>
      </c>
    </row>
    <row r="175" ht="15.75" customHeight="1">
      <c r="A175" s="32"/>
      <c r="B175" s="33" t="str">
        <f>if($A175="","",if(not(iserror(search(",",A175,1))),"*Can't import multiple learning goals*",vlookup($A175,'1.Learning-Goals'!A:B,2,0)))</f>
        <v/>
      </c>
      <c r="C175" s="34" t="s">
        <v>546</v>
      </c>
      <c r="D175" s="35" t="s">
        <v>476</v>
      </c>
      <c r="E175" s="35" t="s">
        <v>34</v>
      </c>
      <c r="F175" s="34" t="s">
        <v>35</v>
      </c>
      <c r="G175" s="35">
        <v>5.0</v>
      </c>
      <c r="H175" s="36" t="s">
        <v>6</v>
      </c>
      <c r="I175" s="35" t="s">
        <v>37</v>
      </c>
      <c r="J175" s="37"/>
      <c r="K175" s="34"/>
      <c r="L175" s="35"/>
      <c r="M175" s="37" t="s">
        <v>38</v>
      </c>
      <c r="N175" s="34" t="s">
        <v>39</v>
      </c>
      <c r="O175" s="38" t="s">
        <v>547</v>
      </c>
      <c r="P175" s="34"/>
      <c r="Q175" s="34"/>
      <c r="R175" s="34"/>
      <c r="S175" s="34"/>
      <c r="T175" s="34"/>
      <c r="U175" s="39" t="str">
        <f>IFERROR(__xludf.DUMMYFUNCTION("if(isblank($A175),"""",REGEXREPLACE($A175,   "",?(\d),?"",  ""$1""&amp;""-""&amp;$H175))"),"")</f>
        <v/>
      </c>
    </row>
    <row r="176" ht="15.75" customHeight="1">
      <c r="A176" s="32"/>
      <c r="B176" s="33" t="str">
        <f>if($A176="","",if(not(iserror(search(",",A176,1))),"*Can't import multiple learning goals*",vlookup($A176,'1.Learning-Goals'!A:B,2,0)))</f>
        <v/>
      </c>
      <c r="C176" s="34" t="s">
        <v>548</v>
      </c>
      <c r="D176" s="35" t="s">
        <v>319</v>
      </c>
      <c r="E176" s="35" t="s">
        <v>34</v>
      </c>
      <c r="F176" s="34" t="s">
        <v>35</v>
      </c>
      <c r="G176" s="35">
        <v>5.0</v>
      </c>
      <c r="H176" s="36" t="s">
        <v>6</v>
      </c>
      <c r="I176" s="35" t="s">
        <v>37</v>
      </c>
      <c r="J176" s="37"/>
      <c r="K176" s="34"/>
      <c r="L176" s="35"/>
      <c r="M176" s="37" t="s">
        <v>38</v>
      </c>
      <c r="N176" s="34" t="s">
        <v>39</v>
      </c>
      <c r="O176" s="38" t="s">
        <v>549</v>
      </c>
      <c r="P176" s="34"/>
      <c r="Q176" s="34"/>
      <c r="R176" s="34"/>
      <c r="S176" s="34"/>
      <c r="T176" s="34"/>
      <c r="U176" s="39" t="str">
        <f>IFERROR(__xludf.DUMMYFUNCTION("if(isblank($A176),"""",REGEXREPLACE($A176,   "",?(\d),?"",  ""$1""&amp;""-""&amp;$H176))"),"")</f>
        <v/>
      </c>
    </row>
    <row r="177" ht="15.75" customHeight="1">
      <c r="A177" s="32"/>
      <c r="B177" s="33" t="str">
        <f>if($A177="","",if(not(iserror(search(",",A177,1))),"*Can't import multiple learning goals*",vlookup($A177,'1.Learning-Goals'!A:B,2,0)))</f>
        <v/>
      </c>
      <c r="C177" s="34" t="s">
        <v>550</v>
      </c>
      <c r="D177" s="35" t="s">
        <v>551</v>
      </c>
      <c r="E177" s="35" t="s">
        <v>34</v>
      </c>
      <c r="F177" s="34" t="s">
        <v>35</v>
      </c>
      <c r="G177" s="35">
        <v>5.0</v>
      </c>
      <c r="H177" s="36" t="s">
        <v>6</v>
      </c>
      <c r="I177" s="35" t="s">
        <v>37</v>
      </c>
      <c r="J177" s="37"/>
      <c r="K177" s="34"/>
      <c r="L177" s="35"/>
      <c r="M177" s="37" t="s">
        <v>38</v>
      </c>
      <c r="N177" s="34" t="s">
        <v>39</v>
      </c>
      <c r="O177" s="38" t="s">
        <v>552</v>
      </c>
      <c r="P177" s="34"/>
      <c r="Q177" s="34"/>
      <c r="R177" s="34"/>
      <c r="S177" s="34"/>
      <c r="T177" s="34"/>
      <c r="U177" s="39" t="str">
        <f>IFERROR(__xludf.DUMMYFUNCTION("if(isblank($A177),"""",REGEXREPLACE($A177,   "",?(\d),?"",  ""$1""&amp;""-""&amp;$H177))"),"")</f>
        <v/>
      </c>
    </row>
    <row r="178" ht="15.75" customHeight="1">
      <c r="A178" s="32"/>
      <c r="B178" s="33" t="str">
        <f>if($A178="","",if(not(iserror(search(",",A178,1))),"*Can't import multiple learning goals*",vlookup($A178,'1.Learning-Goals'!A:B,2,0)))</f>
        <v/>
      </c>
      <c r="C178" s="34" t="s">
        <v>553</v>
      </c>
      <c r="D178" s="35" t="s">
        <v>554</v>
      </c>
      <c r="E178" s="35" t="s">
        <v>34</v>
      </c>
      <c r="F178" s="34" t="s">
        <v>35</v>
      </c>
      <c r="G178" s="35">
        <v>5.0</v>
      </c>
      <c r="H178" s="36" t="s">
        <v>6</v>
      </c>
      <c r="I178" s="35" t="s">
        <v>37</v>
      </c>
      <c r="J178" s="37"/>
      <c r="K178" s="34"/>
      <c r="L178" s="35"/>
      <c r="M178" s="37" t="s">
        <v>38</v>
      </c>
      <c r="N178" s="34" t="s">
        <v>39</v>
      </c>
      <c r="O178" s="38" t="s">
        <v>555</v>
      </c>
      <c r="P178" s="34"/>
      <c r="Q178" s="34"/>
      <c r="R178" s="34"/>
      <c r="S178" s="34"/>
      <c r="T178" s="34"/>
      <c r="U178" s="39" t="str">
        <f>IFERROR(__xludf.DUMMYFUNCTION("if(isblank($A178),"""",REGEXREPLACE($A178,   "",?(\d),?"",  ""$1""&amp;""-""&amp;$H178))"),"")</f>
        <v/>
      </c>
    </row>
    <row r="179" ht="15.75" customHeight="1">
      <c r="A179" s="32"/>
      <c r="B179" s="33" t="str">
        <f>if($A179="","",if(not(iserror(search(",",A179,1))),"*Can't import multiple learning goals*",vlookup($A179,'1.Learning-Goals'!A:B,2,0)))</f>
        <v/>
      </c>
      <c r="C179" s="34" t="s">
        <v>556</v>
      </c>
      <c r="D179" s="35" t="s">
        <v>557</v>
      </c>
      <c r="E179" s="35" t="s">
        <v>34</v>
      </c>
      <c r="F179" s="34" t="s">
        <v>35</v>
      </c>
      <c r="G179" s="35">
        <v>5.0</v>
      </c>
      <c r="H179" s="36" t="s">
        <v>6</v>
      </c>
      <c r="I179" s="35" t="s">
        <v>37</v>
      </c>
      <c r="J179" s="37"/>
      <c r="K179" s="34"/>
      <c r="L179" s="35"/>
      <c r="M179" s="37" t="s">
        <v>38</v>
      </c>
      <c r="N179" s="34" t="s">
        <v>39</v>
      </c>
      <c r="O179" s="38" t="s">
        <v>558</v>
      </c>
      <c r="P179" s="34"/>
      <c r="Q179" s="34"/>
      <c r="R179" s="34"/>
      <c r="S179" s="34"/>
      <c r="T179" s="34"/>
      <c r="U179" s="39" t="str">
        <f>IFERROR(__xludf.DUMMYFUNCTION("if(isblank($A179),"""",REGEXREPLACE($A179,   "",?(\d),?"",  ""$1""&amp;""-""&amp;$H179))"),"")</f>
        <v/>
      </c>
    </row>
    <row r="180" ht="15.75" customHeight="1">
      <c r="A180" s="32"/>
      <c r="B180" s="33" t="str">
        <f>if($A180="","",if(not(iserror(search(",",A180,1))),"*Can't import multiple learning goals*",vlookup($A180,'1.Learning-Goals'!A:B,2,0)))</f>
        <v/>
      </c>
      <c r="C180" s="34" t="s">
        <v>559</v>
      </c>
      <c r="D180" s="35" t="s">
        <v>560</v>
      </c>
      <c r="E180" s="35" t="s">
        <v>34</v>
      </c>
      <c r="F180" s="34" t="s">
        <v>35</v>
      </c>
      <c r="G180" s="35">
        <v>5.0</v>
      </c>
      <c r="H180" s="36" t="s">
        <v>6</v>
      </c>
      <c r="I180" s="35" t="s">
        <v>37</v>
      </c>
      <c r="J180" s="37"/>
      <c r="K180" s="34"/>
      <c r="L180" s="35"/>
      <c r="M180" s="37" t="s">
        <v>38</v>
      </c>
      <c r="N180" s="34" t="s">
        <v>39</v>
      </c>
      <c r="O180" s="38" t="s">
        <v>561</v>
      </c>
      <c r="P180" s="34"/>
      <c r="Q180" s="34"/>
      <c r="R180" s="34"/>
      <c r="S180" s="34"/>
      <c r="T180" s="34"/>
      <c r="U180" s="39" t="str">
        <f>IFERROR(__xludf.DUMMYFUNCTION("if(isblank($A180),"""",REGEXREPLACE($A180,   "",?(\d),?"",  ""$1""&amp;""-""&amp;$H180))"),"")</f>
        <v/>
      </c>
    </row>
    <row r="181" ht="15.75" customHeight="1">
      <c r="A181" s="32"/>
      <c r="B181" s="33" t="str">
        <f>if($A181="","",if(not(iserror(search(",",A181,1))),"*Can't import multiple learning goals*",vlookup($A181,'1.Learning-Goals'!A:B,2,0)))</f>
        <v/>
      </c>
      <c r="C181" s="34" t="s">
        <v>562</v>
      </c>
      <c r="D181" s="35" t="s">
        <v>563</v>
      </c>
      <c r="E181" s="35" t="s">
        <v>34</v>
      </c>
      <c r="F181" s="34" t="s">
        <v>35</v>
      </c>
      <c r="G181" s="35">
        <v>5.0</v>
      </c>
      <c r="H181" s="36" t="s">
        <v>6</v>
      </c>
      <c r="I181" s="35" t="s">
        <v>37</v>
      </c>
      <c r="J181" s="37"/>
      <c r="K181" s="34"/>
      <c r="L181" s="35"/>
      <c r="M181" s="37" t="s">
        <v>38</v>
      </c>
      <c r="N181" s="34" t="s">
        <v>39</v>
      </c>
      <c r="O181" s="38" t="s">
        <v>564</v>
      </c>
      <c r="P181" s="34"/>
      <c r="Q181" s="34"/>
      <c r="R181" s="34"/>
      <c r="S181" s="34"/>
      <c r="T181" s="34"/>
      <c r="U181" s="39" t="str">
        <f>IFERROR(__xludf.DUMMYFUNCTION("if(isblank($A181),"""",REGEXREPLACE($A181,   "",?(\d),?"",  ""$1""&amp;""-""&amp;$H181))"),"")</f>
        <v/>
      </c>
    </row>
    <row r="182" ht="15.75" customHeight="1">
      <c r="A182" s="32"/>
      <c r="B182" s="33" t="str">
        <f>if($A182="","",if(not(iserror(search(",",A182,1))),"*Can't import multiple learning goals*",vlookup($A182,'1.Learning-Goals'!A:B,2,0)))</f>
        <v/>
      </c>
      <c r="C182" s="34" t="s">
        <v>565</v>
      </c>
      <c r="D182" s="35" t="s">
        <v>499</v>
      </c>
      <c r="E182" s="35" t="s">
        <v>34</v>
      </c>
      <c r="F182" s="34" t="s">
        <v>35</v>
      </c>
      <c r="G182" s="35">
        <v>5.0</v>
      </c>
      <c r="H182" s="36" t="s">
        <v>6</v>
      </c>
      <c r="I182" s="35" t="s">
        <v>37</v>
      </c>
      <c r="J182" s="37"/>
      <c r="K182" s="34"/>
      <c r="L182" s="35"/>
      <c r="M182" s="37" t="s">
        <v>38</v>
      </c>
      <c r="N182" s="34" t="s">
        <v>39</v>
      </c>
      <c r="O182" s="38" t="s">
        <v>566</v>
      </c>
      <c r="P182" s="34"/>
      <c r="Q182" s="34"/>
      <c r="R182" s="34"/>
      <c r="S182" s="34"/>
      <c r="T182" s="34"/>
      <c r="U182" s="39" t="str">
        <f>IFERROR(__xludf.DUMMYFUNCTION("if(isblank($A182),"""",REGEXREPLACE($A182,   "",?(\d),?"",  ""$1""&amp;""-""&amp;$H182))"),"")</f>
        <v/>
      </c>
    </row>
    <row r="183" ht="15.75" customHeight="1">
      <c r="A183" s="32"/>
      <c r="B183" s="33" t="str">
        <f>if($A183="","",if(not(iserror(search(",",A183,1))),"*Can't import multiple learning goals*",vlookup($A183,'1.Learning-Goals'!A:B,2,0)))</f>
        <v/>
      </c>
      <c r="C183" s="34" t="s">
        <v>567</v>
      </c>
      <c r="D183" s="35" t="s">
        <v>51</v>
      </c>
      <c r="E183" s="35" t="s">
        <v>34</v>
      </c>
      <c r="F183" s="34" t="s">
        <v>35</v>
      </c>
      <c r="G183" s="35">
        <v>5.0</v>
      </c>
      <c r="H183" s="36" t="s">
        <v>6</v>
      </c>
      <c r="I183" s="35" t="s">
        <v>37</v>
      </c>
      <c r="J183" s="37"/>
      <c r="K183" s="34"/>
      <c r="L183" s="35"/>
      <c r="M183" s="37" t="s">
        <v>38</v>
      </c>
      <c r="N183" s="34" t="s">
        <v>39</v>
      </c>
      <c r="O183" s="38" t="s">
        <v>568</v>
      </c>
      <c r="P183" s="34"/>
      <c r="Q183" s="34"/>
      <c r="R183" s="34"/>
      <c r="S183" s="34"/>
      <c r="T183" s="34"/>
      <c r="U183" s="39" t="str">
        <f>IFERROR(__xludf.DUMMYFUNCTION("if(isblank($A183),"""",REGEXREPLACE($A183,   "",?(\d),?"",  ""$1""&amp;""-""&amp;$H183))"),"")</f>
        <v/>
      </c>
    </row>
    <row r="184" ht="15.75" customHeight="1">
      <c r="A184" s="32"/>
      <c r="B184" s="33" t="str">
        <f>if($A184="","",if(not(iserror(search(",",A184,1))),"*Can't import multiple learning goals*",vlookup($A184,'1.Learning-Goals'!A:B,2,0)))</f>
        <v/>
      </c>
      <c r="C184" s="34" t="s">
        <v>569</v>
      </c>
      <c r="D184" s="35" t="s">
        <v>570</v>
      </c>
      <c r="E184" s="35" t="s">
        <v>34</v>
      </c>
      <c r="F184" s="34" t="s">
        <v>35</v>
      </c>
      <c r="G184" s="35">
        <v>5.0</v>
      </c>
      <c r="H184" s="36" t="s">
        <v>6</v>
      </c>
      <c r="I184" s="35" t="s">
        <v>37</v>
      </c>
      <c r="J184" s="37"/>
      <c r="K184" s="34"/>
      <c r="L184" s="35"/>
      <c r="M184" s="37" t="s">
        <v>38</v>
      </c>
      <c r="N184" s="34" t="s">
        <v>39</v>
      </c>
      <c r="O184" s="38" t="s">
        <v>571</v>
      </c>
      <c r="P184" s="34"/>
      <c r="Q184" s="34"/>
      <c r="R184" s="34"/>
      <c r="S184" s="34"/>
      <c r="T184" s="34"/>
      <c r="U184" s="39" t="str">
        <f>IFERROR(__xludf.DUMMYFUNCTION("if(isblank($A184),"""",REGEXREPLACE($A184,   "",?(\d),?"",  ""$1""&amp;""-""&amp;$H184))"),"")</f>
        <v/>
      </c>
    </row>
    <row r="185" ht="15.75" customHeight="1">
      <c r="A185" s="32"/>
      <c r="B185" s="33" t="str">
        <f>if($A185="","",if(not(iserror(search(",",A185,1))),"*Can't import multiple learning goals*",vlookup($A185,'1.Learning-Goals'!A:B,2,0)))</f>
        <v/>
      </c>
      <c r="C185" s="34" t="s">
        <v>572</v>
      </c>
      <c r="D185" s="35" t="s">
        <v>507</v>
      </c>
      <c r="E185" s="35" t="s">
        <v>34</v>
      </c>
      <c r="F185" s="34" t="s">
        <v>35</v>
      </c>
      <c r="G185" s="35">
        <v>5.0</v>
      </c>
      <c r="H185" s="36" t="s">
        <v>6</v>
      </c>
      <c r="I185" s="35" t="s">
        <v>37</v>
      </c>
      <c r="J185" s="37"/>
      <c r="K185" s="34"/>
      <c r="L185" s="35"/>
      <c r="M185" s="37" t="s">
        <v>38</v>
      </c>
      <c r="N185" s="34" t="s">
        <v>39</v>
      </c>
      <c r="O185" s="38" t="s">
        <v>573</v>
      </c>
      <c r="P185" s="34"/>
      <c r="Q185" s="34"/>
      <c r="R185" s="34"/>
      <c r="S185" s="34"/>
      <c r="T185" s="34"/>
      <c r="U185" s="39" t="str">
        <f>IFERROR(__xludf.DUMMYFUNCTION("if(isblank($A185),"""",REGEXREPLACE($A185,   "",?(\d),?"",  ""$1""&amp;""-""&amp;$H185))"),"")</f>
        <v/>
      </c>
    </row>
    <row r="186" ht="15.75" customHeight="1">
      <c r="A186" s="32"/>
      <c r="B186" s="33" t="str">
        <f>if($A186="","",if(not(iserror(search(",",A186,1))),"*Can't import multiple learning goals*",vlookup($A186,'1.Learning-Goals'!A:B,2,0)))</f>
        <v/>
      </c>
      <c r="C186" s="34" t="s">
        <v>574</v>
      </c>
      <c r="D186" s="35" t="s">
        <v>575</v>
      </c>
      <c r="E186" s="35" t="s">
        <v>34</v>
      </c>
      <c r="F186" s="34" t="s">
        <v>35</v>
      </c>
      <c r="G186" s="35">
        <v>5.0</v>
      </c>
      <c r="H186" s="36" t="s">
        <v>6</v>
      </c>
      <c r="I186" s="35" t="s">
        <v>37</v>
      </c>
      <c r="J186" s="37"/>
      <c r="K186" s="34"/>
      <c r="L186" s="35"/>
      <c r="M186" s="37" t="s">
        <v>38</v>
      </c>
      <c r="N186" s="34" t="s">
        <v>39</v>
      </c>
      <c r="O186" s="38" t="s">
        <v>576</v>
      </c>
      <c r="P186" s="34"/>
      <c r="Q186" s="34"/>
      <c r="R186" s="34"/>
      <c r="S186" s="34"/>
      <c r="T186" s="34"/>
      <c r="U186" s="39" t="str">
        <f>IFERROR(__xludf.DUMMYFUNCTION("if(isblank($A186),"""",REGEXREPLACE($A186,   "",?(\d),?"",  ""$1""&amp;""-""&amp;$H186))"),"")</f>
        <v/>
      </c>
    </row>
    <row r="187" ht="15.75" customHeight="1">
      <c r="A187" s="32"/>
      <c r="B187" s="33" t="str">
        <f>if($A187="","",if(not(iserror(search(",",A187,1))),"*Can't import multiple learning goals*",vlookup($A187,'1.Learning-Goals'!A:B,2,0)))</f>
        <v/>
      </c>
      <c r="C187" s="34" t="s">
        <v>577</v>
      </c>
      <c r="D187" s="35" t="s">
        <v>578</v>
      </c>
      <c r="E187" s="35" t="s">
        <v>34</v>
      </c>
      <c r="F187" s="34" t="s">
        <v>35</v>
      </c>
      <c r="G187" s="35">
        <v>5.0</v>
      </c>
      <c r="H187" s="36" t="s">
        <v>6</v>
      </c>
      <c r="I187" s="35" t="s">
        <v>37</v>
      </c>
      <c r="J187" s="37"/>
      <c r="K187" s="34"/>
      <c r="L187" s="35"/>
      <c r="M187" s="37" t="s">
        <v>38</v>
      </c>
      <c r="N187" s="34" t="s">
        <v>39</v>
      </c>
      <c r="O187" s="38" t="s">
        <v>579</v>
      </c>
      <c r="P187" s="34"/>
      <c r="Q187" s="34"/>
      <c r="R187" s="34"/>
      <c r="S187" s="34"/>
      <c r="T187" s="34"/>
      <c r="U187" s="39" t="str">
        <f>IFERROR(__xludf.DUMMYFUNCTION("if(isblank($A187),"""",REGEXREPLACE($A187,   "",?(\d),?"",  ""$1""&amp;""-""&amp;$H187))"),"")</f>
        <v/>
      </c>
    </row>
    <row r="188" ht="15.75" customHeight="1">
      <c r="A188" s="32"/>
      <c r="B188" s="33" t="str">
        <f>if($A188="","",if(not(iserror(search(",",A188,1))),"*Can't import multiple learning goals*",vlookup($A188,'1.Learning-Goals'!A:B,2,0)))</f>
        <v/>
      </c>
      <c r="C188" s="34" t="s">
        <v>580</v>
      </c>
      <c r="D188" s="35" t="s">
        <v>33</v>
      </c>
      <c r="E188" s="35" t="s">
        <v>34</v>
      </c>
      <c r="F188" s="34" t="s">
        <v>35</v>
      </c>
      <c r="G188" s="35">
        <v>6.0</v>
      </c>
      <c r="H188" s="36" t="s">
        <v>6</v>
      </c>
      <c r="I188" s="35" t="s">
        <v>37</v>
      </c>
      <c r="J188" s="37"/>
      <c r="K188" s="34"/>
      <c r="L188" s="35"/>
      <c r="M188" s="37" t="s">
        <v>38</v>
      </c>
      <c r="N188" s="34" t="s">
        <v>39</v>
      </c>
      <c r="O188" s="38" t="s">
        <v>581</v>
      </c>
      <c r="P188" s="34"/>
      <c r="Q188" s="34"/>
      <c r="R188" s="34"/>
      <c r="S188" s="34"/>
      <c r="T188" s="34"/>
      <c r="U188" s="39" t="str">
        <f>IFERROR(__xludf.DUMMYFUNCTION("if(isblank($A188),"""",REGEXREPLACE($A188,   "",?(\d),?"",  ""$1""&amp;""-""&amp;$H188))"),"")</f>
        <v/>
      </c>
    </row>
    <row r="189" ht="15.75" customHeight="1">
      <c r="A189" s="32"/>
      <c r="B189" s="33" t="str">
        <f>if($A189="","",if(not(iserror(search(",",A189,1))),"*Can't import multiple learning goals*",vlookup($A189,'1.Learning-Goals'!A:B,2,0)))</f>
        <v/>
      </c>
      <c r="C189" s="34" t="s">
        <v>582</v>
      </c>
      <c r="D189" s="35" t="s">
        <v>583</v>
      </c>
      <c r="E189" s="35" t="s">
        <v>34</v>
      </c>
      <c r="F189" s="34" t="s">
        <v>35</v>
      </c>
      <c r="G189" s="35">
        <v>6.0</v>
      </c>
      <c r="H189" s="36" t="s">
        <v>6</v>
      </c>
      <c r="I189" s="35" t="s">
        <v>37</v>
      </c>
      <c r="J189" s="37"/>
      <c r="K189" s="34"/>
      <c r="L189" s="35"/>
      <c r="M189" s="37" t="s">
        <v>38</v>
      </c>
      <c r="N189" s="34" t="s">
        <v>39</v>
      </c>
      <c r="O189" s="38" t="s">
        <v>584</v>
      </c>
      <c r="P189" s="34"/>
      <c r="Q189" s="34"/>
      <c r="R189" s="34"/>
      <c r="S189" s="34"/>
      <c r="T189" s="34"/>
      <c r="U189" s="39" t="str">
        <f>IFERROR(__xludf.DUMMYFUNCTION("if(isblank($A189),"""",REGEXREPLACE($A189,   "",?(\d),?"",  ""$1""&amp;""-""&amp;$H189))"),"")</f>
        <v/>
      </c>
    </row>
    <row r="190" ht="15.75" customHeight="1">
      <c r="A190" s="32"/>
      <c r="B190" s="33" t="str">
        <f>if($A190="","",if(not(iserror(search(",",A190,1))),"*Can't import multiple learning goals*",vlookup($A190,'1.Learning-Goals'!A:B,2,0)))</f>
        <v/>
      </c>
      <c r="C190" s="34" t="s">
        <v>585</v>
      </c>
      <c r="D190" s="35" t="s">
        <v>586</v>
      </c>
      <c r="E190" s="35" t="s">
        <v>34</v>
      </c>
      <c r="F190" s="34" t="s">
        <v>35</v>
      </c>
      <c r="G190" s="35">
        <v>6.0</v>
      </c>
      <c r="H190" s="36" t="s">
        <v>6</v>
      </c>
      <c r="I190" s="35" t="s">
        <v>37</v>
      </c>
      <c r="J190" s="37"/>
      <c r="K190" s="34"/>
      <c r="L190" s="35"/>
      <c r="M190" s="37" t="s">
        <v>38</v>
      </c>
      <c r="N190" s="34" t="s">
        <v>39</v>
      </c>
      <c r="O190" s="38" t="s">
        <v>587</v>
      </c>
      <c r="P190" s="34"/>
      <c r="Q190" s="34"/>
      <c r="R190" s="34"/>
      <c r="S190" s="34"/>
      <c r="T190" s="34"/>
      <c r="U190" s="39" t="str">
        <f>IFERROR(__xludf.DUMMYFUNCTION("if(isblank($A190),"""",REGEXREPLACE($A190,   "",?(\d),?"",  ""$1""&amp;""-""&amp;$H190))"),"")</f>
        <v/>
      </c>
    </row>
    <row r="191" ht="15.75" customHeight="1">
      <c r="A191" s="32"/>
      <c r="B191" s="33" t="str">
        <f>if($A191="","",if(not(iserror(search(",",A191,1))),"*Can't import multiple learning goals*",vlookup($A191,'1.Learning-Goals'!A:B,2,0)))</f>
        <v/>
      </c>
      <c r="C191" s="34" t="s">
        <v>588</v>
      </c>
      <c r="D191" s="35" t="s">
        <v>589</v>
      </c>
      <c r="E191" s="35" t="s">
        <v>34</v>
      </c>
      <c r="F191" s="34" t="s">
        <v>35</v>
      </c>
      <c r="G191" s="35">
        <v>6.0</v>
      </c>
      <c r="H191" s="36" t="s">
        <v>6</v>
      </c>
      <c r="I191" s="35" t="s">
        <v>37</v>
      </c>
      <c r="J191" s="37"/>
      <c r="K191" s="34"/>
      <c r="L191" s="35"/>
      <c r="M191" s="37" t="s">
        <v>38</v>
      </c>
      <c r="N191" s="34" t="s">
        <v>39</v>
      </c>
      <c r="O191" s="38" t="s">
        <v>590</v>
      </c>
      <c r="P191" s="34"/>
      <c r="Q191" s="34"/>
      <c r="R191" s="34"/>
      <c r="S191" s="34"/>
      <c r="T191" s="34"/>
      <c r="U191" s="39" t="str">
        <f>IFERROR(__xludf.DUMMYFUNCTION("if(isblank($A191),"""",REGEXREPLACE($A191,   "",?(\d),?"",  ""$1""&amp;""-""&amp;$H191))"),"")</f>
        <v/>
      </c>
    </row>
    <row r="192" ht="15.75" customHeight="1">
      <c r="A192" s="32"/>
      <c r="B192" s="33" t="str">
        <f>if($A192="","",if(not(iserror(search(",",A192,1))),"*Can't import multiple learning goals*",vlookup($A192,'1.Learning-Goals'!A:B,2,0)))</f>
        <v/>
      </c>
      <c r="C192" s="34" t="s">
        <v>591</v>
      </c>
      <c r="D192" s="35" t="s">
        <v>592</v>
      </c>
      <c r="E192" s="35" t="s">
        <v>34</v>
      </c>
      <c r="F192" s="34" t="s">
        <v>35</v>
      </c>
      <c r="G192" s="35">
        <v>6.0</v>
      </c>
      <c r="H192" s="36" t="s">
        <v>6</v>
      </c>
      <c r="I192" s="35" t="s">
        <v>37</v>
      </c>
      <c r="J192" s="37"/>
      <c r="K192" s="34"/>
      <c r="L192" s="35"/>
      <c r="M192" s="37" t="s">
        <v>38</v>
      </c>
      <c r="N192" s="34" t="s">
        <v>39</v>
      </c>
      <c r="O192" s="38" t="s">
        <v>593</v>
      </c>
      <c r="P192" s="34"/>
      <c r="Q192" s="34"/>
      <c r="R192" s="34"/>
      <c r="S192" s="34"/>
      <c r="T192" s="34"/>
      <c r="U192" s="39" t="str">
        <f>IFERROR(__xludf.DUMMYFUNCTION("if(isblank($A192),"""",REGEXREPLACE($A192,   "",?(\d),?"",  ""$1""&amp;""-""&amp;$H192))"),"")</f>
        <v/>
      </c>
    </row>
    <row r="193" ht="15.75" customHeight="1">
      <c r="A193" s="32"/>
      <c r="B193" s="33" t="str">
        <f>if($A193="","",if(not(iserror(search(",",A193,1))),"*Can't import multiple learning goals*",vlookup($A193,'1.Learning-Goals'!A:B,2,0)))</f>
        <v/>
      </c>
      <c r="C193" s="34" t="s">
        <v>594</v>
      </c>
      <c r="D193" s="35" t="s">
        <v>595</v>
      </c>
      <c r="E193" s="35" t="s">
        <v>34</v>
      </c>
      <c r="F193" s="34" t="s">
        <v>35</v>
      </c>
      <c r="G193" s="35">
        <v>6.0</v>
      </c>
      <c r="H193" s="36" t="s">
        <v>6</v>
      </c>
      <c r="I193" s="35" t="s">
        <v>37</v>
      </c>
      <c r="J193" s="37"/>
      <c r="K193" s="34"/>
      <c r="L193" s="35"/>
      <c r="M193" s="37" t="s">
        <v>38</v>
      </c>
      <c r="N193" s="34" t="s">
        <v>39</v>
      </c>
      <c r="O193" s="38" t="s">
        <v>596</v>
      </c>
      <c r="P193" s="34"/>
      <c r="Q193" s="34"/>
      <c r="R193" s="34"/>
      <c r="S193" s="34"/>
      <c r="T193" s="34"/>
      <c r="U193" s="39" t="str">
        <f>IFERROR(__xludf.DUMMYFUNCTION("if(isblank($A193),"""",REGEXREPLACE($A193,   "",?(\d),?"",  ""$1""&amp;""-""&amp;$H193))"),"")</f>
        <v/>
      </c>
    </row>
    <row r="194" ht="15.75" customHeight="1">
      <c r="A194" s="32"/>
      <c r="B194" s="33" t="str">
        <f>if($A194="","",if(not(iserror(search(",",A194,1))),"*Can't import multiple learning goals*",vlookup($A194,'1.Learning-Goals'!A:B,2,0)))</f>
        <v/>
      </c>
      <c r="C194" s="34" t="s">
        <v>597</v>
      </c>
      <c r="D194" s="35" t="s">
        <v>42</v>
      </c>
      <c r="E194" s="35" t="s">
        <v>34</v>
      </c>
      <c r="F194" s="34" t="s">
        <v>35</v>
      </c>
      <c r="G194" s="35">
        <v>6.0</v>
      </c>
      <c r="H194" s="36" t="s">
        <v>6</v>
      </c>
      <c r="I194" s="35" t="s">
        <v>37</v>
      </c>
      <c r="J194" s="37"/>
      <c r="K194" s="34"/>
      <c r="L194" s="35"/>
      <c r="M194" s="37" t="s">
        <v>38</v>
      </c>
      <c r="N194" s="34" t="s">
        <v>39</v>
      </c>
      <c r="O194" s="38" t="s">
        <v>598</v>
      </c>
      <c r="P194" s="34"/>
      <c r="Q194" s="34"/>
      <c r="R194" s="34"/>
      <c r="S194" s="34"/>
      <c r="T194" s="34"/>
      <c r="U194" s="39" t="str">
        <f>IFERROR(__xludf.DUMMYFUNCTION("if(isblank($A194),"""",REGEXREPLACE($A194,   "",?(\d),?"",  ""$1""&amp;""-""&amp;$H194))"),"")</f>
        <v/>
      </c>
    </row>
    <row r="195" ht="15.75" customHeight="1">
      <c r="A195" s="32"/>
      <c r="B195" s="33" t="str">
        <f>if($A195="","",if(not(iserror(search(",",A195,1))),"*Can't import multiple learning goals*",vlookup($A195,'1.Learning-Goals'!A:B,2,0)))</f>
        <v/>
      </c>
      <c r="C195" s="34" t="s">
        <v>599</v>
      </c>
      <c r="D195" s="35" t="s">
        <v>600</v>
      </c>
      <c r="E195" s="35" t="s">
        <v>34</v>
      </c>
      <c r="F195" s="34" t="s">
        <v>35</v>
      </c>
      <c r="G195" s="35">
        <v>6.0</v>
      </c>
      <c r="H195" s="36" t="s">
        <v>6</v>
      </c>
      <c r="I195" s="35" t="s">
        <v>37</v>
      </c>
      <c r="J195" s="37"/>
      <c r="K195" s="34"/>
      <c r="L195" s="35"/>
      <c r="M195" s="37" t="s">
        <v>38</v>
      </c>
      <c r="N195" s="34" t="s">
        <v>39</v>
      </c>
      <c r="O195" s="38" t="s">
        <v>601</v>
      </c>
      <c r="P195" s="34"/>
      <c r="Q195" s="34"/>
      <c r="R195" s="34"/>
      <c r="S195" s="34"/>
      <c r="T195" s="34"/>
      <c r="U195" s="39" t="str">
        <f>IFERROR(__xludf.DUMMYFUNCTION("if(isblank($A195),"""",REGEXREPLACE($A195,   "",?(\d),?"",  ""$1""&amp;""-""&amp;$H195))"),"")</f>
        <v/>
      </c>
    </row>
    <row r="196" ht="15.75" customHeight="1">
      <c r="A196" s="32"/>
      <c r="B196" s="33" t="str">
        <f>if($A196="","",if(not(iserror(search(",",A196,1))),"*Can't import multiple learning goals*",vlookup($A196,'1.Learning-Goals'!A:B,2,0)))</f>
        <v/>
      </c>
      <c r="C196" s="34" t="s">
        <v>602</v>
      </c>
      <c r="D196" s="35" t="s">
        <v>603</v>
      </c>
      <c r="E196" s="35" t="s">
        <v>34</v>
      </c>
      <c r="F196" s="34" t="s">
        <v>35</v>
      </c>
      <c r="G196" s="35">
        <v>6.0</v>
      </c>
      <c r="H196" s="36" t="s">
        <v>6</v>
      </c>
      <c r="I196" s="35" t="s">
        <v>37</v>
      </c>
      <c r="J196" s="37"/>
      <c r="K196" s="34"/>
      <c r="L196" s="35"/>
      <c r="M196" s="37" t="s">
        <v>38</v>
      </c>
      <c r="N196" s="34" t="s">
        <v>39</v>
      </c>
      <c r="O196" s="38" t="s">
        <v>604</v>
      </c>
      <c r="P196" s="34"/>
      <c r="Q196" s="34"/>
      <c r="R196" s="34"/>
      <c r="S196" s="34"/>
      <c r="T196" s="34"/>
      <c r="U196" s="39" t="str">
        <f>IFERROR(__xludf.DUMMYFUNCTION("if(isblank($A196),"""",REGEXREPLACE($A196,   "",?(\d),?"",  ""$1""&amp;""-""&amp;$H196))"),"")</f>
        <v/>
      </c>
    </row>
    <row r="197" ht="15.75" customHeight="1">
      <c r="A197" s="32"/>
      <c r="B197" s="33" t="str">
        <f>if($A197="","",if(not(iserror(search(",",A197,1))),"*Can't import multiple learning goals*",vlookup($A197,'1.Learning-Goals'!A:B,2,0)))</f>
        <v/>
      </c>
      <c r="C197" s="34" t="s">
        <v>605</v>
      </c>
      <c r="D197" s="35" t="s">
        <v>319</v>
      </c>
      <c r="E197" s="35" t="s">
        <v>34</v>
      </c>
      <c r="F197" s="34" t="s">
        <v>35</v>
      </c>
      <c r="G197" s="35">
        <v>6.0</v>
      </c>
      <c r="H197" s="36" t="s">
        <v>6</v>
      </c>
      <c r="I197" s="35" t="s">
        <v>37</v>
      </c>
      <c r="J197" s="37"/>
      <c r="K197" s="34"/>
      <c r="L197" s="35"/>
      <c r="M197" s="37" t="s">
        <v>38</v>
      </c>
      <c r="N197" s="34" t="s">
        <v>39</v>
      </c>
      <c r="O197" s="38" t="s">
        <v>606</v>
      </c>
      <c r="P197" s="34"/>
      <c r="Q197" s="34"/>
      <c r="R197" s="34"/>
      <c r="S197" s="34"/>
      <c r="T197" s="34"/>
      <c r="U197" s="39" t="str">
        <f>IFERROR(__xludf.DUMMYFUNCTION("if(isblank($A197),"""",REGEXREPLACE($A197,   "",?(\d),?"",  ""$1""&amp;""-""&amp;$H197))"),"")</f>
        <v/>
      </c>
    </row>
    <row r="198" ht="15.75" customHeight="1">
      <c r="A198" s="32"/>
      <c r="B198" s="33" t="str">
        <f>if($A198="","",if(not(iserror(search(",",A198,1))),"*Can't import multiple learning goals*",vlookup($A198,'1.Learning-Goals'!A:B,2,0)))</f>
        <v/>
      </c>
      <c r="C198" s="34" t="s">
        <v>607</v>
      </c>
      <c r="D198" s="35" t="s">
        <v>608</v>
      </c>
      <c r="E198" s="35" t="s">
        <v>34</v>
      </c>
      <c r="F198" s="34" t="s">
        <v>35</v>
      </c>
      <c r="G198" s="35">
        <v>6.0</v>
      </c>
      <c r="H198" s="36" t="s">
        <v>6</v>
      </c>
      <c r="I198" s="35" t="s">
        <v>37</v>
      </c>
      <c r="J198" s="37"/>
      <c r="K198" s="34"/>
      <c r="L198" s="35"/>
      <c r="M198" s="37" t="s">
        <v>38</v>
      </c>
      <c r="N198" s="34" t="s">
        <v>39</v>
      </c>
      <c r="O198" s="38" t="s">
        <v>609</v>
      </c>
      <c r="P198" s="34"/>
      <c r="Q198" s="34"/>
      <c r="R198" s="34"/>
      <c r="S198" s="34"/>
      <c r="T198" s="34"/>
      <c r="U198" s="39" t="str">
        <f>IFERROR(__xludf.DUMMYFUNCTION("if(isblank($A198),"""",REGEXREPLACE($A198,   "",?(\d),?"",  ""$1""&amp;""-""&amp;$H198))"),"")</f>
        <v/>
      </c>
    </row>
    <row r="199" ht="15.75" customHeight="1">
      <c r="A199" s="32"/>
      <c r="B199" s="33" t="str">
        <f>if($A199="","",if(not(iserror(search(",",A199,1))),"*Can't import multiple learning goals*",vlookup($A199,'1.Learning-Goals'!A:B,2,0)))</f>
        <v/>
      </c>
      <c r="C199" s="34" t="s">
        <v>610</v>
      </c>
      <c r="D199" s="35" t="s">
        <v>611</v>
      </c>
      <c r="E199" s="35" t="s">
        <v>34</v>
      </c>
      <c r="F199" s="34" t="s">
        <v>35</v>
      </c>
      <c r="G199" s="35">
        <v>6.0</v>
      </c>
      <c r="H199" s="36" t="s">
        <v>6</v>
      </c>
      <c r="I199" s="35" t="s">
        <v>37</v>
      </c>
      <c r="J199" s="37"/>
      <c r="K199" s="34"/>
      <c r="L199" s="35"/>
      <c r="M199" s="37" t="s">
        <v>38</v>
      </c>
      <c r="N199" s="34" t="s">
        <v>39</v>
      </c>
      <c r="O199" s="38" t="s">
        <v>612</v>
      </c>
      <c r="P199" s="34"/>
      <c r="Q199" s="34"/>
      <c r="R199" s="34"/>
      <c r="S199" s="34"/>
      <c r="T199" s="34"/>
      <c r="U199" s="39" t="str">
        <f>IFERROR(__xludf.DUMMYFUNCTION("if(isblank($A199),"""",REGEXREPLACE($A199,   "",?(\d),?"",  ""$1""&amp;""-""&amp;$H199))"),"")</f>
        <v/>
      </c>
    </row>
    <row r="200" ht="15.75" customHeight="1">
      <c r="A200" s="32"/>
      <c r="B200" s="33" t="str">
        <f>if($A200="","",if(not(iserror(search(",",A200,1))),"*Can't import multiple learning goals*",vlookup($A200,'1.Learning-Goals'!A:B,2,0)))</f>
        <v/>
      </c>
      <c r="C200" s="34" t="s">
        <v>613</v>
      </c>
      <c r="D200" s="35" t="s">
        <v>614</v>
      </c>
      <c r="E200" s="35" t="s">
        <v>34</v>
      </c>
      <c r="F200" s="34" t="s">
        <v>35</v>
      </c>
      <c r="G200" s="35">
        <v>6.0</v>
      </c>
      <c r="H200" s="36" t="s">
        <v>6</v>
      </c>
      <c r="I200" s="35" t="s">
        <v>37</v>
      </c>
      <c r="J200" s="37"/>
      <c r="K200" s="34"/>
      <c r="L200" s="35"/>
      <c r="M200" s="37" t="s">
        <v>38</v>
      </c>
      <c r="N200" s="34" t="s">
        <v>39</v>
      </c>
      <c r="O200" s="38" t="s">
        <v>615</v>
      </c>
      <c r="P200" s="34"/>
      <c r="Q200" s="34"/>
      <c r="R200" s="34"/>
      <c r="S200" s="34"/>
      <c r="T200" s="34"/>
      <c r="U200" s="39" t="str">
        <f>IFERROR(__xludf.DUMMYFUNCTION("if(isblank($A200),"""",REGEXREPLACE($A200,   "",?(\d),?"",  ""$1""&amp;""-""&amp;$H200))"),"")</f>
        <v/>
      </c>
    </row>
    <row r="201" ht="15.75" customHeight="1">
      <c r="A201" s="32"/>
      <c r="B201" s="33" t="str">
        <f>if($A201="","",if(not(iserror(search(",",A201,1))),"*Can't import multiple learning goals*",vlookup($A201,'1.Learning-Goals'!A:B,2,0)))</f>
        <v/>
      </c>
      <c r="C201" s="34" t="s">
        <v>616</v>
      </c>
      <c r="D201" s="35" t="s">
        <v>617</v>
      </c>
      <c r="E201" s="35" t="s">
        <v>34</v>
      </c>
      <c r="F201" s="34" t="s">
        <v>35</v>
      </c>
      <c r="G201" s="35">
        <v>6.0</v>
      </c>
      <c r="H201" s="36" t="s">
        <v>6</v>
      </c>
      <c r="I201" s="35" t="s">
        <v>37</v>
      </c>
      <c r="J201" s="37"/>
      <c r="K201" s="34"/>
      <c r="L201" s="35"/>
      <c r="M201" s="37" t="s">
        <v>38</v>
      </c>
      <c r="N201" s="34" t="s">
        <v>39</v>
      </c>
      <c r="O201" s="38" t="s">
        <v>618</v>
      </c>
      <c r="P201" s="34"/>
      <c r="Q201" s="34"/>
      <c r="R201" s="34"/>
      <c r="S201" s="34"/>
      <c r="T201" s="34"/>
      <c r="U201" s="39" t="str">
        <f>IFERROR(__xludf.DUMMYFUNCTION("if(isblank($A201),"""",REGEXREPLACE($A201,   "",?(\d),?"",  ""$1""&amp;""-""&amp;$H201))"),"")</f>
        <v/>
      </c>
    </row>
    <row r="202" ht="15.75" customHeight="1">
      <c r="A202" s="32"/>
      <c r="B202" s="33" t="str">
        <f>if($A202="","",if(not(iserror(search(",",A202,1))),"*Can't import multiple learning goals*",vlookup($A202,'1.Learning-Goals'!A:B,2,0)))</f>
        <v/>
      </c>
      <c r="C202" s="34" t="s">
        <v>619</v>
      </c>
      <c r="D202" s="35" t="s">
        <v>620</v>
      </c>
      <c r="E202" s="35" t="s">
        <v>34</v>
      </c>
      <c r="F202" s="34" t="s">
        <v>35</v>
      </c>
      <c r="G202" s="35">
        <v>6.0</v>
      </c>
      <c r="H202" s="36" t="s">
        <v>6</v>
      </c>
      <c r="I202" s="35" t="s">
        <v>37</v>
      </c>
      <c r="J202" s="37"/>
      <c r="K202" s="34"/>
      <c r="L202" s="35"/>
      <c r="M202" s="37" t="s">
        <v>38</v>
      </c>
      <c r="N202" s="34" t="s">
        <v>39</v>
      </c>
      <c r="O202" s="38" t="s">
        <v>621</v>
      </c>
      <c r="P202" s="34"/>
      <c r="Q202" s="34"/>
      <c r="R202" s="34"/>
      <c r="S202" s="34"/>
      <c r="T202" s="34"/>
      <c r="U202" s="39" t="str">
        <f>IFERROR(__xludf.DUMMYFUNCTION("if(isblank($A202),"""",REGEXREPLACE($A202,   "",?(\d),?"",  ""$1""&amp;""-""&amp;$H202))"),"")</f>
        <v/>
      </c>
    </row>
    <row r="203" ht="15.75" customHeight="1">
      <c r="A203" s="32"/>
      <c r="B203" s="33" t="str">
        <f>if($A203="","",if(not(iserror(search(",",A203,1))),"*Can't import multiple learning goals*",vlookup($A203,'1.Learning-Goals'!A:B,2,0)))</f>
        <v/>
      </c>
      <c r="C203" s="34" t="s">
        <v>622</v>
      </c>
      <c r="D203" s="35" t="s">
        <v>623</v>
      </c>
      <c r="E203" s="35" t="s">
        <v>34</v>
      </c>
      <c r="F203" s="34" t="s">
        <v>35</v>
      </c>
      <c r="G203" s="35">
        <v>6.0</v>
      </c>
      <c r="H203" s="36" t="s">
        <v>6</v>
      </c>
      <c r="I203" s="35" t="s">
        <v>37</v>
      </c>
      <c r="J203" s="37"/>
      <c r="K203" s="34"/>
      <c r="L203" s="35"/>
      <c r="M203" s="37" t="s">
        <v>38</v>
      </c>
      <c r="N203" s="34" t="s">
        <v>39</v>
      </c>
      <c r="O203" s="38" t="s">
        <v>624</v>
      </c>
      <c r="P203" s="34"/>
      <c r="Q203" s="34"/>
      <c r="R203" s="34"/>
      <c r="S203" s="34"/>
      <c r="T203" s="34"/>
      <c r="U203" s="39" t="str">
        <f>IFERROR(__xludf.DUMMYFUNCTION("if(isblank($A203),"""",REGEXREPLACE($A203,   "",?(\d),?"",  ""$1""&amp;""-""&amp;$H203))"),"")</f>
        <v/>
      </c>
    </row>
    <row r="204" ht="15.75" customHeight="1">
      <c r="A204" s="32"/>
      <c r="B204" s="33" t="str">
        <f>if($A204="","",if(not(iserror(search(",",A204,1))),"*Can't import multiple learning goals*",vlookup($A204,'1.Learning-Goals'!A:B,2,0)))</f>
        <v/>
      </c>
      <c r="C204" s="34" t="s">
        <v>625</v>
      </c>
      <c r="D204" s="35" t="s">
        <v>626</v>
      </c>
      <c r="E204" s="35" t="s">
        <v>34</v>
      </c>
      <c r="F204" s="34" t="s">
        <v>35</v>
      </c>
      <c r="G204" s="35">
        <v>6.0</v>
      </c>
      <c r="H204" s="36" t="s">
        <v>6</v>
      </c>
      <c r="I204" s="35" t="s">
        <v>37</v>
      </c>
      <c r="J204" s="37"/>
      <c r="K204" s="34"/>
      <c r="L204" s="35"/>
      <c r="M204" s="37" t="s">
        <v>38</v>
      </c>
      <c r="N204" s="34" t="s">
        <v>39</v>
      </c>
      <c r="O204" s="38" t="s">
        <v>627</v>
      </c>
      <c r="P204" s="34"/>
      <c r="Q204" s="34"/>
      <c r="R204" s="34"/>
      <c r="S204" s="34"/>
      <c r="T204" s="34"/>
      <c r="U204" s="39" t="str">
        <f>IFERROR(__xludf.DUMMYFUNCTION("if(isblank($A204),"""",REGEXREPLACE($A204,   "",?(\d),?"",  ""$1""&amp;""-""&amp;$H204))"),"")</f>
        <v/>
      </c>
    </row>
    <row r="205" ht="15.75" customHeight="1">
      <c r="A205" s="32"/>
      <c r="B205" s="33" t="str">
        <f>if($A205="","",if(not(iserror(search(",",A205,1))),"*Can't import multiple learning goals*",vlookup($A205,'1.Learning-Goals'!A:B,2,0)))</f>
        <v/>
      </c>
      <c r="C205" s="34" t="s">
        <v>628</v>
      </c>
      <c r="D205" s="35" t="s">
        <v>51</v>
      </c>
      <c r="E205" s="35" t="s">
        <v>34</v>
      </c>
      <c r="F205" s="34" t="s">
        <v>35</v>
      </c>
      <c r="G205" s="35">
        <v>6.0</v>
      </c>
      <c r="H205" s="36" t="s">
        <v>6</v>
      </c>
      <c r="I205" s="35" t="s">
        <v>37</v>
      </c>
      <c r="J205" s="37"/>
      <c r="K205" s="34"/>
      <c r="L205" s="35"/>
      <c r="M205" s="37" t="s">
        <v>38</v>
      </c>
      <c r="N205" s="34" t="s">
        <v>39</v>
      </c>
      <c r="O205" s="38" t="s">
        <v>629</v>
      </c>
      <c r="P205" s="34"/>
      <c r="Q205" s="34"/>
      <c r="R205" s="34"/>
      <c r="S205" s="34"/>
      <c r="T205" s="34"/>
      <c r="U205" s="39" t="str">
        <f>IFERROR(__xludf.DUMMYFUNCTION("if(isblank($A205),"""",REGEXREPLACE($A205,   "",?(\d),?"",  ""$1""&amp;""-""&amp;$H205))"),"")</f>
        <v/>
      </c>
    </row>
    <row r="206" ht="15.75" customHeight="1">
      <c r="A206" s="32"/>
      <c r="B206" s="33" t="str">
        <f>if($A206="","",if(not(iserror(search(",",A206,1))),"*Can't import multiple learning goals*",vlookup($A206,'1.Learning-Goals'!A:B,2,0)))</f>
        <v/>
      </c>
      <c r="C206" s="34" t="s">
        <v>630</v>
      </c>
      <c r="D206" s="35" t="s">
        <v>631</v>
      </c>
      <c r="E206" s="35" t="s">
        <v>34</v>
      </c>
      <c r="F206" s="34" t="s">
        <v>35</v>
      </c>
      <c r="G206" s="35">
        <v>6.0</v>
      </c>
      <c r="H206" s="36" t="s">
        <v>6</v>
      </c>
      <c r="I206" s="35" t="s">
        <v>37</v>
      </c>
      <c r="J206" s="37"/>
      <c r="K206" s="34"/>
      <c r="L206" s="35"/>
      <c r="M206" s="37" t="s">
        <v>38</v>
      </c>
      <c r="N206" s="34" t="s">
        <v>39</v>
      </c>
      <c r="O206" s="38" t="s">
        <v>632</v>
      </c>
      <c r="P206" s="34"/>
      <c r="Q206" s="34"/>
      <c r="R206" s="34"/>
      <c r="S206" s="34"/>
      <c r="T206" s="34"/>
      <c r="U206" s="39" t="str">
        <f>IFERROR(__xludf.DUMMYFUNCTION("if(isblank($A206),"""",REGEXREPLACE($A206,   "",?(\d),?"",  ""$1""&amp;""-""&amp;$H206))"),"")</f>
        <v/>
      </c>
    </row>
    <row r="207" ht="15.75" customHeight="1">
      <c r="A207" s="32"/>
      <c r="B207" s="33" t="str">
        <f>if($A207="","",if(not(iserror(search(",",A207,1))),"*Can't import multiple learning goals*",vlookup($A207,'1.Learning-Goals'!A:B,2,0)))</f>
        <v/>
      </c>
      <c r="C207" s="34" t="s">
        <v>633</v>
      </c>
      <c r="D207" s="35" t="s">
        <v>634</v>
      </c>
      <c r="E207" s="35" t="s">
        <v>34</v>
      </c>
      <c r="F207" s="34" t="s">
        <v>35</v>
      </c>
      <c r="G207" s="35">
        <v>6.0</v>
      </c>
      <c r="H207" s="36" t="s">
        <v>6</v>
      </c>
      <c r="I207" s="35" t="s">
        <v>37</v>
      </c>
      <c r="J207" s="37"/>
      <c r="K207" s="34"/>
      <c r="L207" s="35"/>
      <c r="M207" s="37" t="s">
        <v>38</v>
      </c>
      <c r="N207" s="34" t="s">
        <v>39</v>
      </c>
      <c r="O207" s="38" t="s">
        <v>635</v>
      </c>
      <c r="P207" s="34"/>
      <c r="Q207" s="34"/>
      <c r="R207" s="34"/>
      <c r="S207" s="34"/>
      <c r="T207" s="34"/>
      <c r="U207" s="39" t="str">
        <f>IFERROR(__xludf.DUMMYFUNCTION("if(isblank($A207),"""",REGEXREPLACE($A207,   "",?(\d),?"",  ""$1""&amp;""-""&amp;$H207))"),"")</f>
        <v/>
      </c>
    </row>
    <row r="208" ht="15.75" customHeight="1">
      <c r="A208" s="32"/>
      <c r="B208" s="33" t="str">
        <f>if($A208="","",if(not(iserror(search(",",A208,1))),"*Can't import multiple learning goals*",vlookup($A208,'1.Learning-Goals'!A:B,2,0)))</f>
        <v/>
      </c>
      <c r="C208" s="34" t="s">
        <v>636</v>
      </c>
      <c r="D208" s="35" t="s">
        <v>637</v>
      </c>
      <c r="E208" s="35" t="s">
        <v>34</v>
      </c>
      <c r="F208" s="34" t="s">
        <v>35</v>
      </c>
      <c r="G208" s="35">
        <v>6.0</v>
      </c>
      <c r="H208" s="36" t="s">
        <v>6</v>
      </c>
      <c r="I208" s="35" t="s">
        <v>37</v>
      </c>
      <c r="J208" s="37"/>
      <c r="K208" s="34"/>
      <c r="L208" s="35"/>
      <c r="M208" s="37" t="s">
        <v>38</v>
      </c>
      <c r="N208" s="34" t="s">
        <v>39</v>
      </c>
      <c r="O208" s="38" t="s">
        <v>638</v>
      </c>
      <c r="P208" s="34"/>
      <c r="Q208" s="34"/>
      <c r="R208" s="34"/>
      <c r="S208" s="34"/>
      <c r="T208" s="34"/>
      <c r="U208" s="39" t="str">
        <f>IFERROR(__xludf.DUMMYFUNCTION("if(isblank($A208),"""",REGEXREPLACE($A208,   "",?(\d),?"",  ""$1""&amp;""-""&amp;$H208))"),"")</f>
        <v/>
      </c>
    </row>
    <row r="209" ht="15.75" customHeight="1">
      <c r="A209" s="32"/>
      <c r="B209" s="33" t="str">
        <f>if($A209="","",if(not(iserror(search(",",A209,1))),"*Can't import multiple learning goals*",vlookup($A209,'1.Learning-Goals'!A:B,2,0)))</f>
        <v/>
      </c>
      <c r="C209" s="34" t="s">
        <v>639</v>
      </c>
      <c r="D209" s="35" t="s">
        <v>640</v>
      </c>
      <c r="E209" s="35" t="s">
        <v>34</v>
      </c>
      <c r="F209" s="34" t="s">
        <v>35</v>
      </c>
      <c r="G209" s="35">
        <v>6.0</v>
      </c>
      <c r="H209" s="36" t="s">
        <v>6</v>
      </c>
      <c r="I209" s="35" t="s">
        <v>37</v>
      </c>
      <c r="J209" s="37"/>
      <c r="K209" s="34"/>
      <c r="L209" s="35"/>
      <c r="M209" s="37" t="s">
        <v>38</v>
      </c>
      <c r="N209" s="34" t="s">
        <v>39</v>
      </c>
      <c r="O209" s="38" t="s">
        <v>641</v>
      </c>
      <c r="P209" s="34"/>
      <c r="Q209" s="34"/>
      <c r="R209" s="34"/>
      <c r="S209" s="34"/>
      <c r="T209" s="34"/>
      <c r="U209" s="39" t="str">
        <f>IFERROR(__xludf.DUMMYFUNCTION("if(isblank($A209),"""",REGEXREPLACE($A209,   "",?(\d),?"",  ""$1""&amp;""-""&amp;$H209))"),"")</f>
        <v/>
      </c>
    </row>
    <row r="210" ht="15.75" customHeight="1">
      <c r="A210" s="32"/>
      <c r="B210" s="33" t="str">
        <f>if($A210="","",if(not(iserror(search(",",A210,1))),"*Can't import multiple learning goals*",vlookup($A210,'1.Learning-Goals'!A:B,2,0)))</f>
        <v/>
      </c>
      <c r="C210" s="34" t="s">
        <v>642</v>
      </c>
      <c r="D210" s="35" t="s">
        <v>33</v>
      </c>
      <c r="E210" s="35" t="s">
        <v>34</v>
      </c>
      <c r="F210" s="34" t="s">
        <v>35</v>
      </c>
      <c r="G210" s="35">
        <v>7.0</v>
      </c>
      <c r="H210" s="36" t="s">
        <v>6</v>
      </c>
      <c r="I210" s="35" t="s">
        <v>37</v>
      </c>
      <c r="J210" s="37"/>
      <c r="K210" s="34"/>
      <c r="L210" s="35"/>
      <c r="M210" s="37" t="s">
        <v>38</v>
      </c>
      <c r="N210" s="34" t="s">
        <v>39</v>
      </c>
      <c r="O210" s="38" t="s">
        <v>643</v>
      </c>
      <c r="P210" s="34"/>
      <c r="Q210" s="34"/>
      <c r="R210" s="34"/>
      <c r="S210" s="34"/>
      <c r="T210" s="34"/>
      <c r="U210" s="39" t="str">
        <f>IFERROR(__xludf.DUMMYFUNCTION("if(isblank($A210),"""",REGEXREPLACE($A210,   "",?(\d),?"",  ""$1""&amp;""-""&amp;$H210))"),"")</f>
        <v/>
      </c>
    </row>
    <row r="211" ht="15.75" customHeight="1">
      <c r="A211" s="32"/>
      <c r="B211" s="33" t="str">
        <f>if($A211="","",if(not(iserror(search(",",A211,1))),"*Can't import multiple learning goals*",vlookup($A211,'1.Learning-Goals'!A:B,2,0)))</f>
        <v/>
      </c>
      <c r="C211" s="34" t="s">
        <v>644</v>
      </c>
      <c r="D211" s="35" t="s">
        <v>645</v>
      </c>
      <c r="E211" s="35" t="s">
        <v>34</v>
      </c>
      <c r="F211" s="34" t="s">
        <v>35</v>
      </c>
      <c r="G211" s="35">
        <v>7.0</v>
      </c>
      <c r="H211" s="36" t="s">
        <v>6</v>
      </c>
      <c r="I211" s="35" t="s">
        <v>37</v>
      </c>
      <c r="J211" s="37"/>
      <c r="K211" s="34"/>
      <c r="L211" s="35"/>
      <c r="M211" s="37" t="s">
        <v>38</v>
      </c>
      <c r="N211" s="34" t="s">
        <v>39</v>
      </c>
      <c r="O211" s="38" t="s">
        <v>646</v>
      </c>
      <c r="P211" s="34"/>
      <c r="Q211" s="34"/>
      <c r="R211" s="34"/>
      <c r="S211" s="34"/>
      <c r="T211" s="34"/>
      <c r="U211" s="39" t="str">
        <f>IFERROR(__xludf.DUMMYFUNCTION("if(isblank($A211),"""",REGEXREPLACE($A211,   "",?(\d),?"",  ""$1""&amp;""-""&amp;$H211))"),"")</f>
        <v/>
      </c>
    </row>
    <row r="212" ht="15.75" customHeight="1">
      <c r="A212" s="32"/>
      <c r="B212" s="33" t="str">
        <f>if($A212="","",if(not(iserror(search(",",A212,1))),"*Can't import multiple learning goals*",vlookup($A212,'1.Learning-Goals'!A:B,2,0)))</f>
        <v/>
      </c>
      <c r="C212" s="34" t="s">
        <v>647</v>
      </c>
      <c r="D212" s="35" t="s">
        <v>648</v>
      </c>
      <c r="E212" s="35" t="s">
        <v>34</v>
      </c>
      <c r="F212" s="34" t="s">
        <v>35</v>
      </c>
      <c r="G212" s="35">
        <v>7.0</v>
      </c>
      <c r="H212" s="36" t="s">
        <v>6</v>
      </c>
      <c r="I212" s="35" t="s">
        <v>37</v>
      </c>
      <c r="J212" s="37"/>
      <c r="K212" s="34"/>
      <c r="L212" s="35"/>
      <c r="M212" s="37" t="s">
        <v>38</v>
      </c>
      <c r="N212" s="34" t="s">
        <v>39</v>
      </c>
      <c r="O212" s="38" t="s">
        <v>649</v>
      </c>
      <c r="P212" s="34"/>
      <c r="Q212" s="34"/>
      <c r="R212" s="34"/>
      <c r="S212" s="34"/>
      <c r="T212" s="34"/>
      <c r="U212" s="39" t="str">
        <f>IFERROR(__xludf.DUMMYFUNCTION("if(isblank($A212),"""",REGEXREPLACE($A212,   "",?(\d),?"",  ""$1""&amp;""-""&amp;$H212))"),"")</f>
        <v/>
      </c>
    </row>
    <row r="213" ht="15.75" customHeight="1">
      <c r="A213" s="32"/>
      <c r="B213" s="33" t="str">
        <f>if($A213="","",if(not(iserror(search(",",A213,1))),"*Can't import multiple learning goals*",vlookup($A213,'1.Learning-Goals'!A:B,2,0)))</f>
        <v/>
      </c>
      <c r="C213" s="34" t="s">
        <v>650</v>
      </c>
      <c r="D213" s="35" t="s">
        <v>651</v>
      </c>
      <c r="E213" s="35" t="s">
        <v>34</v>
      </c>
      <c r="F213" s="34" t="s">
        <v>35</v>
      </c>
      <c r="G213" s="35">
        <v>7.0</v>
      </c>
      <c r="H213" s="36" t="s">
        <v>6</v>
      </c>
      <c r="I213" s="35" t="s">
        <v>37</v>
      </c>
      <c r="J213" s="37"/>
      <c r="K213" s="34"/>
      <c r="L213" s="35"/>
      <c r="M213" s="37" t="s">
        <v>38</v>
      </c>
      <c r="N213" s="34" t="s">
        <v>39</v>
      </c>
      <c r="O213" s="38" t="s">
        <v>652</v>
      </c>
      <c r="P213" s="34"/>
      <c r="Q213" s="34"/>
      <c r="R213" s="34"/>
      <c r="S213" s="34"/>
      <c r="T213" s="34"/>
      <c r="U213" s="39" t="str">
        <f>IFERROR(__xludf.DUMMYFUNCTION("if(isblank($A213),"""",REGEXREPLACE($A213,   "",?(\d),?"",  ""$1""&amp;""-""&amp;$H213))"),"")</f>
        <v/>
      </c>
    </row>
    <row r="214" ht="15.75" customHeight="1">
      <c r="A214" s="32"/>
      <c r="B214" s="33" t="str">
        <f>if($A214="","",if(not(iserror(search(",",A214,1))),"*Can't import multiple learning goals*",vlookup($A214,'1.Learning-Goals'!A:B,2,0)))</f>
        <v/>
      </c>
      <c r="C214" s="34" t="s">
        <v>653</v>
      </c>
      <c r="D214" s="35" t="s">
        <v>42</v>
      </c>
      <c r="E214" s="35" t="s">
        <v>34</v>
      </c>
      <c r="F214" s="34" t="s">
        <v>35</v>
      </c>
      <c r="G214" s="35">
        <v>7.0</v>
      </c>
      <c r="H214" s="36" t="s">
        <v>6</v>
      </c>
      <c r="I214" s="35" t="s">
        <v>37</v>
      </c>
      <c r="J214" s="37"/>
      <c r="K214" s="34"/>
      <c r="L214" s="35"/>
      <c r="M214" s="37" t="s">
        <v>38</v>
      </c>
      <c r="N214" s="34" t="s">
        <v>39</v>
      </c>
      <c r="O214" s="38" t="s">
        <v>654</v>
      </c>
      <c r="P214" s="34"/>
      <c r="Q214" s="34"/>
      <c r="R214" s="34"/>
      <c r="S214" s="34"/>
      <c r="T214" s="34"/>
      <c r="U214" s="39" t="str">
        <f>IFERROR(__xludf.DUMMYFUNCTION("if(isblank($A214),"""",REGEXREPLACE($A214,   "",?(\d),?"",  ""$1""&amp;""-""&amp;$H214))"),"")</f>
        <v/>
      </c>
    </row>
    <row r="215" ht="15.75" customHeight="1">
      <c r="A215" s="32"/>
      <c r="B215" s="33" t="str">
        <f>if($A215="","",if(not(iserror(search(",",A215,1))),"*Can't import multiple learning goals*",vlookup($A215,'1.Learning-Goals'!A:B,2,0)))</f>
        <v/>
      </c>
      <c r="C215" s="34" t="s">
        <v>655</v>
      </c>
      <c r="D215" s="35" t="s">
        <v>656</v>
      </c>
      <c r="E215" s="35" t="s">
        <v>34</v>
      </c>
      <c r="F215" s="34" t="s">
        <v>35</v>
      </c>
      <c r="G215" s="35">
        <v>7.0</v>
      </c>
      <c r="H215" s="36" t="s">
        <v>6</v>
      </c>
      <c r="I215" s="35" t="s">
        <v>37</v>
      </c>
      <c r="J215" s="37"/>
      <c r="K215" s="34"/>
      <c r="L215" s="35"/>
      <c r="M215" s="37" t="s">
        <v>38</v>
      </c>
      <c r="N215" s="34" t="s">
        <v>39</v>
      </c>
      <c r="O215" s="38" t="s">
        <v>657</v>
      </c>
      <c r="P215" s="34"/>
      <c r="Q215" s="34"/>
      <c r="R215" s="34"/>
      <c r="S215" s="34"/>
      <c r="T215" s="34"/>
      <c r="U215" s="39" t="str">
        <f>IFERROR(__xludf.DUMMYFUNCTION("if(isblank($A215),"""",REGEXREPLACE($A215,   "",?(\d),?"",  ""$1""&amp;""-""&amp;$H215))"),"")</f>
        <v/>
      </c>
    </row>
    <row r="216" ht="15.75" customHeight="1">
      <c r="A216" s="32"/>
      <c r="B216" s="33" t="str">
        <f>if($A216="","",if(not(iserror(search(",",A216,1))),"*Can't import multiple learning goals*",vlookup($A216,'1.Learning-Goals'!A:B,2,0)))</f>
        <v/>
      </c>
      <c r="C216" s="34" t="s">
        <v>658</v>
      </c>
      <c r="D216" s="35" t="s">
        <v>603</v>
      </c>
      <c r="E216" s="35" t="s">
        <v>34</v>
      </c>
      <c r="F216" s="34" t="s">
        <v>35</v>
      </c>
      <c r="G216" s="35">
        <v>7.0</v>
      </c>
      <c r="H216" s="36" t="s">
        <v>6</v>
      </c>
      <c r="I216" s="35" t="s">
        <v>37</v>
      </c>
      <c r="J216" s="37"/>
      <c r="K216" s="34"/>
      <c r="L216" s="35"/>
      <c r="M216" s="37" t="s">
        <v>38</v>
      </c>
      <c r="N216" s="34" t="s">
        <v>39</v>
      </c>
      <c r="O216" s="38" t="s">
        <v>659</v>
      </c>
      <c r="P216" s="34"/>
      <c r="Q216" s="34"/>
      <c r="R216" s="34"/>
      <c r="S216" s="34"/>
      <c r="T216" s="34"/>
      <c r="U216" s="39" t="str">
        <f>IFERROR(__xludf.DUMMYFUNCTION("if(isblank($A216),"""",REGEXREPLACE($A216,   "",?(\d),?"",  ""$1""&amp;""-""&amp;$H216))"),"")</f>
        <v/>
      </c>
    </row>
    <row r="217" ht="15.75" customHeight="1">
      <c r="A217" s="32"/>
      <c r="B217" s="33" t="str">
        <f>if($A217="","",if(not(iserror(search(",",A217,1))),"*Can't import multiple learning goals*",vlookup($A217,'1.Learning-Goals'!A:B,2,0)))</f>
        <v/>
      </c>
      <c r="C217" s="34" t="s">
        <v>660</v>
      </c>
      <c r="D217" s="35" t="s">
        <v>319</v>
      </c>
      <c r="E217" s="35" t="s">
        <v>34</v>
      </c>
      <c r="F217" s="34" t="s">
        <v>35</v>
      </c>
      <c r="G217" s="35">
        <v>7.0</v>
      </c>
      <c r="H217" s="36" t="s">
        <v>6</v>
      </c>
      <c r="I217" s="35" t="s">
        <v>37</v>
      </c>
      <c r="J217" s="37"/>
      <c r="K217" s="34"/>
      <c r="L217" s="35"/>
      <c r="M217" s="37" t="s">
        <v>38</v>
      </c>
      <c r="N217" s="34" t="s">
        <v>39</v>
      </c>
      <c r="O217" s="38" t="s">
        <v>661</v>
      </c>
      <c r="P217" s="34"/>
      <c r="Q217" s="34"/>
      <c r="R217" s="34"/>
      <c r="S217" s="34"/>
      <c r="T217" s="34"/>
      <c r="U217" s="39" t="str">
        <f>IFERROR(__xludf.DUMMYFUNCTION("if(isblank($A217),"""",REGEXREPLACE($A217,   "",?(\d),?"",  ""$1""&amp;""-""&amp;$H217))"),"")</f>
        <v/>
      </c>
    </row>
    <row r="218" ht="15.75" customHeight="1">
      <c r="A218" s="32"/>
      <c r="B218" s="33" t="str">
        <f>if($A218="","",if(not(iserror(search(",",A218,1))),"*Can't import multiple learning goals*",vlookup($A218,'1.Learning-Goals'!A:B,2,0)))</f>
        <v/>
      </c>
      <c r="C218" s="34" t="s">
        <v>662</v>
      </c>
      <c r="D218" s="35" t="s">
        <v>663</v>
      </c>
      <c r="E218" s="35" t="s">
        <v>34</v>
      </c>
      <c r="F218" s="34" t="s">
        <v>35</v>
      </c>
      <c r="G218" s="35">
        <v>7.0</v>
      </c>
      <c r="H218" s="36" t="s">
        <v>6</v>
      </c>
      <c r="I218" s="35" t="s">
        <v>37</v>
      </c>
      <c r="J218" s="37"/>
      <c r="K218" s="34"/>
      <c r="L218" s="35"/>
      <c r="M218" s="37" t="s">
        <v>38</v>
      </c>
      <c r="N218" s="34" t="s">
        <v>39</v>
      </c>
      <c r="O218" s="38" t="s">
        <v>664</v>
      </c>
      <c r="P218" s="34"/>
      <c r="Q218" s="34"/>
      <c r="R218" s="34"/>
      <c r="S218" s="34"/>
      <c r="T218" s="34"/>
      <c r="U218" s="39" t="str">
        <f>IFERROR(__xludf.DUMMYFUNCTION("if(isblank($A218),"""",REGEXREPLACE($A218,   "",?(\d),?"",  ""$1""&amp;""-""&amp;$H218))"),"")</f>
        <v/>
      </c>
    </row>
    <row r="219" ht="15.75" customHeight="1">
      <c r="A219" s="32"/>
      <c r="B219" s="33" t="str">
        <f>if($A219="","",if(not(iserror(search(",",A219,1))),"*Can't import multiple learning goals*",vlookup($A219,'1.Learning-Goals'!A:B,2,0)))</f>
        <v/>
      </c>
      <c r="C219" s="34" t="s">
        <v>665</v>
      </c>
      <c r="D219" s="35" t="s">
        <v>666</v>
      </c>
      <c r="E219" s="35" t="s">
        <v>34</v>
      </c>
      <c r="F219" s="34" t="s">
        <v>35</v>
      </c>
      <c r="G219" s="35">
        <v>7.0</v>
      </c>
      <c r="H219" s="36" t="s">
        <v>6</v>
      </c>
      <c r="I219" s="35" t="s">
        <v>37</v>
      </c>
      <c r="J219" s="37"/>
      <c r="K219" s="34"/>
      <c r="L219" s="35"/>
      <c r="M219" s="37" t="s">
        <v>38</v>
      </c>
      <c r="N219" s="34" t="s">
        <v>39</v>
      </c>
      <c r="O219" s="38" t="s">
        <v>667</v>
      </c>
      <c r="P219" s="34"/>
      <c r="Q219" s="34"/>
      <c r="R219" s="34"/>
      <c r="S219" s="34"/>
      <c r="T219" s="34"/>
      <c r="U219" s="39" t="str">
        <f>IFERROR(__xludf.DUMMYFUNCTION("if(isblank($A219),"""",REGEXREPLACE($A219,   "",?(\d),?"",  ""$1""&amp;""-""&amp;$H219))"),"")</f>
        <v/>
      </c>
    </row>
    <row r="220" ht="15.75" customHeight="1">
      <c r="A220" s="32"/>
      <c r="B220" s="33" t="str">
        <f>if($A220="","",if(not(iserror(search(",",A220,1))),"*Can't import multiple learning goals*",vlookup($A220,'1.Learning-Goals'!A:B,2,0)))</f>
        <v/>
      </c>
      <c r="C220" s="34" t="s">
        <v>668</v>
      </c>
      <c r="D220" s="35" t="s">
        <v>617</v>
      </c>
      <c r="E220" s="35" t="s">
        <v>34</v>
      </c>
      <c r="F220" s="34" t="s">
        <v>35</v>
      </c>
      <c r="G220" s="35">
        <v>7.0</v>
      </c>
      <c r="H220" s="36" t="s">
        <v>6</v>
      </c>
      <c r="I220" s="35" t="s">
        <v>37</v>
      </c>
      <c r="J220" s="37"/>
      <c r="K220" s="34"/>
      <c r="L220" s="35"/>
      <c r="M220" s="37" t="s">
        <v>38</v>
      </c>
      <c r="N220" s="34" t="s">
        <v>39</v>
      </c>
      <c r="O220" s="38" t="s">
        <v>669</v>
      </c>
      <c r="P220" s="34"/>
      <c r="Q220" s="34"/>
      <c r="R220" s="34"/>
      <c r="S220" s="34"/>
      <c r="T220" s="34"/>
      <c r="U220" s="39" t="str">
        <f>IFERROR(__xludf.DUMMYFUNCTION("if(isblank($A220),"""",REGEXREPLACE($A220,   "",?(\d),?"",  ""$1""&amp;""-""&amp;$H220))"),"")</f>
        <v/>
      </c>
    </row>
    <row r="221" ht="15.75" customHeight="1">
      <c r="A221" s="32"/>
      <c r="B221" s="33" t="str">
        <f>if($A221="","",if(not(iserror(search(",",A221,1))),"*Can't import multiple learning goals*",vlookup($A221,'1.Learning-Goals'!A:B,2,0)))</f>
        <v/>
      </c>
      <c r="C221" s="34" t="s">
        <v>670</v>
      </c>
      <c r="D221" s="35" t="s">
        <v>671</v>
      </c>
      <c r="E221" s="35" t="s">
        <v>34</v>
      </c>
      <c r="F221" s="34" t="s">
        <v>35</v>
      </c>
      <c r="G221" s="35">
        <v>7.0</v>
      </c>
      <c r="H221" s="36" t="s">
        <v>6</v>
      </c>
      <c r="I221" s="35" t="s">
        <v>37</v>
      </c>
      <c r="J221" s="37"/>
      <c r="K221" s="34"/>
      <c r="L221" s="35"/>
      <c r="M221" s="37" t="s">
        <v>38</v>
      </c>
      <c r="N221" s="34" t="s">
        <v>39</v>
      </c>
      <c r="O221" s="38" t="s">
        <v>672</v>
      </c>
      <c r="P221" s="34"/>
      <c r="Q221" s="34"/>
      <c r="R221" s="34"/>
      <c r="S221" s="34"/>
      <c r="T221" s="34"/>
      <c r="U221" s="39" t="str">
        <f>IFERROR(__xludf.DUMMYFUNCTION("if(isblank($A221),"""",REGEXREPLACE($A221,   "",?(\d),?"",  ""$1""&amp;""-""&amp;$H221))"),"")</f>
        <v/>
      </c>
    </row>
    <row r="222" ht="15.75" customHeight="1">
      <c r="A222" s="32"/>
      <c r="B222" s="33" t="str">
        <f>if($A222="","",if(not(iserror(search(",",A222,1))),"*Can't import multiple learning goals*",vlookup($A222,'1.Learning-Goals'!A:B,2,0)))</f>
        <v/>
      </c>
      <c r="C222" s="34" t="s">
        <v>673</v>
      </c>
      <c r="D222" s="35" t="s">
        <v>674</v>
      </c>
      <c r="E222" s="35" t="s">
        <v>34</v>
      </c>
      <c r="F222" s="34" t="s">
        <v>35</v>
      </c>
      <c r="G222" s="35">
        <v>7.0</v>
      </c>
      <c r="H222" s="36" t="s">
        <v>6</v>
      </c>
      <c r="I222" s="35" t="s">
        <v>37</v>
      </c>
      <c r="J222" s="37"/>
      <c r="K222" s="34"/>
      <c r="L222" s="35"/>
      <c r="M222" s="37" t="s">
        <v>38</v>
      </c>
      <c r="N222" s="34" t="s">
        <v>39</v>
      </c>
      <c r="O222" s="38" t="s">
        <v>675</v>
      </c>
      <c r="P222" s="34"/>
      <c r="Q222" s="34"/>
      <c r="R222" s="34"/>
      <c r="S222" s="34"/>
      <c r="T222" s="34"/>
      <c r="U222" s="39" t="str">
        <f>IFERROR(__xludf.DUMMYFUNCTION("if(isblank($A222),"""",REGEXREPLACE($A222,   "",?(\d),?"",  ""$1""&amp;""-""&amp;$H222))"),"")</f>
        <v/>
      </c>
    </row>
    <row r="223" ht="15.75" customHeight="1">
      <c r="A223" s="32"/>
      <c r="B223" s="33" t="str">
        <f>if($A223="","",if(not(iserror(search(",",A223,1))),"*Can't import multiple learning goals*",vlookup($A223,'1.Learning-Goals'!A:B,2,0)))</f>
        <v/>
      </c>
      <c r="C223" s="34" t="s">
        <v>676</v>
      </c>
      <c r="D223" s="35" t="s">
        <v>626</v>
      </c>
      <c r="E223" s="35" t="s">
        <v>34</v>
      </c>
      <c r="F223" s="34" t="s">
        <v>35</v>
      </c>
      <c r="G223" s="35">
        <v>7.0</v>
      </c>
      <c r="H223" s="36" t="s">
        <v>6</v>
      </c>
      <c r="I223" s="35" t="s">
        <v>37</v>
      </c>
      <c r="J223" s="37"/>
      <c r="K223" s="34"/>
      <c r="L223" s="35"/>
      <c r="M223" s="37" t="s">
        <v>38</v>
      </c>
      <c r="N223" s="34" t="s">
        <v>39</v>
      </c>
      <c r="O223" s="38" t="s">
        <v>677</v>
      </c>
      <c r="P223" s="34"/>
      <c r="Q223" s="34"/>
      <c r="R223" s="34"/>
      <c r="S223" s="34"/>
      <c r="T223" s="34"/>
      <c r="U223" s="39" t="str">
        <f>IFERROR(__xludf.DUMMYFUNCTION("if(isblank($A223),"""",REGEXREPLACE($A223,   "",?(\d),?"",  ""$1""&amp;""-""&amp;$H223))"),"")</f>
        <v/>
      </c>
    </row>
    <row r="224" ht="15.75" customHeight="1">
      <c r="A224" s="32"/>
      <c r="B224" s="33" t="str">
        <f>if($A224="","",if(not(iserror(search(",",A224,1))),"*Can't import multiple learning goals*",vlookup($A224,'1.Learning-Goals'!A:B,2,0)))</f>
        <v/>
      </c>
      <c r="C224" s="34" t="s">
        <v>678</v>
      </c>
      <c r="D224" s="35" t="s">
        <v>51</v>
      </c>
      <c r="E224" s="35" t="s">
        <v>34</v>
      </c>
      <c r="F224" s="34" t="s">
        <v>35</v>
      </c>
      <c r="G224" s="35">
        <v>7.0</v>
      </c>
      <c r="H224" s="36" t="s">
        <v>6</v>
      </c>
      <c r="I224" s="35" t="s">
        <v>37</v>
      </c>
      <c r="J224" s="37"/>
      <c r="K224" s="34"/>
      <c r="L224" s="35"/>
      <c r="M224" s="37" t="s">
        <v>38</v>
      </c>
      <c r="N224" s="34" t="s">
        <v>39</v>
      </c>
      <c r="O224" s="38" t="s">
        <v>679</v>
      </c>
      <c r="P224" s="34"/>
      <c r="Q224" s="34"/>
      <c r="R224" s="34"/>
      <c r="S224" s="34"/>
      <c r="T224" s="34"/>
      <c r="U224" s="39" t="str">
        <f>IFERROR(__xludf.DUMMYFUNCTION("if(isblank($A224),"""",REGEXREPLACE($A224,   "",?(\d),?"",  ""$1""&amp;""-""&amp;$H224))"),"")</f>
        <v/>
      </c>
    </row>
    <row r="225" ht="15.75" customHeight="1">
      <c r="A225" s="32"/>
      <c r="B225" s="33" t="str">
        <f>if($A225="","",if(not(iserror(search(",",A225,1))),"*Can't import multiple learning goals*",vlookup($A225,'1.Learning-Goals'!A:B,2,0)))</f>
        <v/>
      </c>
      <c r="C225" s="34" t="s">
        <v>680</v>
      </c>
      <c r="D225" s="35" t="s">
        <v>681</v>
      </c>
      <c r="E225" s="35" t="s">
        <v>34</v>
      </c>
      <c r="F225" s="34" t="s">
        <v>35</v>
      </c>
      <c r="G225" s="35">
        <v>7.0</v>
      </c>
      <c r="H225" s="36" t="s">
        <v>6</v>
      </c>
      <c r="I225" s="35" t="s">
        <v>37</v>
      </c>
      <c r="J225" s="37"/>
      <c r="K225" s="34"/>
      <c r="L225" s="35"/>
      <c r="M225" s="37" t="s">
        <v>38</v>
      </c>
      <c r="N225" s="34" t="s">
        <v>39</v>
      </c>
      <c r="O225" s="38" t="s">
        <v>682</v>
      </c>
      <c r="P225" s="34"/>
      <c r="Q225" s="34"/>
      <c r="R225" s="34"/>
      <c r="S225" s="34"/>
      <c r="T225" s="34"/>
      <c r="U225" s="39" t="str">
        <f>IFERROR(__xludf.DUMMYFUNCTION("if(isblank($A225),"""",REGEXREPLACE($A225,   "",?(\d),?"",  ""$1""&amp;""-""&amp;$H225))"),"")</f>
        <v/>
      </c>
    </row>
    <row r="226" ht="15.75" customHeight="1">
      <c r="A226" s="32"/>
      <c r="B226" s="33" t="str">
        <f>if($A226="","",if(not(iserror(search(",",A226,1))),"*Can't import multiple learning goals*",vlookup($A226,'1.Learning-Goals'!A:B,2,0)))</f>
        <v/>
      </c>
      <c r="C226" s="34" t="s">
        <v>683</v>
      </c>
      <c r="D226" s="35" t="s">
        <v>684</v>
      </c>
      <c r="E226" s="35" t="s">
        <v>34</v>
      </c>
      <c r="F226" s="34" t="s">
        <v>35</v>
      </c>
      <c r="G226" s="35">
        <v>7.0</v>
      </c>
      <c r="H226" s="36" t="s">
        <v>6</v>
      </c>
      <c r="I226" s="35" t="s">
        <v>37</v>
      </c>
      <c r="J226" s="37"/>
      <c r="K226" s="34"/>
      <c r="L226" s="35"/>
      <c r="M226" s="37" t="s">
        <v>38</v>
      </c>
      <c r="N226" s="34" t="s">
        <v>39</v>
      </c>
      <c r="O226" s="38" t="s">
        <v>685</v>
      </c>
      <c r="P226" s="34"/>
      <c r="Q226" s="34"/>
      <c r="R226" s="34"/>
      <c r="S226" s="34"/>
      <c r="T226" s="34"/>
      <c r="U226" s="39" t="str">
        <f>IFERROR(__xludf.DUMMYFUNCTION("if(isblank($A226),"""",REGEXREPLACE($A226,   "",?(\d),?"",  ""$1""&amp;""-""&amp;$H226))"),"")</f>
        <v/>
      </c>
    </row>
    <row r="227" ht="15.75" customHeight="1">
      <c r="A227" s="32"/>
      <c r="B227" s="33" t="str">
        <f>if($A227="","",if(not(iserror(search(",",A227,1))),"*Can't import multiple learning goals*",vlookup($A227,'1.Learning-Goals'!A:B,2,0)))</f>
        <v/>
      </c>
      <c r="C227" s="34" t="s">
        <v>686</v>
      </c>
      <c r="D227" s="35" t="s">
        <v>687</v>
      </c>
      <c r="E227" s="35" t="s">
        <v>34</v>
      </c>
      <c r="F227" s="34" t="s">
        <v>35</v>
      </c>
      <c r="G227" s="35">
        <v>7.0</v>
      </c>
      <c r="H227" s="36" t="s">
        <v>6</v>
      </c>
      <c r="I227" s="35" t="s">
        <v>37</v>
      </c>
      <c r="J227" s="37"/>
      <c r="K227" s="34"/>
      <c r="L227" s="35"/>
      <c r="M227" s="37" t="s">
        <v>38</v>
      </c>
      <c r="N227" s="34" t="s">
        <v>39</v>
      </c>
      <c r="O227" s="38" t="s">
        <v>688</v>
      </c>
      <c r="P227" s="34"/>
      <c r="Q227" s="34"/>
      <c r="R227" s="34"/>
      <c r="S227" s="34"/>
      <c r="T227" s="34"/>
      <c r="U227" s="39" t="str">
        <f>IFERROR(__xludf.DUMMYFUNCTION("if(isblank($A227),"""",REGEXREPLACE($A227,   "",?(\d),?"",  ""$1""&amp;""-""&amp;$H227))"),"")</f>
        <v/>
      </c>
    </row>
    <row r="228" ht="15.75" customHeight="1">
      <c r="A228" s="32"/>
      <c r="B228" s="33" t="str">
        <f>if($A228="","",if(not(iserror(search(",",A228,1))),"*Can't import multiple learning goals*",vlookup($A228,'1.Learning-Goals'!A:B,2,0)))</f>
        <v/>
      </c>
      <c r="C228" s="34" t="s">
        <v>689</v>
      </c>
      <c r="D228" s="35" t="s">
        <v>640</v>
      </c>
      <c r="E228" s="35" t="s">
        <v>34</v>
      </c>
      <c r="F228" s="34" t="s">
        <v>35</v>
      </c>
      <c r="G228" s="35">
        <v>7.0</v>
      </c>
      <c r="H228" s="36" t="s">
        <v>6</v>
      </c>
      <c r="I228" s="35" t="s">
        <v>37</v>
      </c>
      <c r="J228" s="37"/>
      <c r="K228" s="34"/>
      <c r="L228" s="35"/>
      <c r="M228" s="37" t="s">
        <v>38</v>
      </c>
      <c r="N228" s="34" t="s">
        <v>39</v>
      </c>
      <c r="O228" s="38" t="s">
        <v>690</v>
      </c>
      <c r="P228" s="34"/>
      <c r="Q228" s="34"/>
      <c r="R228" s="34"/>
      <c r="S228" s="34"/>
      <c r="T228" s="34"/>
      <c r="U228" s="39" t="str">
        <f>IFERROR(__xludf.DUMMYFUNCTION("if(isblank($A228),"""",REGEXREPLACE($A228,   "",?(\d),?"",  ""$1""&amp;""-""&amp;$H228))"),"")</f>
        <v/>
      </c>
    </row>
    <row r="229" ht="15.75" customHeight="1">
      <c r="A229" s="32"/>
      <c r="B229" s="33" t="str">
        <f>if($A229="","",if(not(iserror(search(",",A229,1))),"*Can't import multiple learning goals*",vlookup($A229,'1.Learning-Goals'!A:B,2,0)))</f>
        <v/>
      </c>
      <c r="C229" s="34" t="s">
        <v>691</v>
      </c>
      <c r="D229" s="35" t="s">
        <v>33</v>
      </c>
      <c r="E229" s="35" t="s">
        <v>34</v>
      </c>
      <c r="F229" s="34" t="s">
        <v>35</v>
      </c>
      <c r="G229" s="35">
        <v>8.0</v>
      </c>
      <c r="H229" s="36" t="s">
        <v>6</v>
      </c>
      <c r="I229" s="35" t="s">
        <v>37</v>
      </c>
      <c r="J229" s="37"/>
      <c r="K229" s="34"/>
      <c r="L229" s="35"/>
      <c r="M229" s="37" t="s">
        <v>38</v>
      </c>
      <c r="N229" s="34" t="s">
        <v>39</v>
      </c>
      <c r="O229" s="38" t="s">
        <v>692</v>
      </c>
      <c r="P229" s="34"/>
      <c r="Q229" s="34"/>
      <c r="R229" s="34"/>
      <c r="S229" s="34"/>
      <c r="T229" s="34"/>
      <c r="U229" s="39" t="str">
        <f>IFERROR(__xludf.DUMMYFUNCTION("if(isblank($A229),"""",REGEXREPLACE($A229,   "",?(\d),?"",  ""$1""&amp;""-""&amp;$H229))"),"")</f>
        <v/>
      </c>
    </row>
    <row r="230" ht="15.75" customHeight="1">
      <c r="A230" s="32"/>
      <c r="B230" s="33" t="str">
        <f>if($A230="","",if(not(iserror(search(",",A230,1))),"*Can't import multiple learning goals*",vlookup($A230,'1.Learning-Goals'!A:B,2,0)))</f>
        <v/>
      </c>
      <c r="C230" s="34" t="s">
        <v>693</v>
      </c>
      <c r="D230" s="35" t="s">
        <v>694</v>
      </c>
      <c r="E230" s="35" t="s">
        <v>34</v>
      </c>
      <c r="F230" s="34" t="s">
        <v>35</v>
      </c>
      <c r="G230" s="35">
        <v>8.0</v>
      </c>
      <c r="H230" s="36" t="s">
        <v>6</v>
      </c>
      <c r="I230" s="35" t="s">
        <v>37</v>
      </c>
      <c r="J230" s="37"/>
      <c r="K230" s="34"/>
      <c r="L230" s="35"/>
      <c r="M230" s="37" t="s">
        <v>38</v>
      </c>
      <c r="N230" s="34" t="s">
        <v>39</v>
      </c>
      <c r="O230" s="38" t="s">
        <v>695</v>
      </c>
      <c r="P230" s="34"/>
      <c r="Q230" s="34"/>
      <c r="R230" s="34"/>
      <c r="S230" s="34"/>
      <c r="T230" s="34"/>
      <c r="U230" s="39" t="str">
        <f>IFERROR(__xludf.DUMMYFUNCTION("if(isblank($A230),"""",REGEXREPLACE($A230,   "",?(\d),?"",  ""$1""&amp;""-""&amp;$H230))"),"")</f>
        <v/>
      </c>
    </row>
    <row r="231" ht="15.75" customHeight="1">
      <c r="A231" s="32"/>
      <c r="B231" s="33" t="str">
        <f>if($A231="","",if(not(iserror(search(",",A231,1))),"*Can't import multiple learning goals*",vlookup($A231,'1.Learning-Goals'!A:B,2,0)))</f>
        <v/>
      </c>
      <c r="C231" s="34" t="s">
        <v>696</v>
      </c>
      <c r="D231" s="35" t="s">
        <v>697</v>
      </c>
      <c r="E231" s="35" t="s">
        <v>34</v>
      </c>
      <c r="F231" s="34" t="s">
        <v>35</v>
      </c>
      <c r="G231" s="35">
        <v>8.0</v>
      </c>
      <c r="H231" s="36" t="s">
        <v>6</v>
      </c>
      <c r="I231" s="35" t="s">
        <v>37</v>
      </c>
      <c r="J231" s="37"/>
      <c r="K231" s="34"/>
      <c r="L231" s="35"/>
      <c r="M231" s="37" t="s">
        <v>38</v>
      </c>
      <c r="N231" s="34" t="s">
        <v>39</v>
      </c>
      <c r="O231" s="38" t="s">
        <v>698</v>
      </c>
      <c r="P231" s="34"/>
      <c r="Q231" s="34"/>
      <c r="R231" s="34"/>
      <c r="S231" s="34"/>
      <c r="T231" s="34"/>
      <c r="U231" s="39" t="str">
        <f>IFERROR(__xludf.DUMMYFUNCTION("if(isblank($A231),"""",REGEXREPLACE($A231,   "",?(\d),?"",  ""$1""&amp;""-""&amp;$H231))"),"")</f>
        <v/>
      </c>
    </row>
    <row r="232" ht="15.75" customHeight="1">
      <c r="A232" s="32"/>
      <c r="B232" s="33" t="str">
        <f>if($A232="","",if(not(iserror(search(",",A232,1))),"*Can't import multiple learning goals*",vlookup($A232,'1.Learning-Goals'!A:B,2,0)))</f>
        <v/>
      </c>
      <c r="C232" s="34" t="s">
        <v>699</v>
      </c>
      <c r="D232" s="35" t="s">
        <v>700</v>
      </c>
      <c r="E232" s="35" t="s">
        <v>34</v>
      </c>
      <c r="F232" s="34" t="s">
        <v>35</v>
      </c>
      <c r="G232" s="35">
        <v>8.0</v>
      </c>
      <c r="H232" s="36" t="s">
        <v>6</v>
      </c>
      <c r="I232" s="35" t="s">
        <v>37</v>
      </c>
      <c r="J232" s="37"/>
      <c r="K232" s="34"/>
      <c r="L232" s="35"/>
      <c r="M232" s="37" t="s">
        <v>38</v>
      </c>
      <c r="N232" s="34" t="s">
        <v>39</v>
      </c>
      <c r="O232" s="38" t="s">
        <v>701</v>
      </c>
      <c r="P232" s="34"/>
      <c r="Q232" s="34"/>
      <c r="R232" s="34"/>
      <c r="S232" s="34"/>
      <c r="T232" s="34"/>
      <c r="U232" s="39" t="str">
        <f>IFERROR(__xludf.DUMMYFUNCTION("if(isblank($A232),"""",REGEXREPLACE($A232,   "",?(\d),?"",  ""$1""&amp;""-""&amp;$H232))"),"")</f>
        <v/>
      </c>
    </row>
    <row r="233" ht="15.75" customHeight="1">
      <c r="A233" s="32"/>
      <c r="B233" s="33" t="str">
        <f>if($A233="","",if(not(iserror(search(",",A233,1))),"*Can't import multiple learning goals*",vlookup($A233,'1.Learning-Goals'!A:B,2,0)))</f>
        <v/>
      </c>
      <c r="C233" s="34" t="s">
        <v>702</v>
      </c>
      <c r="D233" s="35" t="s">
        <v>703</v>
      </c>
      <c r="E233" s="35" t="s">
        <v>34</v>
      </c>
      <c r="F233" s="34" t="s">
        <v>35</v>
      </c>
      <c r="G233" s="35">
        <v>8.0</v>
      </c>
      <c r="H233" s="36" t="s">
        <v>6</v>
      </c>
      <c r="I233" s="35" t="s">
        <v>37</v>
      </c>
      <c r="J233" s="37"/>
      <c r="K233" s="34"/>
      <c r="L233" s="35"/>
      <c r="M233" s="37" t="s">
        <v>38</v>
      </c>
      <c r="N233" s="34" t="s">
        <v>39</v>
      </c>
      <c r="O233" s="38" t="s">
        <v>704</v>
      </c>
      <c r="P233" s="34"/>
      <c r="Q233" s="34"/>
      <c r="R233" s="34"/>
      <c r="S233" s="34"/>
      <c r="T233" s="34"/>
      <c r="U233" s="39" t="str">
        <f>IFERROR(__xludf.DUMMYFUNCTION("if(isblank($A233),"""",REGEXREPLACE($A233,   "",?(\d),?"",  ""$1""&amp;""-""&amp;$H233))"),"")</f>
        <v/>
      </c>
    </row>
    <row r="234" ht="15.75" customHeight="1">
      <c r="A234" s="32"/>
      <c r="B234" s="33" t="str">
        <f>if($A234="","",if(not(iserror(search(",",A234,1))),"*Can't import multiple learning goals*",vlookup($A234,'1.Learning-Goals'!A:B,2,0)))</f>
        <v/>
      </c>
      <c r="C234" s="34" t="s">
        <v>705</v>
      </c>
      <c r="D234" s="35" t="s">
        <v>42</v>
      </c>
      <c r="E234" s="35" t="s">
        <v>34</v>
      </c>
      <c r="F234" s="34" t="s">
        <v>35</v>
      </c>
      <c r="G234" s="35">
        <v>8.0</v>
      </c>
      <c r="H234" s="36" t="s">
        <v>6</v>
      </c>
      <c r="I234" s="35" t="s">
        <v>37</v>
      </c>
      <c r="J234" s="37"/>
      <c r="K234" s="34"/>
      <c r="L234" s="35"/>
      <c r="M234" s="37" t="s">
        <v>38</v>
      </c>
      <c r="N234" s="34" t="s">
        <v>39</v>
      </c>
      <c r="O234" s="38" t="s">
        <v>706</v>
      </c>
      <c r="P234" s="34"/>
      <c r="Q234" s="34"/>
      <c r="R234" s="34"/>
      <c r="S234" s="34"/>
      <c r="T234" s="34"/>
      <c r="U234" s="39" t="str">
        <f>IFERROR(__xludf.DUMMYFUNCTION("if(isblank($A234),"""",REGEXREPLACE($A234,   "",?(\d),?"",  ""$1""&amp;""-""&amp;$H234))"),"")</f>
        <v/>
      </c>
    </row>
    <row r="235" ht="15.75" customHeight="1">
      <c r="A235" s="32"/>
      <c r="B235" s="33" t="str">
        <f>if($A235="","",if(not(iserror(search(",",A235,1))),"*Can't import multiple learning goals*",vlookup($A235,'1.Learning-Goals'!A:B,2,0)))</f>
        <v/>
      </c>
      <c r="C235" s="34" t="s">
        <v>707</v>
      </c>
      <c r="D235" s="35" t="s">
        <v>708</v>
      </c>
      <c r="E235" s="35" t="s">
        <v>34</v>
      </c>
      <c r="F235" s="34" t="s">
        <v>35</v>
      </c>
      <c r="G235" s="35">
        <v>8.0</v>
      </c>
      <c r="H235" s="36" t="s">
        <v>6</v>
      </c>
      <c r="I235" s="35" t="s">
        <v>37</v>
      </c>
      <c r="J235" s="37"/>
      <c r="K235" s="34"/>
      <c r="L235" s="35"/>
      <c r="M235" s="37" t="s">
        <v>38</v>
      </c>
      <c r="N235" s="34" t="s">
        <v>39</v>
      </c>
      <c r="O235" s="38" t="s">
        <v>709</v>
      </c>
      <c r="P235" s="34"/>
      <c r="Q235" s="34"/>
      <c r="R235" s="34"/>
      <c r="S235" s="34"/>
      <c r="T235" s="34"/>
      <c r="U235" s="39" t="str">
        <f>IFERROR(__xludf.DUMMYFUNCTION("if(isblank($A235),"""",REGEXREPLACE($A235,   "",?(\d),?"",  ""$1""&amp;""-""&amp;$H235))"),"")</f>
        <v/>
      </c>
    </row>
    <row r="236" ht="15.75" customHeight="1">
      <c r="A236" s="32"/>
      <c r="B236" s="33" t="str">
        <f>if($A236="","",if(not(iserror(search(",",A236,1))),"*Can't import multiple learning goals*",vlookup($A236,'1.Learning-Goals'!A:B,2,0)))</f>
        <v/>
      </c>
      <c r="C236" s="34" t="s">
        <v>710</v>
      </c>
      <c r="D236" s="35" t="s">
        <v>711</v>
      </c>
      <c r="E236" s="35" t="s">
        <v>34</v>
      </c>
      <c r="F236" s="34" t="s">
        <v>35</v>
      </c>
      <c r="G236" s="35">
        <v>8.0</v>
      </c>
      <c r="H236" s="36" t="s">
        <v>6</v>
      </c>
      <c r="I236" s="35" t="s">
        <v>37</v>
      </c>
      <c r="J236" s="37"/>
      <c r="K236" s="34"/>
      <c r="L236" s="35"/>
      <c r="M236" s="37" t="s">
        <v>38</v>
      </c>
      <c r="N236" s="34" t="s">
        <v>39</v>
      </c>
      <c r="O236" s="38" t="s">
        <v>712</v>
      </c>
      <c r="P236" s="34"/>
      <c r="Q236" s="34"/>
      <c r="R236" s="34"/>
      <c r="S236" s="34"/>
      <c r="T236" s="34"/>
      <c r="U236" s="39" t="str">
        <f>IFERROR(__xludf.DUMMYFUNCTION("if(isblank($A236),"""",REGEXREPLACE($A236,   "",?(\d),?"",  ""$1""&amp;""-""&amp;$H236))"),"")</f>
        <v/>
      </c>
    </row>
    <row r="237" ht="15.75" customHeight="1">
      <c r="A237" s="32"/>
      <c r="B237" s="33" t="str">
        <f>if($A237="","",if(not(iserror(search(",",A237,1))),"*Can't import multiple learning goals*",vlookup($A237,'1.Learning-Goals'!A:B,2,0)))</f>
        <v/>
      </c>
      <c r="C237" s="34" t="s">
        <v>713</v>
      </c>
      <c r="D237" s="35" t="s">
        <v>603</v>
      </c>
      <c r="E237" s="35" t="s">
        <v>34</v>
      </c>
      <c r="F237" s="34" t="s">
        <v>35</v>
      </c>
      <c r="G237" s="35">
        <v>8.0</v>
      </c>
      <c r="H237" s="36" t="s">
        <v>6</v>
      </c>
      <c r="I237" s="35" t="s">
        <v>37</v>
      </c>
      <c r="J237" s="37"/>
      <c r="K237" s="34"/>
      <c r="L237" s="35"/>
      <c r="M237" s="37" t="s">
        <v>38</v>
      </c>
      <c r="N237" s="34" t="s">
        <v>39</v>
      </c>
      <c r="O237" s="38" t="s">
        <v>714</v>
      </c>
      <c r="P237" s="34"/>
      <c r="Q237" s="34"/>
      <c r="R237" s="34"/>
      <c r="S237" s="34"/>
      <c r="T237" s="34"/>
      <c r="U237" s="39" t="str">
        <f>IFERROR(__xludf.DUMMYFUNCTION("if(isblank($A237),"""",REGEXREPLACE($A237,   "",?(\d),?"",  ""$1""&amp;""-""&amp;$H237))"),"")</f>
        <v/>
      </c>
    </row>
    <row r="238" ht="15.75" customHeight="1">
      <c r="A238" s="32"/>
      <c r="B238" s="33" t="str">
        <f>if($A238="","",if(not(iserror(search(",",A238,1))),"*Can't import multiple learning goals*",vlookup($A238,'1.Learning-Goals'!A:B,2,0)))</f>
        <v/>
      </c>
      <c r="C238" s="34" t="s">
        <v>715</v>
      </c>
      <c r="D238" s="35" t="s">
        <v>319</v>
      </c>
      <c r="E238" s="35" t="s">
        <v>34</v>
      </c>
      <c r="F238" s="34" t="s">
        <v>35</v>
      </c>
      <c r="G238" s="35">
        <v>8.0</v>
      </c>
      <c r="H238" s="36" t="s">
        <v>6</v>
      </c>
      <c r="I238" s="35" t="s">
        <v>37</v>
      </c>
      <c r="J238" s="37"/>
      <c r="K238" s="34"/>
      <c r="L238" s="35"/>
      <c r="M238" s="37" t="s">
        <v>38</v>
      </c>
      <c r="N238" s="34" t="s">
        <v>39</v>
      </c>
      <c r="O238" s="38" t="s">
        <v>716</v>
      </c>
      <c r="P238" s="34"/>
      <c r="Q238" s="34"/>
      <c r="R238" s="34"/>
      <c r="S238" s="34"/>
      <c r="T238" s="34"/>
      <c r="U238" s="39" t="str">
        <f>IFERROR(__xludf.DUMMYFUNCTION("if(isblank($A238),"""",REGEXREPLACE($A238,   "",?(\d),?"",  ""$1""&amp;""-""&amp;$H238))"),"")</f>
        <v/>
      </c>
    </row>
    <row r="239" ht="15.75" customHeight="1">
      <c r="A239" s="32"/>
      <c r="B239" s="33" t="str">
        <f>if($A239="","",if(not(iserror(search(",",A239,1))),"*Can't import multiple learning goals*",vlookup($A239,'1.Learning-Goals'!A:B,2,0)))</f>
        <v/>
      </c>
      <c r="C239" s="34" t="s">
        <v>717</v>
      </c>
      <c r="D239" s="35" t="s">
        <v>718</v>
      </c>
      <c r="E239" s="35" t="s">
        <v>34</v>
      </c>
      <c r="F239" s="34" t="s">
        <v>35</v>
      </c>
      <c r="G239" s="35">
        <v>8.0</v>
      </c>
      <c r="H239" s="36" t="s">
        <v>6</v>
      </c>
      <c r="I239" s="35" t="s">
        <v>37</v>
      </c>
      <c r="J239" s="37"/>
      <c r="K239" s="34"/>
      <c r="L239" s="35"/>
      <c r="M239" s="37" t="s">
        <v>38</v>
      </c>
      <c r="N239" s="34" t="s">
        <v>39</v>
      </c>
      <c r="O239" s="38" t="s">
        <v>719</v>
      </c>
      <c r="P239" s="34"/>
      <c r="Q239" s="34"/>
      <c r="R239" s="34"/>
      <c r="S239" s="34"/>
      <c r="T239" s="34"/>
      <c r="U239" s="39" t="str">
        <f>IFERROR(__xludf.DUMMYFUNCTION("if(isblank($A239),"""",REGEXREPLACE($A239,   "",?(\d),?"",  ""$1""&amp;""-""&amp;$H239))"),"")</f>
        <v/>
      </c>
    </row>
    <row r="240" ht="15.75" customHeight="1">
      <c r="A240" s="32"/>
      <c r="B240" s="33" t="str">
        <f>if($A240="","",if(not(iserror(search(",",A240,1))),"*Can't import multiple learning goals*",vlookup($A240,'1.Learning-Goals'!A:B,2,0)))</f>
        <v/>
      </c>
      <c r="C240" s="34" t="s">
        <v>720</v>
      </c>
      <c r="D240" s="35" t="s">
        <v>721</v>
      </c>
      <c r="E240" s="35" t="s">
        <v>34</v>
      </c>
      <c r="F240" s="34" t="s">
        <v>35</v>
      </c>
      <c r="G240" s="35">
        <v>8.0</v>
      </c>
      <c r="H240" s="36" t="s">
        <v>6</v>
      </c>
      <c r="I240" s="35" t="s">
        <v>37</v>
      </c>
      <c r="J240" s="37"/>
      <c r="K240" s="34"/>
      <c r="L240" s="35"/>
      <c r="M240" s="37" t="s">
        <v>38</v>
      </c>
      <c r="N240" s="34" t="s">
        <v>39</v>
      </c>
      <c r="O240" s="38" t="s">
        <v>722</v>
      </c>
      <c r="P240" s="34"/>
      <c r="Q240" s="34"/>
      <c r="R240" s="34"/>
      <c r="S240" s="34"/>
      <c r="T240" s="34"/>
      <c r="U240" s="39" t="str">
        <f>IFERROR(__xludf.DUMMYFUNCTION("if(isblank($A240),"""",REGEXREPLACE($A240,   "",?(\d),?"",  ""$1""&amp;""-""&amp;$H240))"),"")</f>
        <v/>
      </c>
    </row>
    <row r="241" ht="15.75" customHeight="1">
      <c r="A241" s="32"/>
      <c r="B241" s="33" t="str">
        <f>if($A241="","",if(not(iserror(search(",",A241,1))),"*Can't import multiple learning goals*",vlookup($A241,'1.Learning-Goals'!A:B,2,0)))</f>
        <v/>
      </c>
      <c r="C241" s="34" t="s">
        <v>723</v>
      </c>
      <c r="D241" s="35" t="s">
        <v>617</v>
      </c>
      <c r="E241" s="35" t="s">
        <v>34</v>
      </c>
      <c r="F241" s="34" t="s">
        <v>35</v>
      </c>
      <c r="G241" s="35">
        <v>8.0</v>
      </c>
      <c r="H241" s="36" t="s">
        <v>6</v>
      </c>
      <c r="I241" s="35" t="s">
        <v>37</v>
      </c>
      <c r="J241" s="37"/>
      <c r="K241" s="34"/>
      <c r="L241" s="35"/>
      <c r="M241" s="37" t="s">
        <v>38</v>
      </c>
      <c r="N241" s="34" t="s">
        <v>39</v>
      </c>
      <c r="O241" s="38" t="s">
        <v>724</v>
      </c>
      <c r="P241" s="34"/>
      <c r="Q241" s="34"/>
      <c r="R241" s="34"/>
      <c r="S241" s="34"/>
      <c r="T241" s="34"/>
      <c r="U241" s="39" t="str">
        <f>IFERROR(__xludf.DUMMYFUNCTION("if(isblank($A241),"""",REGEXREPLACE($A241,   "",?(\d),?"",  ""$1""&amp;""-""&amp;$H241))"),"")</f>
        <v/>
      </c>
    </row>
    <row r="242" ht="15.75" customHeight="1">
      <c r="A242" s="32"/>
      <c r="B242" s="33" t="str">
        <f>if($A242="","",if(not(iserror(search(",",A242,1))),"*Can't import multiple learning goals*",vlookup($A242,'1.Learning-Goals'!A:B,2,0)))</f>
        <v/>
      </c>
      <c r="C242" s="34" t="s">
        <v>725</v>
      </c>
      <c r="D242" s="35" t="s">
        <v>726</v>
      </c>
      <c r="E242" s="35" t="s">
        <v>34</v>
      </c>
      <c r="F242" s="34" t="s">
        <v>35</v>
      </c>
      <c r="G242" s="35">
        <v>8.0</v>
      </c>
      <c r="H242" s="36" t="s">
        <v>6</v>
      </c>
      <c r="I242" s="35" t="s">
        <v>37</v>
      </c>
      <c r="J242" s="37"/>
      <c r="K242" s="34"/>
      <c r="L242" s="35"/>
      <c r="M242" s="37" t="s">
        <v>38</v>
      </c>
      <c r="N242" s="34" t="s">
        <v>39</v>
      </c>
      <c r="O242" s="38" t="s">
        <v>727</v>
      </c>
      <c r="P242" s="34"/>
      <c r="Q242" s="34"/>
      <c r="R242" s="34"/>
      <c r="S242" s="34"/>
      <c r="T242" s="34"/>
      <c r="U242" s="39" t="str">
        <f>IFERROR(__xludf.DUMMYFUNCTION("if(isblank($A242),"""",REGEXREPLACE($A242,   "",?(\d),?"",  ""$1""&amp;""-""&amp;$H242))"),"")</f>
        <v/>
      </c>
    </row>
    <row r="243" ht="15.75" customHeight="1">
      <c r="A243" s="32"/>
      <c r="B243" s="33" t="str">
        <f>if($A243="","",if(not(iserror(search(",",A243,1))),"*Can't import multiple learning goals*",vlookup($A243,'1.Learning-Goals'!A:B,2,0)))</f>
        <v/>
      </c>
      <c r="C243" s="34" t="s">
        <v>728</v>
      </c>
      <c r="D243" s="35" t="s">
        <v>674</v>
      </c>
      <c r="E243" s="35" t="s">
        <v>34</v>
      </c>
      <c r="F243" s="34" t="s">
        <v>35</v>
      </c>
      <c r="G243" s="35">
        <v>8.0</v>
      </c>
      <c r="H243" s="36" t="s">
        <v>6</v>
      </c>
      <c r="I243" s="35" t="s">
        <v>37</v>
      </c>
      <c r="J243" s="37"/>
      <c r="K243" s="34"/>
      <c r="L243" s="35"/>
      <c r="M243" s="37" t="s">
        <v>38</v>
      </c>
      <c r="N243" s="34" t="s">
        <v>39</v>
      </c>
      <c r="O243" s="38" t="s">
        <v>729</v>
      </c>
      <c r="P243" s="34"/>
      <c r="Q243" s="34"/>
      <c r="R243" s="34"/>
      <c r="S243" s="34"/>
      <c r="T243" s="34"/>
      <c r="U243" s="39" t="str">
        <f>IFERROR(__xludf.DUMMYFUNCTION("if(isblank($A243),"""",REGEXREPLACE($A243,   "",?(\d),?"",  ""$1""&amp;""-""&amp;$H243))"),"")</f>
        <v/>
      </c>
    </row>
    <row r="244" ht="15.75" customHeight="1">
      <c r="A244" s="32"/>
      <c r="B244" s="33" t="str">
        <f>if($A244="","",if(not(iserror(search(",",A244,1))),"*Can't import multiple learning goals*",vlookup($A244,'1.Learning-Goals'!A:B,2,0)))</f>
        <v/>
      </c>
      <c r="C244" s="34" t="s">
        <v>730</v>
      </c>
      <c r="D244" s="35" t="s">
        <v>626</v>
      </c>
      <c r="E244" s="35" t="s">
        <v>34</v>
      </c>
      <c r="F244" s="34" t="s">
        <v>35</v>
      </c>
      <c r="G244" s="35">
        <v>8.0</v>
      </c>
      <c r="H244" s="36" t="s">
        <v>6</v>
      </c>
      <c r="I244" s="35" t="s">
        <v>37</v>
      </c>
      <c r="J244" s="37"/>
      <c r="K244" s="34"/>
      <c r="L244" s="35"/>
      <c r="M244" s="37" t="s">
        <v>38</v>
      </c>
      <c r="N244" s="34" t="s">
        <v>39</v>
      </c>
      <c r="O244" s="38" t="s">
        <v>731</v>
      </c>
      <c r="P244" s="34"/>
      <c r="Q244" s="34"/>
      <c r="R244" s="34"/>
      <c r="S244" s="34"/>
      <c r="T244" s="34"/>
      <c r="U244" s="39" t="str">
        <f>IFERROR(__xludf.DUMMYFUNCTION("if(isblank($A244),"""",REGEXREPLACE($A244,   "",?(\d),?"",  ""$1""&amp;""-""&amp;$H244))"),"")</f>
        <v/>
      </c>
    </row>
    <row r="245" ht="15.75" customHeight="1">
      <c r="A245" s="32"/>
      <c r="B245" s="33" t="str">
        <f>if($A245="","",if(not(iserror(search(",",A245,1))),"*Can't import multiple learning goals*",vlookup($A245,'1.Learning-Goals'!A:B,2,0)))</f>
        <v/>
      </c>
      <c r="C245" s="34" t="s">
        <v>732</v>
      </c>
      <c r="D245" s="35" t="s">
        <v>51</v>
      </c>
      <c r="E245" s="35" t="s">
        <v>34</v>
      </c>
      <c r="F245" s="34" t="s">
        <v>35</v>
      </c>
      <c r="G245" s="35">
        <v>8.0</v>
      </c>
      <c r="H245" s="36" t="s">
        <v>6</v>
      </c>
      <c r="I245" s="35" t="s">
        <v>37</v>
      </c>
      <c r="J245" s="37"/>
      <c r="K245" s="34"/>
      <c r="L245" s="35"/>
      <c r="M245" s="37" t="s">
        <v>38</v>
      </c>
      <c r="N245" s="34" t="s">
        <v>39</v>
      </c>
      <c r="O245" s="38" t="s">
        <v>733</v>
      </c>
      <c r="P245" s="34"/>
      <c r="Q245" s="34"/>
      <c r="R245" s="34"/>
      <c r="S245" s="34"/>
      <c r="T245" s="34"/>
      <c r="U245" s="39" t="str">
        <f>IFERROR(__xludf.DUMMYFUNCTION("if(isblank($A245),"""",REGEXREPLACE($A245,   "",?(\d),?"",  ""$1""&amp;""-""&amp;$H245))"),"")</f>
        <v/>
      </c>
    </row>
    <row r="246" ht="15.75" customHeight="1">
      <c r="A246" s="32"/>
      <c r="B246" s="33" t="str">
        <f>if($A246="","",if(not(iserror(search(",",A246,1))),"*Can't import multiple learning goals*",vlookup($A246,'1.Learning-Goals'!A:B,2,0)))</f>
        <v/>
      </c>
      <c r="C246" s="34" t="s">
        <v>734</v>
      </c>
      <c r="D246" s="35" t="s">
        <v>735</v>
      </c>
      <c r="E246" s="35" t="s">
        <v>34</v>
      </c>
      <c r="F246" s="34" t="s">
        <v>35</v>
      </c>
      <c r="G246" s="35">
        <v>8.0</v>
      </c>
      <c r="H246" s="36" t="s">
        <v>6</v>
      </c>
      <c r="I246" s="35" t="s">
        <v>37</v>
      </c>
      <c r="J246" s="37"/>
      <c r="K246" s="34"/>
      <c r="L246" s="35"/>
      <c r="M246" s="37" t="s">
        <v>38</v>
      </c>
      <c r="N246" s="34" t="s">
        <v>39</v>
      </c>
      <c r="O246" s="38" t="s">
        <v>736</v>
      </c>
      <c r="P246" s="34"/>
      <c r="Q246" s="34"/>
      <c r="R246" s="34"/>
      <c r="S246" s="34"/>
      <c r="T246" s="34"/>
      <c r="U246" s="39" t="str">
        <f>IFERROR(__xludf.DUMMYFUNCTION("if(isblank($A246),"""",REGEXREPLACE($A246,   "",?(\d),?"",  ""$1""&amp;""-""&amp;$H246))"),"")</f>
        <v/>
      </c>
    </row>
    <row r="247" ht="15.75" customHeight="1">
      <c r="A247" s="32"/>
      <c r="B247" s="33" t="str">
        <f>if($A247="","",if(not(iserror(search(",",A247,1))),"*Can't import multiple learning goals*",vlookup($A247,'1.Learning-Goals'!A:B,2,0)))</f>
        <v/>
      </c>
      <c r="C247" s="34" t="s">
        <v>737</v>
      </c>
      <c r="D247" s="35" t="s">
        <v>738</v>
      </c>
      <c r="E247" s="35" t="s">
        <v>34</v>
      </c>
      <c r="F247" s="34" t="s">
        <v>35</v>
      </c>
      <c r="G247" s="35">
        <v>8.0</v>
      </c>
      <c r="H247" s="36" t="s">
        <v>6</v>
      </c>
      <c r="I247" s="35" t="s">
        <v>37</v>
      </c>
      <c r="J247" s="37"/>
      <c r="K247" s="34"/>
      <c r="L247" s="35"/>
      <c r="M247" s="37" t="s">
        <v>38</v>
      </c>
      <c r="N247" s="34" t="s">
        <v>39</v>
      </c>
      <c r="O247" s="38" t="s">
        <v>739</v>
      </c>
      <c r="P247" s="34"/>
      <c r="Q247" s="34"/>
      <c r="R247" s="34"/>
      <c r="S247" s="34"/>
      <c r="T247" s="34"/>
      <c r="U247" s="39" t="str">
        <f>IFERROR(__xludf.DUMMYFUNCTION("if(isblank($A247),"""",REGEXREPLACE($A247,   "",?(\d),?"",  ""$1""&amp;""-""&amp;$H247))"),"")</f>
        <v/>
      </c>
    </row>
    <row r="248" ht="15.75" customHeight="1">
      <c r="A248" s="32"/>
      <c r="B248" s="33" t="str">
        <f>if($A248="","",if(not(iserror(search(",",A248,1))),"*Can't import multiple learning goals*",vlookup($A248,'1.Learning-Goals'!A:B,2,0)))</f>
        <v/>
      </c>
      <c r="C248" s="34" t="s">
        <v>740</v>
      </c>
      <c r="D248" s="35" t="s">
        <v>741</v>
      </c>
      <c r="E248" s="35" t="s">
        <v>34</v>
      </c>
      <c r="F248" s="34" t="s">
        <v>35</v>
      </c>
      <c r="G248" s="35">
        <v>8.0</v>
      </c>
      <c r="H248" s="36" t="s">
        <v>6</v>
      </c>
      <c r="I248" s="35" t="s">
        <v>37</v>
      </c>
      <c r="J248" s="37"/>
      <c r="K248" s="34"/>
      <c r="L248" s="35"/>
      <c r="M248" s="37" t="s">
        <v>38</v>
      </c>
      <c r="N248" s="34" t="s">
        <v>39</v>
      </c>
      <c r="O248" s="38" t="s">
        <v>742</v>
      </c>
      <c r="P248" s="34"/>
      <c r="Q248" s="34"/>
      <c r="R248" s="34"/>
      <c r="S248" s="34"/>
      <c r="T248" s="34"/>
      <c r="U248" s="39" t="str">
        <f>IFERROR(__xludf.DUMMYFUNCTION("if(isblank($A248),"""",REGEXREPLACE($A248,   "",?(\d),?"",  ""$1""&amp;""-""&amp;$H248))"),"")</f>
        <v/>
      </c>
    </row>
    <row r="249" ht="15.75" customHeight="1">
      <c r="A249" s="32"/>
      <c r="B249" s="33" t="str">
        <f>if($A249="","",if(not(iserror(search(",",A249,1))),"*Can't import multiple learning goals*",vlookup($A249,'1.Learning-Goals'!A:B,2,0)))</f>
        <v/>
      </c>
      <c r="C249" s="34" t="s">
        <v>743</v>
      </c>
      <c r="D249" s="35" t="s">
        <v>640</v>
      </c>
      <c r="E249" s="35" t="s">
        <v>34</v>
      </c>
      <c r="F249" s="34" t="s">
        <v>35</v>
      </c>
      <c r="G249" s="35">
        <v>8.0</v>
      </c>
      <c r="H249" s="36" t="s">
        <v>6</v>
      </c>
      <c r="I249" s="35" t="s">
        <v>37</v>
      </c>
      <c r="J249" s="37"/>
      <c r="K249" s="34"/>
      <c r="L249" s="35"/>
      <c r="M249" s="37" t="s">
        <v>38</v>
      </c>
      <c r="N249" s="34" t="s">
        <v>39</v>
      </c>
      <c r="O249" s="38" t="s">
        <v>744</v>
      </c>
      <c r="P249" s="34"/>
      <c r="Q249" s="34"/>
      <c r="R249" s="34"/>
      <c r="S249" s="34"/>
      <c r="T249" s="34"/>
      <c r="U249" s="39" t="str">
        <f>IFERROR(__xludf.DUMMYFUNCTION("if(isblank($A249),"""",REGEXREPLACE($A249,   "",?(\d),?"",  ""$1""&amp;""-""&amp;$H249))"),"")</f>
        <v/>
      </c>
    </row>
    <row r="250" ht="15.75" customHeight="1">
      <c r="A250" s="32"/>
      <c r="B250" s="33" t="str">
        <f>if($A250="","",if(not(iserror(search(",",A250,1))),"*Can't import multiple learning goals*",vlookup($A250,'1.Learning-Goals'!A:B,2,0)))</f>
        <v/>
      </c>
      <c r="C250" s="34" t="s">
        <v>745</v>
      </c>
      <c r="D250" s="35" t="s">
        <v>33</v>
      </c>
      <c r="E250" s="35" t="s">
        <v>34</v>
      </c>
      <c r="F250" s="34" t="s">
        <v>35</v>
      </c>
      <c r="G250" s="35" t="s">
        <v>746</v>
      </c>
      <c r="H250" s="36" t="s">
        <v>6</v>
      </c>
      <c r="I250" s="35" t="s">
        <v>37</v>
      </c>
      <c r="J250" s="35"/>
      <c r="K250" s="34"/>
      <c r="L250" s="35"/>
      <c r="M250" s="37" t="s">
        <v>38</v>
      </c>
      <c r="N250" s="34" t="s">
        <v>39</v>
      </c>
      <c r="O250" s="38" t="s">
        <v>747</v>
      </c>
      <c r="P250" s="34"/>
      <c r="Q250" s="34"/>
      <c r="R250" s="34"/>
      <c r="S250" s="34"/>
      <c r="T250" s="34"/>
      <c r="U250" s="39" t="str">
        <f>IFERROR(__xludf.DUMMYFUNCTION("if(isblank($A250),"""",REGEXREPLACE($A250,   "",?(\d),?"",  ""$1""&amp;""-""&amp;$H250))"),"")</f>
        <v/>
      </c>
    </row>
    <row r="251" ht="15.75" customHeight="1">
      <c r="A251" s="32"/>
      <c r="B251" s="33" t="str">
        <f>if($A251="","",if(not(iserror(search(",",A251,1))),"*Can't import multiple learning goals*",vlookup($A251,'1.Learning-Goals'!A:B,2,0)))</f>
        <v/>
      </c>
      <c r="C251" s="34" t="s">
        <v>748</v>
      </c>
      <c r="D251" s="35" t="s">
        <v>749</v>
      </c>
      <c r="E251" s="35" t="s">
        <v>34</v>
      </c>
      <c r="F251" s="34" t="s">
        <v>35</v>
      </c>
      <c r="G251" s="35" t="s">
        <v>746</v>
      </c>
      <c r="H251" s="36" t="s">
        <v>6</v>
      </c>
      <c r="I251" s="35" t="s">
        <v>37</v>
      </c>
      <c r="J251" s="35"/>
      <c r="K251" s="34"/>
      <c r="L251" s="35"/>
      <c r="M251" s="37" t="s">
        <v>38</v>
      </c>
      <c r="N251" s="34" t="s">
        <v>39</v>
      </c>
      <c r="O251" s="38" t="s">
        <v>750</v>
      </c>
      <c r="P251" s="34"/>
      <c r="Q251" s="34"/>
      <c r="R251" s="34"/>
      <c r="S251" s="34"/>
      <c r="T251" s="34"/>
      <c r="U251" s="39" t="str">
        <f>IFERROR(__xludf.DUMMYFUNCTION("if(isblank($A251),"""",REGEXREPLACE($A251,   "",?(\d),?"",  ""$1""&amp;""-""&amp;$H251))"),"")</f>
        <v/>
      </c>
    </row>
    <row r="252" ht="15.75" customHeight="1">
      <c r="A252" s="32"/>
      <c r="B252" s="33" t="str">
        <f>if($A252="","",if(not(iserror(search(",",A252,1))),"*Can't import multiple learning goals*",vlookup($A252,'1.Learning-Goals'!A:B,2,0)))</f>
        <v/>
      </c>
      <c r="C252" s="34" t="s">
        <v>751</v>
      </c>
      <c r="D252" s="35" t="s">
        <v>752</v>
      </c>
      <c r="E252" s="35" t="s">
        <v>34</v>
      </c>
      <c r="F252" s="34" t="s">
        <v>35</v>
      </c>
      <c r="G252" s="35" t="s">
        <v>746</v>
      </c>
      <c r="H252" s="36" t="s">
        <v>6</v>
      </c>
      <c r="I252" s="35" t="s">
        <v>37</v>
      </c>
      <c r="J252" s="35"/>
      <c r="K252" s="34"/>
      <c r="L252" s="35"/>
      <c r="M252" s="37" t="s">
        <v>38</v>
      </c>
      <c r="N252" s="34" t="s">
        <v>39</v>
      </c>
      <c r="O252" s="38" t="s">
        <v>753</v>
      </c>
      <c r="P252" s="34"/>
      <c r="Q252" s="34"/>
      <c r="R252" s="34"/>
      <c r="S252" s="34"/>
      <c r="T252" s="34"/>
      <c r="U252" s="39" t="str">
        <f>IFERROR(__xludf.DUMMYFUNCTION("if(isblank($A252),"""",REGEXREPLACE($A252,   "",?(\d),?"",  ""$1""&amp;""-""&amp;$H252))"),"")</f>
        <v/>
      </c>
    </row>
    <row r="253" ht="15.75" customHeight="1">
      <c r="A253" s="32"/>
      <c r="B253" s="33" t="str">
        <f>if($A253="","",if(not(iserror(search(",",A253,1))),"*Can't import multiple learning goals*",vlookup($A253,'1.Learning-Goals'!A:B,2,0)))</f>
        <v/>
      </c>
      <c r="C253" s="34" t="s">
        <v>754</v>
      </c>
      <c r="D253" s="35" t="s">
        <v>42</v>
      </c>
      <c r="E253" s="35" t="s">
        <v>34</v>
      </c>
      <c r="F253" s="34" t="s">
        <v>35</v>
      </c>
      <c r="G253" s="35" t="s">
        <v>746</v>
      </c>
      <c r="H253" s="36" t="s">
        <v>6</v>
      </c>
      <c r="I253" s="35" t="s">
        <v>37</v>
      </c>
      <c r="J253" s="35"/>
      <c r="K253" s="34"/>
      <c r="L253" s="35"/>
      <c r="M253" s="37" t="s">
        <v>38</v>
      </c>
      <c r="N253" s="34" t="s">
        <v>39</v>
      </c>
      <c r="O253" s="38" t="s">
        <v>755</v>
      </c>
      <c r="P253" s="34"/>
      <c r="Q253" s="34"/>
      <c r="R253" s="34"/>
      <c r="S253" s="34"/>
      <c r="T253" s="34"/>
      <c r="U253" s="39" t="str">
        <f>IFERROR(__xludf.DUMMYFUNCTION("if(isblank($A253),"""",REGEXREPLACE($A253,   "",?(\d),?"",  ""$1""&amp;""-""&amp;$H253))"),"")</f>
        <v/>
      </c>
    </row>
    <row r="254" ht="15.75" customHeight="1">
      <c r="A254" s="32"/>
      <c r="B254" s="33" t="str">
        <f>if($A254="","",if(not(iserror(search(",",A254,1))),"*Can't import multiple learning goals*",vlookup($A254,'1.Learning-Goals'!A:B,2,0)))</f>
        <v/>
      </c>
      <c r="C254" s="34" t="s">
        <v>756</v>
      </c>
      <c r="D254" s="35" t="s">
        <v>757</v>
      </c>
      <c r="E254" s="35" t="s">
        <v>34</v>
      </c>
      <c r="F254" s="34" t="s">
        <v>35</v>
      </c>
      <c r="G254" s="35" t="s">
        <v>746</v>
      </c>
      <c r="H254" s="36" t="s">
        <v>6</v>
      </c>
      <c r="I254" s="35" t="s">
        <v>37</v>
      </c>
      <c r="J254" s="35"/>
      <c r="K254" s="34"/>
      <c r="L254" s="35"/>
      <c r="M254" s="37" t="s">
        <v>38</v>
      </c>
      <c r="N254" s="34" t="s">
        <v>39</v>
      </c>
      <c r="O254" s="38" t="s">
        <v>758</v>
      </c>
      <c r="P254" s="34"/>
      <c r="Q254" s="34"/>
      <c r="R254" s="34"/>
      <c r="S254" s="34"/>
      <c r="T254" s="34"/>
      <c r="U254" s="39" t="str">
        <f>IFERROR(__xludf.DUMMYFUNCTION("if(isblank($A254),"""",REGEXREPLACE($A254,   "",?(\d),?"",  ""$1""&amp;""-""&amp;$H254))"),"")</f>
        <v/>
      </c>
    </row>
    <row r="255" ht="15.75" customHeight="1">
      <c r="A255" s="32"/>
      <c r="B255" s="33" t="str">
        <f>if($A255="","",if(not(iserror(search(",",A255,1))),"*Can't import multiple learning goals*",vlookup($A255,'1.Learning-Goals'!A:B,2,0)))</f>
        <v/>
      </c>
      <c r="C255" s="34" t="s">
        <v>759</v>
      </c>
      <c r="D255" s="35" t="s">
        <v>760</v>
      </c>
      <c r="E255" s="35" t="s">
        <v>34</v>
      </c>
      <c r="F255" s="34" t="s">
        <v>35</v>
      </c>
      <c r="G255" s="35" t="s">
        <v>746</v>
      </c>
      <c r="H255" s="36" t="s">
        <v>6</v>
      </c>
      <c r="I255" s="35" t="s">
        <v>37</v>
      </c>
      <c r="J255" s="35"/>
      <c r="K255" s="34"/>
      <c r="L255" s="35"/>
      <c r="M255" s="37" t="s">
        <v>38</v>
      </c>
      <c r="N255" s="34" t="s">
        <v>39</v>
      </c>
      <c r="O255" s="38" t="s">
        <v>761</v>
      </c>
      <c r="P255" s="34"/>
      <c r="Q255" s="34"/>
      <c r="R255" s="34"/>
      <c r="S255" s="34"/>
      <c r="T255" s="34"/>
      <c r="U255" s="39" t="str">
        <f>IFERROR(__xludf.DUMMYFUNCTION("if(isblank($A255),"""",REGEXREPLACE($A255,   "",?(\d),?"",  ""$1""&amp;""-""&amp;$H255))"),"")</f>
        <v/>
      </c>
    </row>
    <row r="256" ht="15.75" customHeight="1">
      <c r="A256" s="32"/>
      <c r="B256" s="33" t="str">
        <f>if($A256="","",if(not(iserror(search(",",A256,1))),"*Can't import multiple learning goals*",vlookup($A256,'1.Learning-Goals'!A:B,2,0)))</f>
        <v/>
      </c>
      <c r="C256" s="34" t="s">
        <v>762</v>
      </c>
      <c r="D256" s="35" t="s">
        <v>603</v>
      </c>
      <c r="E256" s="35" t="s">
        <v>34</v>
      </c>
      <c r="F256" s="34" t="s">
        <v>35</v>
      </c>
      <c r="G256" s="35" t="s">
        <v>746</v>
      </c>
      <c r="H256" s="36" t="s">
        <v>6</v>
      </c>
      <c r="I256" s="35" t="s">
        <v>37</v>
      </c>
      <c r="J256" s="35"/>
      <c r="K256" s="34"/>
      <c r="L256" s="35"/>
      <c r="M256" s="37" t="s">
        <v>38</v>
      </c>
      <c r="N256" s="34" t="s">
        <v>39</v>
      </c>
      <c r="O256" s="38" t="s">
        <v>763</v>
      </c>
      <c r="P256" s="34"/>
      <c r="Q256" s="34"/>
      <c r="R256" s="34"/>
      <c r="S256" s="34"/>
      <c r="T256" s="34"/>
      <c r="U256" s="39" t="str">
        <f>IFERROR(__xludf.DUMMYFUNCTION("if(isblank($A256),"""",REGEXREPLACE($A256,   "",?(\d),?"",  ""$1""&amp;""-""&amp;$H256))"),"")</f>
        <v/>
      </c>
    </row>
    <row r="257" ht="15.75" customHeight="1">
      <c r="A257" s="32"/>
      <c r="B257" s="33" t="str">
        <f>if($A257="","",if(not(iserror(search(",",A257,1))),"*Can't import multiple learning goals*",vlookup($A257,'1.Learning-Goals'!A:B,2,0)))</f>
        <v/>
      </c>
      <c r="C257" s="34" t="s">
        <v>764</v>
      </c>
      <c r="D257" s="35" t="s">
        <v>45</v>
      </c>
      <c r="E257" s="35" t="s">
        <v>34</v>
      </c>
      <c r="F257" s="34" t="s">
        <v>35</v>
      </c>
      <c r="G257" s="35" t="s">
        <v>746</v>
      </c>
      <c r="H257" s="36" t="s">
        <v>6</v>
      </c>
      <c r="I257" s="35" t="s">
        <v>37</v>
      </c>
      <c r="J257" s="35"/>
      <c r="K257" s="34"/>
      <c r="L257" s="35"/>
      <c r="M257" s="37" t="s">
        <v>38</v>
      </c>
      <c r="N257" s="34" t="s">
        <v>39</v>
      </c>
      <c r="O257" s="38" t="s">
        <v>765</v>
      </c>
      <c r="P257" s="34"/>
      <c r="Q257" s="34"/>
      <c r="R257" s="34"/>
      <c r="S257" s="34"/>
      <c r="T257" s="34"/>
      <c r="U257" s="39" t="str">
        <f>IFERROR(__xludf.DUMMYFUNCTION("if(isblank($A257),"""",REGEXREPLACE($A257,   "",?(\d),?"",  ""$1""&amp;""-""&amp;$H257))"),"")</f>
        <v/>
      </c>
    </row>
    <row r="258" ht="15.75" customHeight="1">
      <c r="A258" s="32"/>
      <c r="B258" s="33" t="str">
        <f>if($A258="","",if(not(iserror(search(",",A258,1))),"*Can't import multiple learning goals*",vlookup($A258,'1.Learning-Goals'!A:B,2,0)))</f>
        <v/>
      </c>
      <c r="C258" s="34" t="s">
        <v>766</v>
      </c>
      <c r="D258" s="35" t="s">
        <v>767</v>
      </c>
      <c r="E258" s="35" t="s">
        <v>34</v>
      </c>
      <c r="F258" s="34" t="s">
        <v>35</v>
      </c>
      <c r="G258" s="35" t="s">
        <v>746</v>
      </c>
      <c r="H258" s="36" t="s">
        <v>6</v>
      </c>
      <c r="I258" s="35" t="s">
        <v>37</v>
      </c>
      <c r="J258" s="35"/>
      <c r="K258" s="34"/>
      <c r="L258" s="35"/>
      <c r="M258" s="37" t="s">
        <v>38</v>
      </c>
      <c r="N258" s="34" t="s">
        <v>39</v>
      </c>
      <c r="O258" s="38" t="s">
        <v>768</v>
      </c>
      <c r="P258" s="34"/>
      <c r="Q258" s="34"/>
      <c r="R258" s="34"/>
      <c r="S258" s="34"/>
      <c r="T258" s="34"/>
      <c r="U258" s="39" t="str">
        <f>IFERROR(__xludf.DUMMYFUNCTION("if(isblank($A258),"""",REGEXREPLACE($A258,   "",?(\d),?"",  ""$1""&amp;""-""&amp;$H258))"),"")</f>
        <v/>
      </c>
    </row>
    <row r="259" ht="15.75" customHeight="1">
      <c r="A259" s="32"/>
      <c r="B259" s="33" t="str">
        <f>if($A259="","",if(not(iserror(search(",",A259,1))),"*Can't import multiple learning goals*",vlookup($A259,'1.Learning-Goals'!A:B,2,0)))</f>
        <v/>
      </c>
      <c r="C259" s="34" t="s">
        <v>769</v>
      </c>
      <c r="D259" s="35" t="s">
        <v>770</v>
      </c>
      <c r="E259" s="35" t="s">
        <v>34</v>
      </c>
      <c r="F259" s="34" t="s">
        <v>35</v>
      </c>
      <c r="G259" s="35" t="s">
        <v>746</v>
      </c>
      <c r="H259" s="36" t="s">
        <v>6</v>
      </c>
      <c r="I259" s="35" t="s">
        <v>37</v>
      </c>
      <c r="J259" s="35"/>
      <c r="K259" s="34"/>
      <c r="L259" s="35"/>
      <c r="M259" s="37" t="s">
        <v>38</v>
      </c>
      <c r="N259" s="34" t="s">
        <v>39</v>
      </c>
      <c r="O259" s="38" t="s">
        <v>771</v>
      </c>
      <c r="P259" s="34"/>
      <c r="Q259" s="34"/>
      <c r="R259" s="34"/>
      <c r="S259" s="34"/>
      <c r="T259" s="34"/>
      <c r="U259" s="39" t="str">
        <f>IFERROR(__xludf.DUMMYFUNCTION("if(isblank($A259),"""",REGEXREPLACE($A259,   "",?(\d),?"",  ""$1""&amp;""-""&amp;$H259))"),"")</f>
        <v/>
      </c>
    </row>
    <row r="260" ht="15.75" customHeight="1">
      <c r="A260" s="32"/>
      <c r="B260" s="33" t="str">
        <f>if($A260="","",if(not(iserror(search(",",A260,1))),"*Can't import multiple learning goals*",vlookup($A260,'1.Learning-Goals'!A:B,2,0)))</f>
        <v/>
      </c>
      <c r="C260" s="34" t="s">
        <v>772</v>
      </c>
      <c r="D260" s="35" t="s">
        <v>773</v>
      </c>
      <c r="E260" s="35" t="s">
        <v>34</v>
      </c>
      <c r="F260" s="34" t="s">
        <v>35</v>
      </c>
      <c r="G260" s="35" t="s">
        <v>746</v>
      </c>
      <c r="H260" s="36" t="s">
        <v>6</v>
      </c>
      <c r="I260" s="35" t="s">
        <v>37</v>
      </c>
      <c r="J260" s="35"/>
      <c r="K260" s="34"/>
      <c r="L260" s="35"/>
      <c r="M260" s="37" t="s">
        <v>38</v>
      </c>
      <c r="N260" s="34" t="s">
        <v>39</v>
      </c>
      <c r="O260" s="38" t="s">
        <v>774</v>
      </c>
      <c r="P260" s="34"/>
      <c r="Q260" s="34"/>
      <c r="R260" s="34"/>
      <c r="S260" s="34"/>
      <c r="T260" s="34"/>
      <c r="U260" s="39" t="str">
        <f>IFERROR(__xludf.DUMMYFUNCTION("if(isblank($A260),"""",REGEXREPLACE($A260,   "",?(\d),?"",  ""$1""&amp;""-""&amp;$H260))"),"")</f>
        <v/>
      </c>
    </row>
    <row r="261" ht="15.75" customHeight="1">
      <c r="A261" s="32"/>
      <c r="B261" s="33" t="str">
        <f>if($A261="","",if(not(iserror(search(",",A261,1))),"*Can't import multiple learning goals*",vlookup($A261,'1.Learning-Goals'!A:B,2,0)))</f>
        <v/>
      </c>
      <c r="C261" s="34" t="s">
        <v>775</v>
      </c>
      <c r="D261" s="35" t="s">
        <v>776</v>
      </c>
      <c r="E261" s="35" t="s">
        <v>34</v>
      </c>
      <c r="F261" s="34" t="s">
        <v>35</v>
      </c>
      <c r="G261" s="35" t="s">
        <v>746</v>
      </c>
      <c r="H261" s="36" t="s">
        <v>6</v>
      </c>
      <c r="I261" s="35" t="s">
        <v>37</v>
      </c>
      <c r="J261" s="35"/>
      <c r="K261" s="34"/>
      <c r="L261" s="35"/>
      <c r="M261" s="37" t="s">
        <v>38</v>
      </c>
      <c r="N261" s="34" t="s">
        <v>39</v>
      </c>
      <c r="O261" s="38" t="s">
        <v>777</v>
      </c>
      <c r="P261" s="34"/>
      <c r="Q261" s="34"/>
      <c r="R261" s="34"/>
      <c r="S261" s="34"/>
      <c r="T261" s="34"/>
      <c r="U261" s="39" t="str">
        <f>IFERROR(__xludf.DUMMYFUNCTION("if(isblank($A261),"""",REGEXREPLACE($A261,   "",?(\d),?"",  ""$1""&amp;""-""&amp;$H261))"),"")</f>
        <v/>
      </c>
    </row>
    <row r="262" ht="15.75" customHeight="1">
      <c r="A262" s="32"/>
      <c r="B262" s="33" t="str">
        <f>if($A262="","",if(not(iserror(search(",",A262,1))),"*Can't import multiple learning goals*",vlookup($A262,'1.Learning-Goals'!A:B,2,0)))</f>
        <v/>
      </c>
      <c r="C262" s="34" t="s">
        <v>778</v>
      </c>
      <c r="D262" s="35" t="s">
        <v>779</v>
      </c>
      <c r="E262" s="35" t="s">
        <v>34</v>
      </c>
      <c r="F262" s="34" t="s">
        <v>35</v>
      </c>
      <c r="G262" s="35" t="s">
        <v>746</v>
      </c>
      <c r="H262" s="36" t="s">
        <v>6</v>
      </c>
      <c r="I262" s="35" t="s">
        <v>37</v>
      </c>
      <c r="J262" s="35"/>
      <c r="K262" s="34"/>
      <c r="L262" s="35"/>
      <c r="M262" s="37" t="s">
        <v>38</v>
      </c>
      <c r="N262" s="34" t="s">
        <v>39</v>
      </c>
      <c r="O262" s="38" t="s">
        <v>780</v>
      </c>
      <c r="P262" s="34"/>
      <c r="Q262" s="34"/>
      <c r="R262" s="34"/>
      <c r="S262" s="34"/>
      <c r="T262" s="34"/>
      <c r="U262" s="39" t="str">
        <f>IFERROR(__xludf.DUMMYFUNCTION("if(isblank($A262),"""",REGEXREPLACE($A262,   "",?(\d),?"",  ""$1""&amp;""-""&amp;$H262))"),"")</f>
        <v/>
      </c>
    </row>
    <row r="263" ht="15.75" customHeight="1">
      <c r="A263" s="32"/>
      <c r="B263" s="33" t="str">
        <f>if($A263="","",if(not(iserror(search(",",A263,1))),"*Can't import multiple learning goals*",vlookup($A263,'1.Learning-Goals'!A:B,2,0)))</f>
        <v/>
      </c>
      <c r="C263" s="34" t="s">
        <v>781</v>
      </c>
      <c r="D263" s="35" t="s">
        <v>626</v>
      </c>
      <c r="E263" s="35" t="s">
        <v>34</v>
      </c>
      <c r="F263" s="34" t="s">
        <v>35</v>
      </c>
      <c r="G263" s="35" t="s">
        <v>746</v>
      </c>
      <c r="H263" s="36" t="s">
        <v>6</v>
      </c>
      <c r="I263" s="35" t="s">
        <v>37</v>
      </c>
      <c r="J263" s="35"/>
      <c r="K263" s="34"/>
      <c r="L263" s="35"/>
      <c r="M263" s="37" t="s">
        <v>38</v>
      </c>
      <c r="N263" s="34" t="s">
        <v>39</v>
      </c>
      <c r="O263" s="38" t="s">
        <v>782</v>
      </c>
      <c r="P263" s="34"/>
      <c r="Q263" s="34"/>
      <c r="R263" s="34"/>
      <c r="S263" s="34"/>
      <c r="T263" s="34"/>
      <c r="U263" s="39" t="str">
        <f>IFERROR(__xludf.DUMMYFUNCTION("if(isblank($A263),"""",REGEXREPLACE($A263,   "",?(\d),?"",  ""$1""&amp;""-""&amp;$H263))"),"")</f>
        <v/>
      </c>
    </row>
    <row r="264" ht="15.75" customHeight="1">
      <c r="A264" s="32"/>
      <c r="B264" s="33" t="str">
        <f>if($A264="","",if(not(iserror(search(",",A264,1))),"*Can't import multiple learning goals*",vlookup($A264,'1.Learning-Goals'!A:B,2,0)))</f>
        <v/>
      </c>
      <c r="C264" s="34" t="s">
        <v>783</v>
      </c>
      <c r="D264" s="35" t="s">
        <v>51</v>
      </c>
      <c r="E264" s="35" t="s">
        <v>34</v>
      </c>
      <c r="F264" s="34" t="s">
        <v>35</v>
      </c>
      <c r="G264" s="35" t="s">
        <v>746</v>
      </c>
      <c r="H264" s="36" t="s">
        <v>6</v>
      </c>
      <c r="I264" s="35" t="s">
        <v>37</v>
      </c>
      <c r="J264" s="35"/>
      <c r="K264" s="34"/>
      <c r="L264" s="35"/>
      <c r="M264" s="37" t="s">
        <v>38</v>
      </c>
      <c r="N264" s="34" t="s">
        <v>39</v>
      </c>
      <c r="O264" s="38" t="s">
        <v>784</v>
      </c>
      <c r="P264" s="34"/>
      <c r="Q264" s="34"/>
      <c r="R264" s="34"/>
      <c r="S264" s="34"/>
      <c r="T264" s="34"/>
      <c r="U264" s="39" t="str">
        <f>IFERROR(__xludf.DUMMYFUNCTION("if(isblank($A264),"""",REGEXREPLACE($A264,   "",?(\d),?"",  ""$1""&amp;""-""&amp;$H264))"),"")</f>
        <v/>
      </c>
    </row>
    <row r="265" ht="15.75" customHeight="1">
      <c r="A265" s="32"/>
      <c r="B265" s="33" t="str">
        <f>if($A265="","",if(not(iserror(search(",",A265,1))),"*Can't import multiple learning goals*",vlookup($A265,'1.Learning-Goals'!A:B,2,0)))</f>
        <v/>
      </c>
      <c r="C265" s="34" t="s">
        <v>785</v>
      </c>
      <c r="D265" s="35" t="s">
        <v>786</v>
      </c>
      <c r="E265" s="35" t="s">
        <v>34</v>
      </c>
      <c r="F265" s="34" t="s">
        <v>35</v>
      </c>
      <c r="G265" s="35" t="s">
        <v>746</v>
      </c>
      <c r="H265" s="36" t="s">
        <v>6</v>
      </c>
      <c r="I265" s="35" t="s">
        <v>37</v>
      </c>
      <c r="J265" s="35"/>
      <c r="K265" s="34"/>
      <c r="L265" s="35"/>
      <c r="M265" s="37" t="s">
        <v>38</v>
      </c>
      <c r="N265" s="34" t="s">
        <v>39</v>
      </c>
      <c r="O265" s="38" t="s">
        <v>787</v>
      </c>
      <c r="P265" s="34"/>
      <c r="Q265" s="34"/>
      <c r="R265" s="34"/>
      <c r="S265" s="34"/>
      <c r="T265" s="34"/>
      <c r="U265" s="39" t="str">
        <f>IFERROR(__xludf.DUMMYFUNCTION("if(isblank($A265),"""",REGEXREPLACE($A265,   "",?(\d),?"",  ""$1""&amp;""-""&amp;$H265))"),"")</f>
        <v/>
      </c>
    </row>
    <row r="266" ht="15.75" customHeight="1">
      <c r="A266" s="32"/>
      <c r="B266" s="33" t="str">
        <f>if($A266="","",if(not(iserror(search(",",A266,1))),"*Can't import multiple learning goals*",vlookup($A266,'1.Learning-Goals'!A:B,2,0)))</f>
        <v/>
      </c>
      <c r="C266" s="34" t="s">
        <v>788</v>
      </c>
      <c r="D266" s="35" t="s">
        <v>789</v>
      </c>
      <c r="E266" s="35" t="s">
        <v>34</v>
      </c>
      <c r="F266" s="34" t="s">
        <v>35</v>
      </c>
      <c r="G266" s="35" t="s">
        <v>746</v>
      </c>
      <c r="H266" s="36" t="s">
        <v>6</v>
      </c>
      <c r="I266" s="35" t="s">
        <v>37</v>
      </c>
      <c r="J266" s="35"/>
      <c r="K266" s="34"/>
      <c r="L266" s="35"/>
      <c r="M266" s="37" t="s">
        <v>38</v>
      </c>
      <c r="N266" s="34" t="s">
        <v>39</v>
      </c>
      <c r="O266" s="38" t="s">
        <v>790</v>
      </c>
      <c r="P266" s="34"/>
      <c r="Q266" s="34"/>
      <c r="R266" s="34"/>
      <c r="S266" s="34"/>
      <c r="T266" s="34"/>
      <c r="U266" s="39" t="str">
        <f>IFERROR(__xludf.DUMMYFUNCTION("if(isblank($A266),"""",REGEXREPLACE($A266,   "",?(\d),?"",  ""$1""&amp;""-""&amp;$H266))"),"")</f>
        <v/>
      </c>
    </row>
    <row r="267" ht="15.75" customHeight="1">
      <c r="A267" s="32"/>
      <c r="B267" s="33" t="str">
        <f>if($A267="","",if(not(iserror(search(",",A267,1))),"*Can't import multiple learning goals*",vlookup($A267,'1.Learning-Goals'!A:B,2,0)))</f>
        <v/>
      </c>
      <c r="C267" s="34" t="s">
        <v>791</v>
      </c>
      <c r="D267" s="35" t="s">
        <v>792</v>
      </c>
      <c r="E267" s="35" t="s">
        <v>34</v>
      </c>
      <c r="F267" s="34" t="s">
        <v>35</v>
      </c>
      <c r="G267" s="35" t="s">
        <v>746</v>
      </c>
      <c r="H267" s="36" t="s">
        <v>6</v>
      </c>
      <c r="I267" s="35" t="s">
        <v>37</v>
      </c>
      <c r="J267" s="35"/>
      <c r="K267" s="34"/>
      <c r="L267" s="35"/>
      <c r="M267" s="37" t="s">
        <v>38</v>
      </c>
      <c r="N267" s="34" t="s">
        <v>39</v>
      </c>
      <c r="O267" s="38" t="s">
        <v>793</v>
      </c>
      <c r="P267" s="34"/>
      <c r="Q267" s="34"/>
      <c r="R267" s="34"/>
      <c r="S267" s="34"/>
      <c r="T267" s="34"/>
      <c r="U267" s="39" t="str">
        <f>IFERROR(__xludf.DUMMYFUNCTION("if(isblank($A267),"""",REGEXREPLACE($A267,   "",?(\d),?"",  ""$1""&amp;""-""&amp;$H267))"),"")</f>
        <v/>
      </c>
    </row>
    <row r="268" ht="15.75" customHeight="1">
      <c r="A268" s="32"/>
      <c r="B268" s="33" t="str">
        <f>if($A268="","",if(not(iserror(search(",",A268,1))),"*Can't import multiple learning goals*",vlookup($A268,'1.Learning-Goals'!A:B,2,0)))</f>
        <v/>
      </c>
      <c r="C268" s="34" t="s">
        <v>794</v>
      </c>
      <c r="D268" s="35" t="s">
        <v>33</v>
      </c>
      <c r="E268" s="35" t="s">
        <v>34</v>
      </c>
      <c r="F268" s="34" t="s">
        <v>35</v>
      </c>
      <c r="G268" s="35" t="s">
        <v>795</v>
      </c>
      <c r="H268" s="36" t="s">
        <v>6</v>
      </c>
      <c r="I268" s="35" t="s">
        <v>37</v>
      </c>
      <c r="J268" s="37"/>
      <c r="K268" s="34"/>
      <c r="L268" s="35"/>
      <c r="M268" s="37" t="s">
        <v>38</v>
      </c>
      <c r="N268" s="34" t="s">
        <v>39</v>
      </c>
      <c r="O268" s="38" t="s">
        <v>796</v>
      </c>
      <c r="P268" s="34"/>
      <c r="Q268" s="34"/>
      <c r="R268" s="34"/>
      <c r="S268" s="34"/>
      <c r="T268" s="34"/>
      <c r="U268" s="39" t="str">
        <f>IFERROR(__xludf.DUMMYFUNCTION("if(isblank($A268),"""",REGEXREPLACE($A268,   "",?(\d),?"",  ""$1""&amp;""-""&amp;$H268))"),"")</f>
        <v/>
      </c>
    </row>
    <row r="269" ht="15.75" customHeight="1">
      <c r="A269" s="32"/>
      <c r="B269" s="33" t="str">
        <f>if($A269="","",if(not(iserror(search(",",A269,1))),"*Can't import multiple learning goals*",vlookup($A269,'1.Learning-Goals'!A:B,2,0)))</f>
        <v/>
      </c>
      <c r="C269" s="34" t="s">
        <v>797</v>
      </c>
      <c r="D269" s="35" t="s">
        <v>798</v>
      </c>
      <c r="E269" s="35" t="s">
        <v>34</v>
      </c>
      <c r="F269" s="34" t="s">
        <v>35</v>
      </c>
      <c r="G269" s="35" t="s">
        <v>795</v>
      </c>
      <c r="H269" s="36" t="s">
        <v>6</v>
      </c>
      <c r="I269" s="35" t="s">
        <v>37</v>
      </c>
      <c r="J269" s="37"/>
      <c r="K269" s="34"/>
      <c r="L269" s="35"/>
      <c r="M269" s="37" t="s">
        <v>38</v>
      </c>
      <c r="N269" s="34" t="s">
        <v>39</v>
      </c>
      <c r="O269" s="38" t="s">
        <v>799</v>
      </c>
      <c r="P269" s="34"/>
      <c r="Q269" s="34"/>
      <c r="R269" s="34"/>
      <c r="S269" s="34"/>
      <c r="T269" s="34"/>
      <c r="U269" s="39" t="str">
        <f>IFERROR(__xludf.DUMMYFUNCTION("if(isblank($A269),"""",REGEXREPLACE($A269,   "",?(\d),?"",  ""$1""&amp;""-""&amp;$H269))"),"")</f>
        <v/>
      </c>
    </row>
    <row r="270" ht="15.75" customHeight="1">
      <c r="A270" s="32"/>
      <c r="B270" s="33" t="str">
        <f>if($A270="","",if(not(iserror(search(",",A270,1))),"*Can't import multiple learning goals*",vlookup($A270,'1.Learning-Goals'!A:B,2,0)))</f>
        <v/>
      </c>
      <c r="C270" s="34" t="s">
        <v>800</v>
      </c>
      <c r="D270" s="35" t="s">
        <v>801</v>
      </c>
      <c r="E270" s="35" t="s">
        <v>34</v>
      </c>
      <c r="F270" s="34" t="s">
        <v>35</v>
      </c>
      <c r="G270" s="35" t="s">
        <v>795</v>
      </c>
      <c r="H270" s="36" t="s">
        <v>6</v>
      </c>
      <c r="I270" s="35" t="s">
        <v>37</v>
      </c>
      <c r="J270" s="37"/>
      <c r="K270" s="34"/>
      <c r="L270" s="35"/>
      <c r="M270" s="37" t="s">
        <v>38</v>
      </c>
      <c r="N270" s="34" t="s">
        <v>39</v>
      </c>
      <c r="O270" s="38" t="s">
        <v>802</v>
      </c>
      <c r="P270" s="34"/>
      <c r="Q270" s="34"/>
      <c r="R270" s="34"/>
      <c r="S270" s="34"/>
      <c r="T270" s="34"/>
      <c r="U270" s="39" t="str">
        <f>IFERROR(__xludf.DUMMYFUNCTION("if(isblank($A270),"""",REGEXREPLACE($A270,   "",?(\d),?"",  ""$1""&amp;""-""&amp;$H270))"),"")</f>
        <v/>
      </c>
    </row>
    <row r="271" ht="15.75" customHeight="1">
      <c r="A271" s="32"/>
      <c r="B271" s="33" t="str">
        <f>if($A271="","",if(not(iserror(search(",",A271,1))),"*Can't import multiple learning goals*",vlookup($A271,'1.Learning-Goals'!A:B,2,0)))</f>
        <v/>
      </c>
      <c r="C271" s="34" t="s">
        <v>803</v>
      </c>
      <c r="D271" s="35" t="s">
        <v>42</v>
      </c>
      <c r="E271" s="35" t="s">
        <v>34</v>
      </c>
      <c r="F271" s="34" t="s">
        <v>35</v>
      </c>
      <c r="G271" s="35" t="s">
        <v>795</v>
      </c>
      <c r="H271" s="36" t="s">
        <v>6</v>
      </c>
      <c r="I271" s="35" t="s">
        <v>37</v>
      </c>
      <c r="J271" s="37"/>
      <c r="K271" s="34"/>
      <c r="L271" s="35"/>
      <c r="M271" s="37" t="s">
        <v>38</v>
      </c>
      <c r="N271" s="34" t="s">
        <v>39</v>
      </c>
      <c r="O271" s="38" t="s">
        <v>804</v>
      </c>
      <c r="P271" s="34"/>
      <c r="Q271" s="34"/>
      <c r="R271" s="34"/>
      <c r="S271" s="34"/>
      <c r="T271" s="34"/>
      <c r="U271" s="39" t="str">
        <f>IFERROR(__xludf.DUMMYFUNCTION("if(isblank($A271),"""",REGEXREPLACE($A271,   "",?(\d),?"",  ""$1""&amp;""-""&amp;$H271))"),"")</f>
        <v/>
      </c>
    </row>
    <row r="272" ht="15.75" customHeight="1">
      <c r="A272" s="32"/>
      <c r="B272" s="33" t="str">
        <f>if($A272="","",if(not(iserror(search(",",A272,1))),"*Can't import multiple learning goals*",vlookup($A272,'1.Learning-Goals'!A:B,2,0)))</f>
        <v/>
      </c>
      <c r="C272" s="34" t="s">
        <v>805</v>
      </c>
      <c r="D272" s="35" t="s">
        <v>806</v>
      </c>
      <c r="E272" s="35" t="s">
        <v>34</v>
      </c>
      <c r="F272" s="34" t="s">
        <v>35</v>
      </c>
      <c r="G272" s="35" t="s">
        <v>795</v>
      </c>
      <c r="H272" s="36" t="s">
        <v>6</v>
      </c>
      <c r="I272" s="35" t="s">
        <v>37</v>
      </c>
      <c r="J272" s="37"/>
      <c r="K272" s="34"/>
      <c r="L272" s="35"/>
      <c r="M272" s="37" t="s">
        <v>38</v>
      </c>
      <c r="N272" s="34" t="s">
        <v>39</v>
      </c>
      <c r="O272" s="38" t="s">
        <v>807</v>
      </c>
      <c r="P272" s="34"/>
      <c r="Q272" s="34"/>
      <c r="R272" s="34"/>
      <c r="S272" s="34"/>
      <c r="T272" s="34"/>
      <c r="U272" s="39" t="str">
        <f>IFERROR(__xludf.DUMMYFUNCTION("if(isblank($A272),"""",REGEXREPLACE($A272,   "",?(\d),?"",  ""$1""&amp;""-""&amp;$H272))"),"")</f>
        <v/>
      </c>
    </row>
    <row r="273" ht="15.75" customHeight="1">
      <c r="A273" s="32"/>
      <c r="B273" s="33" t="str">
        <f>if($A273="","",if(not(iserror(search(",",A273,1))),"*Can't import multiple learning goals*",vlookup($A273,'1.Learning-Goals'!A:B,2,0)))</f>
        <v/>
      </c>
      <c r="C273" s="34" t="s">
        <v>808</v>
      </c>
      <c r="D273" s="35" t="s">
        <v>603</v>
      </c>
      <c r="E273" s="35" t="s">
        <v>34</v>
      </c>
      <c r="F273" s="34" t="s">
        <v>35</v>
      </c>
      <c r="G273" s="35" t="s">
        <v>795</v>
      </c>
      <c r="H273" s="36" t="s">
        <v>6</v>
      </c>
      <c r="I273" s="35" t="s">
        <v>37</v>
      </c>
      <c r="J273" s="37"/>
      <c r="K273" s="34"/>
      <c r="L273" s="35"/>
      <c r="M273" s="37" t="s">
        <v>38</v>
      </c>
      <c r="N273" s="34" t="s">
        <v>39</v>
      </c>
      <c r="O273" s="38" t="s">
        <v>809</v>
      </c>
      <c r="P273" s="34"/>
      <c r="Q273" s="34"/>
      <c r="R273" s="34"/>
      <c r="S273" s="34"/>
      <c r="T273" s="34"/>
      <c r="U273" s="39" t="str">
        <f>IFERROR(__xludf.DUMMYFUNCTION("if(isblank($A273),"""",REGEXREPLACE($A273,   "",?(\d),?"",  ""$1""&amp;""-""&amp;$H273))"),"")</f>
        <v/>
      </c>
    </row>
    <row r="274" ht="15.75" customHeight="1">
      <c r="A274" s="32"/>
      <c r="B274" s="33" t="str">
        <f>if($A274="","",if(not(iserror(search(",",A274,1))),"*Can't import multiple learning goals*",vlookup($A274,'1.Learning-Goals'!A:B,2,0)))</f>
        <v/>
      </c>
      <c r="C274" s="34" t="s">
        <v>810</v>
      </c>
      <c r="D274" s="35" t="s">
        <v>45</v>
      </c>
      <c r="E274" s="35" t="s">
        <v>34</v>
      </c>
      <c r="F274" s="34" t="s">
        <v>35</v>
      </c>
      <c r="G274" s="35" t="s">
        <v>795</v>
      </c>
      <c r="H274" s="36" t="s">
        <v>6</v>
      </c>
      <c r="I274" s="35" t="s">
        <v>37</v>
      </c>
      <c r="J274" s="37"/>
      <c r="K274" s="34"/>
      <c r="L274" s="35"/>
      <c r="M274" s="37" t="s">
        <v>38</v>
      </c>
      <c r="N274" s="34" t="s">
        <v>39</v>
      </c>
      <c r="O274" s="38" t="s">
        <v>811</v>
      </c>
      <c r="P274" s="34"/>
      <c r="Q274" s="34"/>
      <c r="R274" s="34"/>
      <c r="S274" s="34"/>
      <c r="T274" s="34"/>
      <c r="U274" s="39" t="str">
        <f>IFERROR(__xludf.DUMMYFUNCTION("if(isblank($A274),"""",REGEXREPLACE($A274,   "",?(\d),?"",  ""$1""&amp;""-""&amp;$H274))"),"")</f>
        <v/>
      </c>
    </row>
    <row r="275" ht="15.75" customHeight="1">
      <c r="A275" s="32"/>
      <c r="B275" s="33" t="str">
        <f>if($A275="","",if(not(iserror(search(",",A275,1))),"*Can't import multiple learning goals*",vlookup($A275,'1.Learning-Goals'!A:B,2,0)))</f>
        <v/>
      </c>
      <c r="C275" s="34" t="s">
        <v>812</v>
      </c>
      <c r="D275" s="35" t="s">
        <v>813</v>
      </c>
      <c r="E275" s="35" t="s">
        <v>34</v>
      </c>
      <c r="F275" s="34" t="s">
        <v>35</v>
      </c>
      <c r="G275" s="35" t="s">
        <v>795</v>
      </c>
      <c r="H275" s="36" t="s">
        <v>6</v>
      </c>
      <c r="I275" s="35" t="s">
        <v>37</v>
      </c>
      <c r="J275" s="37"/>
      <c r="K275" s="34"/>
      <c r="L275" s="35"/>
      <c r="M275" s="37" t="s">
        <v>38</v>
      </c>
      <c r="N275" s="34" t="s">
        <v>39</v>
      </c>
      <c r="O275" s="38" t="s">
        <v>814</v>
      </c>
      <c r="P275" s="34"/>
      <c r="Q275" s="34"/>
      <c r="R275" s="34"/>
      <c r="S275" s="34"/>
      <c r="T275" s="34"/>
      <c r="U275" s="39" t="str">
        <f>IFERROR(__xludf.DUMMYFUNCTION("if(isblank($A275),"""",REGEXREPLACE($A275,   "",?(\d),?"",  ""$1""&amp;""-""&amp;$H275))"),"")</f>
        <v/>
      </c>
    </row>
    <row r="276" ht="15.75" customHeight="1">
      <c r="A276" s="32"/>
      <c r="B276" s="33" t="str">
        <f>if($A276="","",if(not(iserror(search(",",A276,1))),"*Can't import multiple learning goals*",vlookup($A276,'1.Learning-Goals'!A:B,2,0)))</f>
        <v/>
      </c>
      <c r="C276" s="34" t="s">
        <v>815</v>
      </c>
      <c r="D276" s="35" t="s">
        <v>816</v>
      </c>
      <c r="E276" s="35" t="s">
        <v>34</v>
      </c>
      <c r="F276" s="34" t="s">
        <v>35</v>
      </c>
      <c r="G276" s="35" t="s">
        <v>795</v>
      </c>
      <c r="H276" s="36" t="s">
        <v>6</v>
      </c>
      <c r="I276" s="35" t="s">
        <v>37</v>
      </c>
      <c r="J276" s="37"/>
      <c r="K276" s="34"/>
      <c r="L276" s="35"/>
      <c r="M276" s="37" t="s">
        <v>38</v>
      </c>
      <c r="N276" s="34" t="s">
        <v>39</v>
      </c>
      <c r="O276" s="38" t="s">
        <v>817</v>
      </c>
      <c r="P276" s="34"/>
      <c r="Q276" s="34"/>
      <c r="R276" s="34"/>
      <c r="S276" s="34"/>
      <c r="T276" s="34"/>
      <c r="U276" s="39" t="str">
        <f>IFERROR(__xludf.DUMMYFUNCTION("if(isblank($A276),"""",REGEXREPLACE($A276,   "",?(\d),?"",  ""$1""&amp;""-""&amp;$H276))"),"")</f>
        <v/>
      </c>
    </row>
    <row r="277" ht="15.75" customHeight="1">
      <c r="A277" s="32"/>
      <c r="B277" s="33" t="str">
        <f>if($A277="","",if(not(iserror(search(",",A277,1))),"*Can't import multiple learning goals*",vlookup($A277,'1.Learning-Goals'!A:B,2,0)))</f>
        <v/>
      </c>
      <c r="C277" s="34" t="s">
        <v>818</v>
      </c>
      <c r="D277" s="35" t="s">
        <v>773</v>
      </c>
      <c r="E277" s="35" t="s">
        <v>34</v>
      </c>
      <c r="F277" s="34" t="s">
        <v>35</v>
      </c>
      <c r="G277" s="35" t="s">
        <v>795</v>
      </c>
      <c r="H277" s="36" t="s">
        <v>6</v>
      </c>
      <c r="I277" s="35" t="s">
        <v>37</v>
      </c>
      <c r="J277" s="37"/>
      <c r="K277" s="34"/>
      <c r="L277" s="35"/>
      <c r="M277" s="37" t="s">
        <v>38</v>
      </c>
      <c r="N277" s="34" t="s">
        <v>39</v>
      </c>
      <c r="O277" s="38" t="s">
        <v>819</v>
      </c>
      <c r="P277" s="34"/>
      <c r="Q277" s="34"/>
      <c r="R277" s="34"/>
      <c r="S277" s="34"/>
      <c r="T277" s="34"/>
      <c r="U277" s="39" t="str">
        <f>IFERROR(__xludf.DUMMYFUNCTION("if(isblank($A277),"""",REGEXREPLACE($A277,   "",?(\d),?"",  ""$1""&amp;""-""&amp;$H277))"),"")</f>
        <v/>
      </c>
    </row>
    <row r="278" ht="15.75" customHeight="1">
      <c r="A278" s="32"/>
      <c r="B278" s="33" t="str">
        <f>if($A278="","",if(not(iserror(search(",",A278,1))),"*Can't import multiple learning goals*",vlookup($A278,'1.Learning-Goals'!A:B,2,0)))</f>
        <v/>
      </c>
      <c r="C278" s="34" t="s">
        <v>820</v>
      </c>
      <c r="D278" s="35" t="s">
        <v>821</v>
      </c>
      <c r="E278" s="35" t="s">
        <v>34</v>
      </c>
      <c r="F278" s="34" t="s">
        <v>35</v>
      </c>
      <c r="G278" s="35" t="s">
        <v>795</v>
      </c>
      <c r="H278" s="36" t="s">
        <v>6</v>
      </c>
      <c r="I278" s="35" t="s">
        <v>37</v>
      </c>
      <c r="J278" s="37"/>
      <c r="K278" s="34"/>
      <c r="L278" s="35"/>
      <c r="M278" s="37" t="s">
        <v>38</v>
      </c>
      <c r="N278" s="34" t="s">
        <v>39</v>
      </c>
      <c r="O278" s="38" t="s">
        <v>822</v>
      </c>
      <c r="P278" s="34"/>
      <c r="Q278" s="34"/>
      <c r="R278" s="34"/>
      <c r="S278" s="34"/>
      <c r="T278" s="34"/>
      <c r="U278" s="39" t="str">
        <f>IFERROR(__xludf.DUMMYFUNCTION("if(isblank($A278),"""",REGEXREPLACE($A278,   "",?(\d),?"",  ""$1""&amp;""-""&amp;$H278))"),"")</f>
        <v/>
      </c>
    </row>
    <row r="279" ht="15.75" customHeight="1">
      <c r="A279" s="32"/>
      <c r="B279" s="33" t="str">
        <f>if($A279="","",if(not(iserror(search(",",A279,1))),"*Can't import multiple learning goals*",vlookup($A279,'1.Learning-Goals'!A:B,2,0)))</f>
        <v/>
      </c>
      <c r="C279" s="34" t="s">
        <v>823</v>
      </c>
      <c r="D279" s="35" t="s">
        <v>824</v>
      </c>
      <c r="E279" s="35" t="s">
        <v>34</v>
      </c>
      <c r="F279" s="34" t="s">
        <v>35</v>
      </c>
      <c r="G279" s="35" t="s">
        <v>795</v>
      </c>
      <c r="H279" s="36" t="s">
        <v>6</v>
      </c>
      <c r="I279" s="35" t="s">
        <v>37</v>
      </c>
      <c r="J279" s="37"/>
      <c r="K279" s="34"/>
      <c r="L279" s="35"/>
      <c r="M279" s="37" t="s">
        <v>38</v>
      </c>
      <c r="N279" s="34" t="s">
        <v>39</v>
      </c>
      <c r="O279" s="38" t="s">
        <v>825</v>
      </c>
      <c r="P279" s="34"/>
      <c r="Q279" s="34"/>
      <c r="R279" s="34"/>
      <c r="S279" s="34"/>
      <c r="T279" s="34"/>
      <c r="U279" s="39" t="str">
        <f>IFERROR(__xludf.DUMMYFUNCTION("if(isblank($A279),"""",REGEXREPLACE($A279,   "",?(\d),?"",  ""$1""&amp;""-""&amp;$H279))"),"")</f>
        <v/>
      </c>
    </row>
    <row r="280" ht="15.75" customHeight="1">
      <c r="A280" s="32"/>
      <c r="B280" s="33" t="str">
        <f>if($A280="","",if(not(iserror(search(",",A280,1))),"*Can't import multiple learning goals*",vlookup($A280,'1.Learning-Goals'!A:B,2,0)))</f>
        <v/>
      </c>
      <c r="C280" s="34" t="s">
        <v>826</v>
      </c>
      <c r="D280" s="35" t="s">
        <v>626</v>
      </c>
      <c r="E280" s="35" t="s">
        <v>34</v>
      </c>
      <c r="F280" s="34" t="s">
        <v>35</v>
      </c>
      <c r="G280" s="35" t="s">
        <v>795</v>
      </c>
      <c r="H280" s="36" t="s">
        <v>6</v>
      </c>
      <c r="I280" s="35" t="s">
        <v>37</v>
      </c>
      <c r="J280" s="37"/>
      <c r="K280" s="34"/>
      <c r="L280" s="35"/>
      <c r="M280" s="37" t="s">
        <v>38</v>
      </c>
      <c r="N280" s="34" t="s">
        <v>39</v>
      </c>
      <c r="O280" s="38" t="s">
        <v>827</v>
      </c>
      <c r="P280" s="34"/>
      <c r="Q280" s="34"/>
      <c r="R280" s="34"/>
      <c r="S280" s="34"/>
      <c r="T280" s="34"/>
      <c r="U280" s="39" t="str">
        <f>IFERROR(__xludf.DUMMYFUNCTION("if(isblank($A280),"""",REGEXREPLACE($A280,   "",?(\d),?"",  ""$1""&amp;""-""&amp;$H280))"),"")</f>
        <v/>
      </c>
    </row>
    <row r="281" ht="15.75" customHeight="1">
      <c r="A281" s="32"/>
      <c r="B281" s="33" t="str">
        <f>if($A281="","",if(not(iserror(search(",",A281,1))),"*Can't import multiple learning goals*",vlookup($A281,'1.Learning-Goals'!A:B,2,0)))</f>
        <v/>
      </c>
      <c r="C281" s="34" t="s">
        <v>828</v>
      </c>
      <c r="D281" s="35" t="s">
        <v>51</v>
      </c>
      <c r="E281" s="35" t="s">
        <v>34</v>
      </c>
      <c r="F281" s="34" t="s">
        <v>35</v>
      </c>
      <c r="G281" s="35" t="s">
        <v>795</v>
      </c>
      <c r="H281" s="36" t="s">
        <v>6</v>
      </c>
      <c r="I281" s="35" t="s">
        <v>37</v>
      </c>
      <c r="J281" s="37"/>
      <c r="K281" s="34"/>
      <c r="L281" s="35"/>
      <c r="M281" s="37" t="s">
        <v>38</v>
      </c>
      <c r="N281" s="34" t="s">
        <v>39</v>
      </c>
      <c r="O281" s="38" t="s">
        <v>829</v>
      </c>
      <c r="P281" s="34"/>
      <c r="Q281" s="34"/>
      <c r="R281" s="34"/>
      <c r="S281" s="34"/>
      <c r="T281" s="34"/>
      <c r="U281" s="39" t="str">
        <f>IFERROR(__xludf.DUMMYFUNCTION("if(isblank($A281),"""",REGEXREPLACE($A281,   "",?(\d),?"",  ""$1""&amp;""-""&amp;$H281))"),"")</f>
        <v/>
      </c>
    </row>
    <row r="282" ht="15.75" customHeight="1">
      <c r="A282" s="32"/>
      <c r="B282" s="33" t="str">
        <f>if($A282="","",if(not(iserror(search(",",A282,1))),"*Can't import multiple learning goals*",vlookup($A282,'1.Learning-Goals'!A:B,2,0)))</f>
        <v/>
      </c>
      <c r="C282" s="34" t="s">
        <v>830</v>
      </c>
      <c r="D282" s="35" t="s">
        <v>831</v>
      </c>
      <c r="E282" s="35" t="s">
        <v>34</v>
      </c>
      <c r="F282" s="34" t="s">
        <v>35</v>
      </c>
      <c r="G282" s="35" t="s">
        <v>795</v>
      </c>
      <c r="H282" s="36" t="s">
        <v>6</v>
      </c>
      <c r="I282" s="35" t="s">
        <v>37</v>
      </c>
      <c r="J282" s="37"/>
      <c r="K282" s="34"/>
      <c r="L282" s="35"/>
      <c r="M282" s="37" t="s">
        <v>38</v>
      </c>
      <c r="N282" s="34" t="s">
        <v>39</v>
      </c>
      <c r="O282" s="38" t="s">
        <v>832</v>
      </c>
      <c r="P282" s="34"/>
      <c r="Q282" s="34"/>
      <c r="R282" s="34"/>
      <c r="S282" s="34"/>
      <c r="T282" s="34"/>
      <c r="U282" s="39" t="str">
        <f>IFERROR(__xludf.DUMMYFUNCTION("if(isblank($A282),"""",REGEXREPLACE($A282,   "",?(\d),?"",  ""$1""&amp;""-""&amp;$H282))"),"")</f>
        <v/>
      </c>
    </row>
    <row r="283" ht="15.75" customHeight="1">
      <c r="A283" s="32"/>
      <c r="B283" s="33" t="str">
        <f>if($A283="","",if(not(iserror(search(",",A283,1))),"*Can't import multiple learning goals*",vlookup($A283,'1.Learning-Goals'!A:B,2,0)))</f>
        <v/>
      </c>
      <c r="C283" s="34" t="s">
        <v>833</v>
      </c>
      <c r="D283" s="35" t="s">
        <v>789</v>
      </c>
      <c r="E283" s="35" t="s">
        <v>34</v>
      </c>
      <c r="F283" s="34" t="s">
        <v>35</v>
      </c>
      <c r="G283" s="35" t="s">
        <v>795</v>
      </c>
      <c r="H283" s="36" t="s">
        <v>6</v>
      </c>
      <c r="I283" s="35" t="s">
        <v>37</v>
      </c>
      <c r="J283" s="37"/>
      <c r="K283" s="34"/>
      <c r="L283" s="35"/>
      <c r="M283" s="37" t="s">
        <v>38</v>
      </c>
      <c r="N283" s="34" t="s">
        <v>39</v>
      </c>
      <c r="O283" s="38" t="s">
        <v>834</v>
      </c>
      <c r="P283" s="34"/>
      <c r="Q283" s="34"/>
      <c r="R283" s="34"/>
      <c r="S283" s="34"/>
      <c r="T283" s="34"/>
      <c r="U283" s="39" t="str">
        <f>IFERROR(__xludf.DUMMYFUNCTION("if(isblank($A283),"""",REGEXREPLACE($A283,   "",?(\d),?"",  ""$1""&amp;""-""&amp;$H283))"),"")</f>
        <v/>
      </c>
    </row>
    <row r="284" ht="15.75" customHeight="1">
      <c r="A284" s="32"/>
      <c r="B284" s="33" t="str">
        <f>if($A284="","",if(not(iserror(search(",",A284,1))),"*Can't import multiple learning goals*",vlookup($A284,'1.Learning-Goals'!A:B,2,0)))</f>
        <v/>
      </c>
      <c r="C284" s="34" t="s">
        <v>835</v>
      </c>
      <c r="D284" s="35" t="s">
        <v>792</v>
      </c>
      <c r="E284" s="35" t="s">
        <v>34</v>
      </c>
      <c r="F284" s="34" t="s">
        <v>35</v>
      </c>
      <c r="G284" s="35" t="s">
        <v>795</v>
      </c>
      <c r="H284" s="36" t="s">
        <v>6</v>
      </c>
      <c r="I284" s="35" t="s">
        <v>37</v>
      </c>
      <c r="J284" s="37"/>
      <c r="K284" s="34"/>
      <c r="L284" s="35"/>
      <c r="M284" s="37" t="s">
        <v>38</v>
      </c>
      <c r="N284" s="34" t="s">
        <v>39</v>
      </c>
      <c r="O284" s="38" t="s">
        <v>836</v>
      </c>
      <c r="P284" s="34"/>
      <c r="Q284" s="34"/>
      <c r="R284" s="34"/>
      <c r="S284" s="34"/>
      <c r="T284" s="34"/>
      <c r="U284" s="39" t="str">
        <f>IFERROR(__xludf.DUMMYFUNCTION("if(isblank($A284),"""",REGEXREPLACE($A284,   "",?(\d),?"",  ""$1""&amp;""-""&amp;$H284))"),"")</f>
        <v/>
      </c>
    </row>
    <row r="285" ht="15.75" customHeight="1">
      <c r="A285" s="32"/>
      <c r="B285" s="33" t="str">
        <f>if($A285="","",if(not(iserror(search(",",A285,1))),"*Can't import multiple learning goals*",vlookup($A285,'1.Learning-Goals'!A:B,2,0)))</f>
        <v/>
      </c>
      <c r="C285" s="34" t="s">
        <v>837</v>
      </c>
      <c r="D285" s="35" t="s">
        <v>838</v>
      </c>
      <c r="E285" s="35" t="s">
        <v>34</v>
      </c>
      <c r="F285" s="34" t="s">
        <v>58</v>
      </c>
      <c r="G285" s="35" t="s">
        <v>141</v>
      </c>
      <c r="H285" s="36" t="s">
        <v>6</v>
      </c>
      <c r="I285" s="35" t="s">
        <v>59</v>
      </c>
      <c r="J285" s="37"/>
      <c r="K285" s="34"/>
      <c r="L285" s="35"/>
      <c r="M285" s="37" t="s">
        <v>839</v>
      </c>
      <c r="N285" s="34" t="s">
        <v>840</v>
      </c>
      <c r="O285" s="38" t="s">
        <v>841</v>
      </c>
      <c r="P285" s="34"/>
      <c r="Q285" s="34"/>
      <c r="R285" s="34"/>
      <c r="S285" s="34"/>
      <c r="T285" s="34"/>
      <c r="U285" s="39" t="str">
        <f>IFERROR(__xludf.DUMMYFUNCTION("if(isblank($A285),"""",REGEXREPLACE($A285,   "",?(\d),?"",  ""$1""&amp;""-""&amp;$H285))"),"")</f>
        <v/>
      </c>
    </row>
    <row r="286" ht="15.75" customHeight="1">
      <c r="A286" s="32"/>
      <c r="B286" s="33" t="str">
        <f>if($A286="","",if(not(iserror(search(",",A286,1))),"*Can't import multiple learning goals*",vlookup($A286,'1.Learning-Goals'!A:B,2,0)))</f>
        <v/>
      </c>
      <c r="C286" s="34" t="s">
        <v>842</v>
      </c>
      <c r="D286" s="35" t="s">
        <v>843</v>
      </c>
      <c r="E286" s="35" t="s">
        <v>34</v>
      </c>
      <c r="F286" s="34" t="s">
        <v>58</v>
      </c>
      <c r="G286" s="35" t="s">
        <v>141</v>
      </c>
      <c r="H286" s="36" t="s">
        <v>6</v>
      </c>
      <c r="I286" s="35" t="s">
        <v>59</v>
      </c>
      <c r="J286" s="37"/>
      <c r="K286" s="34"/>
      <c r="L286" s="35"/>
      <c r="M286" s="37" t="s">
        <v>839</v>
      </c>
      <c r="N286" s="34" t="s">
        <v>840</v>
      </c>
      <c r="O286" s="38" t="s">
        <v>844</v>
      </c>
      <c r="P286" s="34"/>
      <c r="Q286" s="34"/>
      <c r="R286" s="34"/>
      <c r="S286" s="34"/>
      <c r="T286" s="34"/>
      <c r="U286" s="39" t="str">
        <f>IFERROR(__xludf.DUMMYFUNCTION("if(isblank($A286),"""",REGEXREPLACE($A286,   "",?(\d),?"",  ""$1""&amp;""-""&amp;$H286))"),"")</f>
        <v/>
      </c>
    </row>
    <row r="287" ht="15.75" customHeight="1">
      <c r="A287" s="32"/>
      <c r="B287" s="33" t="str">
        <f>if($A287="","",if(not(iserror(search(",",A287,1))),"*Can't import multiple learning goals*",vlookup($A287,'1.Learning-Goals'!A:B,2,0)))</f>
        <v/>
      </c>
      <c r="C287" s="34" t="s">
        <v>845</v>
      </c>
      <c r="D287" s="35" t="s">
        <v>846</v>
      </c>
      <c r="E287" s="35" t="s">
        <v>34</v>
      </c>
      <c r="F287" s="34" t="s">
        <v>58</v>
      </c>
      <c r="G287" s="35" t="s">
        <v>141</v>
      </c>
      <c r="H287" s="36" t="s">
        <v>6</v>
      </c>
      <c r="I287" s="35" t="s">
        <v>59</v>
      </c>
      <c r="J287" s="37"/>
      <c r="K287" s="34"/>
      <c r="L287" s="35"/>
      <c r="M287" s="37" t="s">
        <v>839</v>
      </c>
      <c r="N287" s="34" t="s">
        <v>840</v>
      </c>
      <c r="O287" s="38" t="s">
        <v>847</v>
      </c>
      <c r="P287" s="34"/>
      <c r="Q287" s="34"/>
      <c r="R287" s="34"/>
      <c r="S287" s="34"/>
      <c r="T287" s="34"/>
      <c r="U287" s="39" t="str">
        <f>IFERROR(__xludf.DUMMYFUNCTION("if(isblank($A287),"""",REGEXREPLACE($A287,   "",?(\d),?"",  ""$1""&amp;""-""&amp;$H287))"),"")</f>
        <v/>
      </c>
    </row>
    <row r="288" ht="15.75" customHeight="1">
      <c r="A288" s="32"/>
      <c r="B288" s="33" t="str">
        <f>if($A288="","",if(not(iserror(search(",",A288,1))),"*Can't import multiple learning goals*",vlookup($A288,'1.Learning-Goals'!A:B,2,0)))</f>
        <v/>
      </c>
      <c r="C288" s="34" t="s">
        <v>848</v>
      </c>
      <c r="D288" s="35" t="s">
        <v>849</v>
      </c>
      <c r="E288" s="35" t="s">
        <v>34</v>
      </c>
      <c r="F288" s="34" t="s">
        <v>58</v>
      </c>
      <c r="G288" s="35" t="s">
        <v>141</v>
      </c>
      <c r="H288" s="36" t="s">
        <v>6</v>
      </c>
      <c r="I288" s="35" t="s">
        <v>59</v>
      </c>
      <c r="J288" s="37"/>
      <c r="K288" s="34"/>
      <c r="L288" s="35"/>
      <c r="M288" s="37" t="s">
        <v>839</v>
      </c>
      <c r="N288" s="34" t="s">
        <v>840</v>
      </c>
      <c r="O288" s="38" t="s">
        <v>850</v>
      </c>
      <c r="P288" s="34"/>
      <c r="Q288" s="34"/>
      <c r="R288" s="34"/>
      <c r="S288" s="34"/>
      <c r="T288" s="34"/>
      <c r="U288" s="39" t="str">
        <f>IFERROR(__xludf.DUMMYFUNCTION("if(isblank($A288),"""",REGEXREPLACE($A288,   "",?(\d),?"",  ""$1""&amp;""-""&amp;$H288))"),"")</f>
        <v/>
      </c>
    </row>
    <row r="289" ht="15.75" customHeight="1">
      <c r="A289" s="32"/>
      <c r="B289" s="33" t="str">
        <f>if($A289="","",if(not(iserror(search(",",A289,1))),"*Can't import multiple learning goals*",vlookup($A289,'1.Learning-Goals'!A:B,2,0)))</f>
        <v/>
      </c>
      <c r="C289" s="34" t="s">
        <v>851</v>
      </c>
      <c r="D289" s="35" t="s">
        <v>852</v>
      </c>
      <c r="E289" s="35" t="s">
        <v>34</v>
      </c>
      <c r="F289" s="34" t="s">
        <v>58</v>
      </c>
      <c r="G289" s="35" t="s">
        <v>141</v>
      </c>
      <c r="H289" s="36" t="s">
        <v>6</v>
      </c>
      <c r="I289" s="35" t="s">
        <v>59</v>
      </c>
      <c r="J289" s="37"/>
      <c r="K289" s="34"/>
      <c r="L289" s="35"/>
      <c r="M289" s="37" t="s">
        <v>839</v>
      </c>
      <c r="N289" s="34" t="s">
        <v>840</v>
      </c>
      <c r="O289" s="38" t="s">
        <v>853</v>
      </c>
      <c r="P289" s="34"/>
      <c r="Q289" s="34"/>
      <c r="R289" s="34"/>
      <c r="S289" s="34"/>
      <c r="T289" s="34"/>
      <c r="U289" s="39" t="str">
        <f>IFERROR(__xludf.DUMMYFUNCTION("if(isblank($A289),"""",REGEXREPLACE($A289,   "",?(\d),?"",  ""$1""&amp;""-""&amp;$H289))"),"")</f>
        <v/>
      </c>
    </row>
    <row r="290" ht="15.75" customHeight="1">
      <c r="A290" s="32"/>
      <c r="B290" s="33" t="str">
        <f>if($A290="","",if(not(iserror(search(",",A290,1))),"*Can't import multiple learning goals*",vlookup($A290,'1.Learning-Goals'!A:B,2,0)))</f>
        <v/>
      </c>
      <c r="C290" s="34" t="s">
        <v>854</v>
      </c>
      <c r="D290" s="35" t="s">
        <v>855</v>
      </c>
      <c r="E290" s="35" t="s">
        <v>34</v>
      </c>
      <c r="F290" s="34" t="s">
        <v>58</v>
      </c>
      <c r="G290" s="35" t="s">
        <v>141</v>
      </c>
      <c r="H290" s="36" t="s">
        <v>6</v>
      </c>
      <c r="I290" s="35" t="s">
        <v>59</v>
      </c>
      <c r="J290" s="37"/>
      <c r="K290" s="34"/>
      <c r="L290" s="35"/>
      <c r="M290" s="37" t="s">
        <v>839</v>
      </c>
      <c r="N290" s="34" t="s">
        <v>840</v>
      </c>
      <c r="O290" s="38" t="s">
        <v>856</v>
      </c>
      <c r="P290" s="34"/>
      <c r="Q290" s="34"/>
      <c r="R290" s="34"/>
      <c r="S290" s="34"/>
      <c r="T290" s="34"/>
      <c r="U290" s="39" t="str">
        <f>IFERROR(__xludf.DUMMYFUNCTION("if(isblank($A290),"""",REGEXREPLACE($A290,   "",?(\d),?"",  ""$1""&amp;""-""&amp;$H290))"),"")</f>
        <v/>
      </c>
    </row>
    <row r="291" ht="15.75" customHeight="1">
      <c r="A291" s="32"/>
      <c r="B291" s="33" t="str">
        <f>if($A291="","",if(not(iserror(search(",",A291,1))),"*Can't import multiple learning goals*",vlookup($A291,'1.Learning-Goals'!A:B,2,0)))</f>
        <v/>
      </c>
      <c r="C291" s="34" t="s">
        <v>857</v>
      </c>
      <c r="D291" s="35" t="s">
        <v>858</v>
      </c>
      <c r="E291" s="35" t="s">
        <v>34</v>
      </c>
      <c r="F291" s="34" t="s">
        <v>58</v>
      </c>
      <c r="G291" s="35" t="s">
        <v>141</v>
      </c>
      <c r="H291" s="36" t="s">
        <v>6</v>
      </c>
      <c r="I291" s="35" t="s">
        <v>59</v>
      </c>
      <c r="J291" s="37"/>
      <c r="K291" s="34"/>
      <c r="L291" s="35"/>
      <c r="M291" s="37" t="s">
        <v>839</v>
      </c>
      <c r="N291" s="34" t="s">
        <v>840</v>
      </c>
      <c r="O291" s="38" t="s">
        <v>859</v>
      </c>
      <c r="P291" s="34"/>
      <c r="Q291" s="34"/>
      <c r="R291" s="34"/>
      <c r="S291" s="34"/>
      <c r="T291" s="34"/>
      <c r="U291" s="39" t="str">
        <f>IFERROR(__xludf.DUMMYFUNCTION("if(isblank($A291),"""",REGEXREPLACE($A291,   "",?(\d),?"",  ""$1""&amp;""-""&amp;$H291))"),"")</f>
        <v/>
      </c>
    </row>
    <row r="292" ht="15.75" customHeight="1">
      <c r="A292" s="32"/>
      <c r="B292" s="33" t="str">
        <f>if($A292="","",if(not(iserror(search(",",A292,1))),"*Can't import multiple learning goals*",vlookup($A292,'1.Learning-Goals'!A:B,2,0)))</f>
        <v/>
      </c>
      <c r="C292" s="34" t="s">
        <v>860</v>
      </c>
      <c r="D292" s="35" t="s">
        <v>861</v>
      </c>
      <c r="E292" s="35" t="s">
        <v>34</v>
      </c>
      <c r="F292" s="34" t="s">
        <v>58</v>
      </c>
      <c r="G292" s="35" t="s">
        <v>141</v>
      </c>
      <c r="H292" s="36" t="s">
        <v>6</v>
      </c>
      <c r="I292" s="35" t="s">
        <v>59</v>
      </c>
      <c r="J292" s="37"/>
      <c r="K292" s="34"/>
      <c r="L292" s="35"/>
      <c r="M292" s="37" t="s">
        <v>839</v>
      </c>
      <c r="N292" s="34" t="s">
        <v>840</v>
      </c>
      <c r="O292" s="38" t="s">
        <v>862</v>
      </c>
      <c r="P292" s="34"/>
      <c r="Q292" s="34"/>
      <c r="R292" s="34"/>
      <c r="S292" s="34"/>
      <c r="T292" s="34"/>
      <c r="U292" s="39" t="str">
        <f>IFERROR(__xludf.DUMMYFUNCTION("if(isblank($A292),"""",REGEXREPLACE($A292,   "",?(\d),?"",  ""$1""&amp;""-""&amp;$H292))"),"")</f>
        <v/>
      </c>
    </row>
    <row r="293" ht="15.75" customHeight="1">
      <c r="A293" s="32"/>
      <c r="B293" s="33" t="str">
        <f>if($A293="","",if(not(iserror(search(",",A293,1))),"*Can't import multiple learning goals*",vlookup($A293,'1.Learning-Goals'!A:B,2,0)))</f>
        <v/>
      </c>
      <c r="C293" s="34" t="s">
        <v>863</v>
      </c>
      <c r="D293" s="35" t="s">
        <v>864</v>
      </c>
      <c r="E293" s="35" t="s">
        <v>34</v>
      </c>
      <c r="F293" s="34" t="s">
        <v>58</v>
      </c>
      <c r="G293" s="35" t="s">
        <v>141</v>
      </c>
      <c r="H293" s="36" t="s">
        <v>6</v>
      </c>
      <c r="I293" s="35" t="s">
        <v>59</v>
      </c>
      <c r="J293" s="37"/>
      <c r="K293" s="34"/>
      <c r="L293" s="35"/>
      <c r="M293" s="37" t="s">
        <v>839</v>
      </c>
      <c r="N293" s="34" t="s">
        <v>840</v>
      </c>
      <c r="O293" s="38" t="s">
        <v>865</v>
      </c>
      <c r="P293" s="34"/>
      <c r="Q293" s="34"/>
      <c r="R293" s="34"/>
      <c r="S293" s="34"/>
      <c r="T293" s="34"/>
      <c r="U293" s="39" t="str">
        <f>IFERROR(__xludf.DUMMYFUNCTION("if(isblank($A293),"""",REGEXREPLACE($A293,   "",?(\d),?"",  ""$1""&amp;""-""&amp;$H293))"),"")</f>
        <v/>
      </c>
    </row>
    <row r="294" ht="15.75" customHeight="1">
      <c r="A294" s="32"/>
      <c r="B294" s="33" t="str">
        <f>if($A294="","",if(not(iserror(search(",",A294,1))),"*Can't import multiple learning goals*",vlookup($A294,'1.Learning-Goals'!A:B,2,0)))</f>
        <v/>
      </c>
      <c r="C294" s="34" t="s">
        <v>866</v>
      </c>
      <c r="D294" s="35" t="s">
        <v>867</v>
      </c>
      <c r="E294" s="35" t="s">
        <v>34</v>
      </c>
      <c r="F294" s="34" t="s">
        <v>58</v>
      </c>
      <c r="G294" s="35" t="s">
        <v>141</v>
      </c>
      <c r="H294" s="36" t="s">
        <v>6</v>
      </c>
      <c r="I294" s="35" t="s">
        <v>59</v>
      </c>
      <c r="J294" s="37"/>
      <c r="K294" s="34"/>
      <c r="L294" s="35"/>
      <c r="M294" s="37" t="s">
        <v>839</v>
      </c>
      <c r="N294" s="34" t="s">
        <v>840</v>
      </c>
      <c r="O294" s="38" t="s">
        <v>868</v>
      </c>
      <c r="P294" s="34"/>
      <c r="Q294" s="34"/>
      <c r="R294" s="34"/>
      <c r="S294" s="34"/>
      <c r="T294" s="34"/>
      <c r="U294" s="39" t="str">
        <f>IFERROR(__xludf.DUMMYFUNCTION("if(isblank($A294),"""",REGEXREPLACE($A294,   "",?(\d),?"",  ""$1""&amp;""-""&amp;$H294))"),"")</f>
        <v/>
      </c>
    </row>
    <row r="295" ht="15.75" customHeight="1">
      <c r="A295" s="32"/>
      <c r="B295" s="33" t="str">
        <f>if($A295="","",if(not(iserror(search(",",A295,1))),"*Can't import multiple learning goals*",vlookup($A295,'1.Learning-Goals'!A:B,2,0)))</f>
        <v/>
      </c>
      <c r="C295" s="34" t="s">
        <v>869</v>
      </c>
      <c r="D295" s="35" t="s">
        <v>870</v>
      </c>
      <c r="E295" s="35" t="s">
        <v>34</v>
      </c>
      <c r="F295" s="34" t="s">
        <v>58</v>
      </c>
      <c r="G295" s="35" t="s">
        <v>141</v>
      </c>
      <c r="H295" s="36" t="s">
        <v>6</v>
      </c>
      <c r="I295" s="35" t="s">
        <v>59</v>
      </c>
      <c r="J295" s="37"/>
      <c r="K295" s="34"/>
      <c r="L295" s="35"/>
      <c r="M295" s="37" t="s">
        <v>839</v>
      </c>
      <c r="N295" s="34" t="s">
        <v>840</v>
      </c>
      <c r="O295" s="38" t="s">
        <v>871</v>
      </c>
      <c r="P295" s="34"/>
      <c r="Q295" s="34"/>
      <c r="R295" s="34"/>
      <c r="S295" s="34"/>
      <c r="T295" s="34"/>
      <c r="U295" s="39" t="str">
        <f>IFERROR(__xludf.DUMMYFUNCTION("if(isblank($A295),"""",REGEXREPLACE($A295,   "",?(\d),?"",  ""$1""&amp;""-""&amp;$H295))"),"")</f>
        <v/>
      </c>
    </row>
    <row r="296" ht="15.75" customHeight="1">
      <c r="A296" s="32"/>
      <c r="B296" s="33" t="str">
        <f>if($A296="","",if(not(iserror(search(",",A296,1))),"*Can't import multiple learning goals*",vlookup($A296,'1.Learning-Goals'!A:B,2,0)))</f>
        <v/>
      </c>
      <c r="C296" s="34" t="s">
        <v>872</v>
      </c>
      <c r="D296" s="35" t="s">
        <v>873</v>
      </c>
      <c r="E296" s="35" t="s">
        <v>34</v>
      </c>
      <c r="F296" s="34" t="s">
        <v>58</v>
      </c>
      <c r="G296" s="35" t="s">
        <v>141</v>
      </c>
      <c r="H296" s="36" t="s">
        <v>6</v>
      </c>
      <c r="I296" s="35" t="s">
        <v>59</v>
      </c>
      <c r="J296" s="37"/>
      <c r="K296" s="34"/>
      <c r="L296" s="35"/>
      <c r="M296" s="37" t="s">
        <v>839</v>
      </c>
      <c r="N296" s="34" t="s">
        <v>840</v>
      </c>
      <c r="O296" s="38" t="s">
        <v>874</v>
      </c>
      <c r="P296" s="34"/>
      <c r="Q296" s="34"/>
      <c r="R296" s="34"/>
      <c r="S296" s="34"/>
      <c r="T296" s="34"/>
      <c r="U296" s="39" t="str">
        <f>IFERROR(__xludf.DUMMYFUNCTION("if(isblank($A296),"""",REGEXREPLACE($A296,   "",?(\d),?"",  ""$1""&amp;""-""&amp;$H296))"),"")</f>
        <v/>
      </c>
    </row>
    <row r="297" ht="15.75" customHeight="1">
      <c r="A297" s="32"/>
      <c r="B297" s="33" t="str">
        <f>if($A297="","",if(not(iserror(search(",",A297,1))),"*Can't import multiple learning goals*",vlookup($A297,'1.Learning-Goals'!A:B,2,0)))</f>
        <v/>
      </c>
      <c r="C297" s="34" t="s">
        <v>875</v>
      </c>
      <c r="D297" s="35" t="s">
        <v>876</v>
      </c>
      <c r="E297" s="35" t="s">
        <v>34</v>
      </c>
      <c r="F297" s="34" t="s">
        <v>58</v>
      </c>
      <c r="G297" s="35" t="s">
        <v>141</v>
      </c>
      <c r="H297" s="36" t="s">
        <v>6</v>
      </c>
      <c r="I297" s="35" t="s">
        <v>59</v>
      </c>
      <c r="J297" s="37"/>
      <c r="K297" s="34"/>
      <c r="L297" s="35"/>
      <c r="M297" s="37" t="s">
        <v>839</v>
      </c>
      <c r="N297" s="34" t="s">
        <v>840</v>
      </c>
      <c r="O297" s="38" t="s">
        <v>877</v>
      </c>
      <c r="P297" s="34"/>
      <c r="Q297" s="34"/>
      <c r="R297" s="34"/>
      <c r="S297" s="34"/>
      <c r="T297" s="34"/>
      <c r="U297" s="39" t="str">
        <f>IFERROR(__xludf.DUMMYFUNCTION("if(isblank($A297),"""",REGEXREPLACE($A297,   "",?(\d),?"",  ""$1""&amp;""-""&amp;$H297))"),"")</f>
        <v/>
      </c>
    </row>
    <row r="298" ht="15.75" customHeight="1">
      <c r="A298" s="32"/>
      <c r="B298" s="33" t="str">
        <f>if($A298="","",if(not(iserror(search(",",A298,1))),"*Can't import multiple learning goals*",vlookup($A298,'1.Learning-Goals'!A:B,2,0)))</f>
        <v/>
      </c>
      <c r="C298" s="34" t="s">
        <v>878</v>
      </c>
      <c r="D298" s="35" t="s">
        <v>879</v>
      </c>
      <c r="E298" s="35" t="s">
        <v>34</v>
      </c>
      <c r="F298" s="34" t="s">
        <v>58</v>
      </c>
      <c r="G298" s="35" t="s">
        <v>141</v>
      </c>
      <c r="H298" s="36" t="s">
        <v>6</v>
      </c>
      <c r="I298" s="35" t="s">
        <v>59</v>
      </c>
      <c r="J298" s="37"/>
      <c r="K298" s="34"/>
      <c r="L298" s="35"/>
      <c r="M298" s="37" t="s">
        <v>839</v>
      </c>
      <c r="N298" s="34" t="s">
        <v>840</v>
      </c>
      <c r="O298" s="38" t="s">
        <v>880</v>
      </c>
      <c r="P298" s="34"/>
      <c r="Q298" s="34"/>
      <c r="R298" s="34"/>
      <c r="S298" s="34"/>
      <c r="T298" s="34"/>
      <c r="U298" s="39" t="str">
        <f>IFERROR(__xludf.DUMMYFUNCTION("if(isblank($A298),"""",REGEXREPLACE($A298,   "",?(\d),?"",  ""$1""&amp;""-""&amp;$H298))"),"")</f>
        <v/>
      </c>
    </row>
    <row r="299" ht="15.75" customHeight="1">
      <c r="A299" s="32"/>
      <c r="B299" s="33" t="str">
        <f>if($A299="","",if(not(iserror(search(",",A299,1))),"*Can't import multiple learning goals*",vlookup($A299,'1.Learning-Goals'!A:B,2,0)))</f>
        <v/>
      </c>
      <c r="C299" s="34" t="s">
        <v>881</v>
      </c>
      <c r="D299" s="35" t="s">
        <v>882</v>
      </c>
      <c r="E299" s="35" t="s">
        <v>34</v>
      </c>
      <c r="F299" s="34" t="s">
        <v>58</v>
      </c>
      <c r="G299" s="35" t="s">
        <v>141</v>
      </c>
      <c r="H299" s="36" t="s">
        <v>6</v>
      </c>
      <c r="I299" s="35" t="s">
        <v>59</v>
      </c>
      <c r="J299" s="37"/>
      <c r="K299" s="34"/>
      <c r="L299" s="35"/>
      <c r="M299" s="37" t="s">
        <v>839</v>
      </c>
      <c r="N299" s="34" t="s">
        <v>840</v>
      </c>
      <c r="O299" s="38" t="s">
        <v>883</v>
      </c>
      <c r="P299" s="34"/>
      <c r="Q299" s="34"/>
      <c r="R299" s="34"/>
      <c r="S299" s="34"/>
      <c r="T299" s="34"/>
      <c r="U299" s="39" t="str">
        <f>IFERROR(__xludf.DUMMYFUNCTION("if(isblank($A299),"""",REGEXREPLACE($A299,   "",?(\d),?"",  ""$1""&amp;""-""&amp;$H299))"),"")</f>
        <v/>
      </c>
    </row>
    <row r="300" ht="15.75" customHeight="1">
      <c r="A300" s="32"/>
      <c r="B300" s="33" t="str">
        <f>if($A300="","",if(not(iserror(search(",",A300,1))),"*Can't import multiple learning goals*",vlookup($A300,'1.Learning-Goals'!A:B,2,0)))</f>
        <v/>
      </c>
      <c r="C300" s="34" t="s">
        <v>884</v>
      </c>
      <c r="D300" s="35" t="s">
        <v>885</v>
      </c>
      <c r="E300" s="35" t="s">
        <v>34</v>
      </c>
      <c r="F300" s="34" t="s">
        <v>58</v>
      </c>
      <c r="G300" s="35" t="s">
        <v>141</v>
      </c>
      <c r="H300" s="36" t="s">
        <v>6</v>
      </c>
      <c r="I300" s="35" t="s">
        <v>59</v>
      </c>
      <c r="J300" s="37"/>
      <c r="K300" s="34"/>
      <c r="L300" s="35"/>
      <c r="M300" s="37" t="s">
        <v>839</v>
      </c>
      <c r="N300" s="34" t="s">
        <v>840</v>
      </c>
      <c r="O300" s="38" t="s">
        <v>886</v>
      </c>
      <c r="P300" s="34"/>
      <c r="Q300" s="34"/>
      <c r="R300" s="34"/>
      <c r="S300" s="34"/>
      <c r="T300" s="34"/>
      <c r="U300" s="39" t="str">
        <f>IFERROR(__xludf.DUMMYFUNCTION("if(isblank($A300),"""",REGEXREPLACE($A300,   "",?(\d),?"",  ""$1""&amp;""-""&amp;$H300))"),"")</f>
        <v/>
      </c>
    </row>
    <row r="301" ht="15.75" customHeight="1">
      <c r="A301" s="32"/>
      <c r="B301" s="33" t="str">
        <f>if($A301="","",if(not(iserror(search(",",A301,1))),"*Can't import multiple learning goals*",vlookup($A301,'1.Learning-Goals'!A:B,2,0)))</f>
        <v/>
      </c>
      <c r="C301" s="34" t="s">
        <v>887</v>
      </c>
      <c r="D301" s="35" t="s">
        <v>888</v>
      </c>
      <c r="E301" s="35" t="s">
        <v>34</v>
      </c>
      <c r="F301" s="34" t="s">
        <v>58</v>
      </c>
      <c r="G301" s="35" t="s">
        <v>141</v>
      </c>
      <c r="H301" s="36" t="s">
        <v>6</v>
      </c>
      <c r="I301" s="35" t="s">
        <v>59</v>
      </c>
      <c r="J301" s="37"/>
      <c r="K301" s="34"/>
      <c r="L301" s="35"/>
      <c r="M301" s="37" t="s">
        <v>839</v>
      </c>
      <c r="N301" s="34" t="s">
        <v>840</v>
      </c>
      <c r="O301" s="38" t="s">
        <v>889</v>
      </c>
      <c r="P301" s="34"/>
      <c r="Q301" s="34"/>
      <c r="R301" s="34"/>
      <c r="S301" s="34"/>
      <c r="T301" s="34"/>
      <c r="U301" s="39" t="str">
        <f>IFERROR(__xludf.DUMMYFUNCTION("if(isblank($A301),"""",REGEXREPLACE($A301,   "",?(\d),?"",  ""$1""&amp;""-""&amp;$H301))"),"")</f>
        <v/>
      </c>
    </row>
    <row r="302" ht="15.75" customHeight="1">
      <c r="A302" s="32"/>
      <c r="B302" s="33" t="str">
        <f>if($A302="","",if(not(iserror(search(",",A302,1))),"*Can't import multiple learning goals*",vlookup($A302,'1.Learning-Goals'!A:B,2,0)))</f>
        <v/>
      </c>
      <c r="C302" s="34" t="s">
        <v>890</v>
      </c>
      <c r="D302" s="35" t="s">
        <v>838</v>
      </c>
      <c r="E302" s="35" t="s">
        <v>34</v>
      </c>
      <c r="F302" s="34" t="s">
        <v>58</v>
      </c>
      <c r="G302" s="35">
        <v>1.0</v>
      </c>
      <c r="H302" s="36" t="s">
        <v>6</v>
      </c>
      <c r="I302" s="35" t="s">
        <v>59</v>
      </c>
      <c r="J302" s="37"/>
      <c r="K302" s="34"/>
      <c r="L302" s="35"/>
      <c r="M302" s="37" t="s">
        <v>839</v>
      </c>
      <c r="N302" s="34" t="s">
        <v>840</v>
      </c>
      <c r="O302" s="38" t="s">
        <v>891</v>
      </c>
      <c r="P302" s="34"/>
      <c r="Q302" s="34"/>
      <c r="R302" s="34"/>
      <c r="S302" s="34"/>
      <c r="T302" s="34"/>
      <c r="U302" s="39" t="str">
        <f>IFERROR(__xludf.DUMMYFUNCTION("if(isblank($A302),"""",REGEXREPLACE($A302,   "",?(\d),?"",  ""$1""&amp;""-""&amp;$H302))"),"")</f>
        <v/>
      </c>
    </row>
    <row r="303" ht="15.75" customHeight="1">
      <c r="A303" s="32"/>
      <c r="B303" s="33" t="str">
        <f>if($A303="","",if(not(iserror(search(",",A303,1))),"*Can't import multiple learning goals*",vlookup($A303,'1.Learning-Goals'!A:B,2,0)))</f>
        <v/>
      </c>
      <c r="C303" s="34" t="s">
        <v>892</v>
      </c>
      <c r="D303" s="35" t="s">
        <v>893</v>
      </c>
      <c r="E303" s="35" t="s">
        <v>34</v>
      </c>
      <c r="F303" s="34" t="s">
        <v>58</v>
      </c>
      <c r="G303" s="35">
        <v>1.0</v>
      </c>
      <c r="H303" s="36" t="s">
        <v>6</v>
      </c>
      <c r="I303" s="35" t="s">
        <v>59</v>
      </c>
      <c r="J303" s="37"/>
      <c r="K303" s="34"/>
      <c r="L303" s="35"/>
      <c r="M303" s="37" t="s">
        <v>839</v>
      </c>
      <c r="N303" s="34" t="s">
        <v>840</v>
      </c>
      <c r="O303" s="38" t="s">
        <v>894</v>
      </c>
      <c r="P303" s="34"/>
      <c r="Q303" s="34"/>
      <c r="R303" s="34"/>
      <c r="S303" s="34"/>
      <c r="T303" s="34"/>
      <c r="U303" s="39" t="str">
        <f>IFERROR(__xludf.DUMMYFUNCTION("if(isblank($A303),"""",REGEXREPLACE($A303,   "",?(\d),?"",  ""$1""&amp;""-""&amp;$H303))"),"")</f>
        <v/>
      </c>
    </row>
    <row r="304" ht="15.75" customHeight="1">
      <c r="A304" s="32"/>
      <c r="B304" s="33" t="str">
        <f>if($A304="","",if(not(iserror(search(",",A304,1))),"*Can't import multiple learning goals*",vlookup($A304,'1.Learning-Goals'!A:B,2,0)))</f>
        <v/>
      </c>
      <c r="C304" s="34" t="s">
        <v>895</v>
      </c>
      <c r="D304" s="35" t="s">
        <v>855</v>
      </c>
      <c r="E304" s="35" t="s">
        <v>34</v>
      </c>
      <c r="F304" s="34" t="s">
        <v>58</v>
      </c>
      <c r="G304" s="35">
        <v>1.0</v>
      </c>
      <c r="H304" s="36" t="s">
        <v>6</v>
      </c>
      <c r="I304" s="35" t="s">
        <v>59</v>
      </c>
      <c r="J304" s="37"/>
      <c r="K304" s="34"/>
      <c r="L304" s="35"/>
      <c r="M304" s="37" t="s">
        <v>839</v>
      </c>
      <c r="N304" s="34" t="s">
        <v>840</v>
      </c>
      <c r="O304" s="38" t="s">
        <v>896</v>
      </c>
      <c r="P304" s="34"/>
      <c r="Q304" s="34"/>
      <c r="R304" s="34"/>
      <c r="S304" s="34"/>
      <c r="T304" s="34"/>
      <c r="U304" s="39" t="str">
        <f>IFERROR(__xludf.DUMMYFUNCTION("if(isblank($A304),"""",REGEXREPLACE($A304,   "",?(\d),?"",  ""$1""&amp;""-""&amp;$H304))"),"")</f>
        <v/>
      </c>
    </row>
    <row r="305" ht="15.75" customHeight="1">
      <c r="A305" s="32"/>
      <c r="B305" s="33" t="str">
        <f>if($A305="","",if(not(iserror(search(",",A305,1))),"*Can't import multiple learning goals*",vlookup($A305,'1.Learning-Goals'!A:B,2,0)))</f>
        <v/>
      </c>
      <c r="C305" s="34" t="s">
        <v>897</v>
      </c>
      <c r="D305" s="35" t="s">
        <v>898</v>
      </c>
      <c r="E305" s="35" t="s">
        <v>34</v>
      </c>
      <c r="F305" s="34" t="s">
        <v>58</v>
      </c>
      <c r="G305" s="35">
        <v>1.0</v>
      </c>
      <c r="H305" s="36" t="s">
        <v>6</v>
      </c>
      <c r="I305" s="35" t="s">
        <v>59</v>
      </c>
      <c r="J305" s="37"/>
      <c r="K305" s="34"/>
      <c r="L305" s="35"/>
      <c r="M305" s="37" t="s">
        <v>839</v>
      </c>
      <c r="N305" s="34" t="s">
        <v>840</v>
      </c>
      <c r="O305" s="38" t="s">
        <v>899</v>
      </c>
      <c r="P305" s="34"/>
      <c r="Q305" s="34"/>
      <c r="R305" s="34"/>
      <c r="S305" s="34"/>
      <c r="T305" s="34"/>
      <c r="U305" s="39" t="str">
        <f>IFERROR(__xludf.DUMMYFUNCTION("if(isblank($A305),"""",REGEXREPLACE($A305,   "",?(\d),?"",  ""$1""&amp;""-""&amp;$H305))"),"")</f>
        <v/>
      </c>
    </row>
    <row r="306" ht="15.75" customHeight="1">
      <c r="A306" s="32"/>
      <c r="B306" s="33" t="str">
        <f>if($A306="","",if(not(iserror(search(",",A306,1))),"*Can't import multiple learning goals*",vlookup($A306,'1.Learning-Goals'!A:B,2,0)))</f>
        <v/>
      </c>
      <c r="C306" s="34" t="s">
        <v>900</v>
      </c>
      <c r="D306" s="35" t="s">
        <v>901</v>
      </c>
      <c r="E306" s="35" t="s">
        <v>34</v>
      </c>
      <c r="F306" s="34" t="s">
        <v>58</v>
      </c>
      <c r="G306" s="35">
        <v>1.0</v>
      </c>
      <c r="H306" s="36" t="s">
        <v>6</v>
      </c>
      <c r="I306" s="35" t="s">
        <v>59</v>
      </c>
      <c r="J306" s="37"/>
      <c r="K306" s="34"/>
      <c r="L306" s="35"/>
      <c r="M306" s="37" t="s">
        <v>839</v>
      </c>
      <c r="N306" s="34" t="s">
        <v>840</v>
      </c>
      <c r="O306" s="38" t="s">
        <v>902</v>
      </c>
      <c r="P306" s="34"/>
      <c r="Q306" s="34"/>
      <c r="R306" s="34"/>
      <c r="S306" s="34"/>
      <c r="T306" s="34"/>
      <c r="U306" s="39" t="str">
        <f>IFERROR(__xludf.DUMMYFUNCTION("if(isblank($A306),"""",REGEXREPLACE($A306,   "",?(\d),?"",  ""$1""&amp;""-""&amp;$H306))"),"")</f>
        <v/>
      </c>
    </row>
    <row r="307" ht="15.75" customHeight="1">
      <c r="A307" s="32"/>
      <c r="B307" s="33" t="str">
        <f>if($A307="","",if(not(iserror(search(",",A307,1))),"*Can't import multiple learning goals*",vlookup($A307,'1.Learning-Goals'!A:B,2,0)))</f>
        <v/>
      </c>
      <c r="C307" s="34" t="s">
        <v>903</v>
      </c>
      <c r="D307" s="35" t="s">
        <v>904</v>
      </c>
      <c r="E307" s="35" t="s">
        <v>34</v>
      </c>
      <c r="F307" s="34" t="s">
        <v>58</v>
      </c>
      <c r="G307" s="35">
        <v>1.0</v>
      </c>
      <c r="H307" s="36" t="s">
        <v>6</v>
      </c>
      <c r="I307" s="35" t="s">
        <v>59</v>
      </c>
      <c r="J307" s="37"/>
      <c r="K307" s="34"/>
      <c r="L307" s="35"/>
      <c r="M307" s="37" t="s">
        <v>839</v>
      </c>
      <c r="N307" s="34" t="s">
        <v>840</v>
      </c>
      <c r="O307" s="38" t="s">
        <v>905</v>
      </c>
      <c r="P307" s="34"/>
      <c r="Q307" s="34"/>
      <c r="R307" s="34"/>
      <c r="S307" s="34"/>
      <c r="T307" s="34"/>
      <c r="U307" s="39" t="str">
        <f>IFERROR(__xludf.DUMMYFUNCTION("if(isblank($A307),"""",REGEXREPLACE($A307,   "",?(\d),?"",  ""$1""&amp;""-""&amp;$H307))"),"")</f>
        <v/>
      </c>
    </row>
    <row r="308" ht="15.75" customHeight="1">
      <c r="A308" s="32"/>
      <c r="B308" s="33" t="str">
        <f>if($A308="","",if(not(iserror(search(",",A308,1))),"*Can't import multiple learning goals*",vlookup($A308,'1.Learning-Goals'!A:B,2,0)))</f>
        <v/>
      </c>
      <c r="C308" s="34" t="s">
        <v>906</v>
      </c>
      <c r="D308" s="35" t="s">
        <v>907</v>
      </c>
      <c r="E308" s="35" t="s">
        <v>34</v>
      </c>
      <c r="F308" s="34" t="s">
        <v>58</v>
      </c>
      <c r="G308" s="35">
        <v>1.0</v>
      </c>
      <c r="H308" s="36" t="s">
        <v>6</v>
      </c>
      <c r="I308" s="35" t="s">
        <v>59</v>
      </c>
      <c r="J308" s="37"/>
      <c r="K308" s="34"/>
      <c r="L308" s="35"/>
      <c r="M308" s="37" t="s">
        <v>839</v>
      </c>
      <c r="N308" s="34" t="s">
        <v>840</v>
      </c>
      <c r="O308" s="38" t="s">
        <v>908</v>
      </c>
      <c r="P308" s="34"/>
      <c r="Q308" s="34"/>
      <c r="R308" s="34"/>
      <c r="S308" s="34"/>
      <c r="T308" s="34"/>
      <c r="U308" s="39" t="str">
        <f>IFERROR(__xludf.DUMMYFUNCTION("if(isblank($A308),"""",REGEXREPLACE($A308,   "",?(\d),?"",  ""$1""&amp;""-""&amp;$H308))"),"")</f>
        <v/>
      </c>
    </row>
    <row r="309" ht="15.75" customHeight="1">
      <c r="A309" s="32"/>
      <c r="B309" s="33" t="str">
        <f>if($A309="","",if(not(iserror(search(",",A309,1))),"*Can't import multiple learning goals*",vlookup($A309,'1.Learning-Goals'!A:B,2,0)))</f>
        <v/>
      </c>
      <c r="C309" s="34" t="s">
        <v>909</v>
      </c>
      <c r="D309" s="35" t="s">
        <v>873</v>
      </c>
      <c r="E309" s="35" t="s">
        <v>34</v>
      </c>
      <c r="F309" s="34" t="s">
        <v>58</v>
      </c>
      <c r="G309" s="35">
        <v>1.0</v>
      </c>
      <c r="H309" s="36" t="s">
        <v>6</v>
      </c>
      <c r="I309" s="35" t="s">
        <v>59</v>
      </c>
      <c r="J309" s="37"/>
      <c r="K309" s="34"/>
      <c r="L309" s="35"/>
      <c r="M309" s="37" t="s">
        <v>839</v>
      </c>
      <c r="N309" s="34" t="s">
        <v>840</v>
      </c>
      <c r="O309" s="38" t="s">
        <v>910</v>
      </c>
      <c r="P309" s="34"/>
      <c r="Q309" s="34"/>
      <c r="R309" s="34"/>
      <c r="S309" s="34"/>
      <c r="T309" s="34"/>
      <c r="U309" s="39" t="str">
        <f>IFERROR(__xludf.DUMMYFUNCTION("if(isblank($A309),"""",REGEXREPLACE($A309,   "",?(\d),?"",  ""$1""&amp;""-""&amp;$H309))"),"")</f>
        <v/>
      </c>
    </row>
    <row r="310" ht="15.75" customHeight="1">
      <c r="A310" s="32"/>
      <c r="B310" s="33" t="str">
        <f>if($A310="","",if(not(iserror(search(",",A310,1))),"*Can't import multiple learning goals*",vlookup($A310,'1.Learning-Goals'!A:B,2,0)))</f>
        <v/>
      </c>
      <c r="C310" s="34" t="s">
        <v>911</v>
      </c>
      <c r="D310" s="35" t="s">
        <v>912</v>
      </c>
      <c r="E310" s="35" t="s">
        <v>34</v>
      </c>
      <c r="F310" s="34" t="s">
        <v>58</v>
      </c>
      <c r="G310" s="35">
        <v>1.0</v>
      </c>
      <c r="H310" s="36" t="s">
        <v>6</v>
      </c>
      <c r="I310" s="35" t="s">
        <v>59</v>
      </c>
      <c r="J310" s="37"/>
      <c r="K310" s="34"/>
      <c r="L310" s="35"/>
      <c r="M310" s="37" t="s">
        <v>839</v>
      </c>
      <c r="N310" s="34" t="s">
        <v>840</v>
      </c>
      <c r="O310" s="38" t="s">
        <v>913</v>
      </c>
      <c r="P310" s="34"/>
      <c r="Q310" s="34"/>
      <c r="R310" s="34"/>
      <c r="S310" s="34"/>
      <c r="T310" s="34"/>
      <c r="U310" s="39" t="str">
        <f>IFERROR(__xludf.DUMMYFUNCTION("if(isblank($A310),"""",REGEXREPLACE($A310,   "",?(\d),?"",  ""$1""&amp;""-""&amp;$H310))"),"")</f>
        <v/>
      </c>
    </row>
    <row r="311" ht="15.75" customHeight="1">
      <c r="A311" s="32"/>
      <c r="B311" s="33" t="str">
        <f>if($A311="","",if(not(iserror(search(",",A311,1))),"*Can't import multiple learning goals*",vlookup($A311,'1.Learning-Goals'!A:B,2,0)))</f>
        <v/>
      </c>
      <c r="C311" s="34" t="s">
        <v>914</v>
      </c>
      <c r="D311" s="35" t="s">
        <v>915</v>
      </c>
      <c r="E311" s="35" t="s">
        <v>34</v>
      </c>
      <c r="F311" s="34" t="s">
        <v>58</v>
      </c>
      <c r="G311" s="35">
        <v>1.0</v>
      </c>
      <c r="H311" s="36" t="s">
        <v>6</v>
      </c>
      <c r="I311" s="35" t="s">
        <v>59</v>
      </c>
      <c r="J311" s="37"/>
      <c r="K311" s="34"/>
      <c r="L311" s="35"/>
      <c r="M311" s="37" t="s">
        <v>839</v>
      </c>
      <c r="N311" s="34" t="s">
        <v>840</v>
      </c>
      <c r="O311" s="38" t="s">
        <v>916</v>
      </c>
      <c r="P311" s="34"/>
      <c r="Q311" s="34"/>
      <c r="R311" s="34"/>
      <c r="S311" s="34"/>
      <c r="T311" s="34"/>
      <c r="U311" s="39" t="str">
        <f>IFERROR(__xludf.DUMMYFUNCTION("if(isblank($A311),"""",REGEXREPLACE($A311,   "",?(\d),?"",  ""$1""&amp;""-""&amp;$H311))"),"")</f>
        <v/>
      </c>
    </row>
    <row r="312" ht="15.75" customHeight="1">
      <c r="A312" s="32"/>
      <c r="B312" s="33" t="str">
        <f>if($A312="","",if(not(iserror(search(",",A312,1))),"*Can't import multiple learning goals*",vlookup($A312,'1.Learning-Goals'!A:B,2,0)))</f>
        <v/>
      </c>
      <c r="C312" s="34" t="s">
        <v>917</v>
      </c>
      <c r="D312" s="35" t="s">
        <v>918</v>
      </c>
      <c r="E312" s="35" t="s">
        <v>34</v>
      </c>
      <c r="F312" s="34" t="s">
        <v>58</v>
      </c>
      <c r="G312" s="35">
        <v>1.0</v>
      </c>
      <c r="H312" s="36" t="s">
        <v>6</v>
      </c>
      <c r="I312" s="35" t="s">
        <v>59</v>
      </c>
      <c r="J312" s="37"/>
      <c r="K312" s="34"/>
      <c r="L312" s="35"/>
      <c r="M312" s="37" t="s">
        <v>839</v>
      </c>
      <c r="N312" s="34" t="s">
        <v>840</v>
      </c>
      <c r="O312" s="38" t="s">
        <v>919</v>
      </c>
      <c r="P312" s="34"/>
      <c r="Q312" s="34"/>
      <c r="R312" s="34"/>
      <c r="S312" s="34"/>
      <c r="T312" s="34"/>
      <c r="U312" s="39" t="str">
        <f>IFERROR(__xludf.DUMMYFUNCTION("if(isblank($A312),"""",REGEXREPLACE($A312,   "",?(\d),?"",  ""$1""&amp;""-""&amp;$H312))"),"")</f>
        <v/>
      </c>
    </row>
    <row r="313" ht="15.75" customHeight="1">
      <c r="A313" s="32"/>
      <c r="B313" s="33" t="str">
        <f>if($A313="","",if(not(iserror(search(",",A313,1))),"*Can't import multiple learning goals*",vlookup($A313,'1.Learning-Goals'!A:B,2,0)))</f>
        <v/>
      </c>
      <c r="C313" s="34" t="s">
        <v>920</v>
      </c>
      <c r="D313" s="35" t="s">
        <v>921</v>
      </c>
      <c r="E313" s="35" t="s">
        <v>34</v>
      </c>
      <c r="F313" s="34" t="s">
        <v>58</v>
      </c>
      <c r="G313" s="35">
        <v>1.0</v>
      </c>
      <c r="H313" s="36" t="s">
        <v>6</v>
      </c>
      <c r="I313" s="35" t="s">
        <v>59</v>
      </c>
      <c r="J313" s="37"/>
      <c r="K313" s="34"/>
      <c r="L313" s="35"/>
      <c r="M313" s="37" t="s">
        <v>839</v>
      </c>
      <c r="N313" s="34" t="s">
        <v>840</v>
      </c>
      <c r="O313" s="38" t="s">
        <v>922</v>
      </c>
      <c r="P313" s="34"/>
      <c r="Q313" s="34"/>
      <c r="R313" s="34"/>
      <c r="S313" s="34"/>
      <c r="T313" s="34"/>
      <c r="U313" s="39" t="str">
        <f>IFERROR(__xludf.DUMMYFUNCTION("if(isblank($A313),"""",REGEXREPLACE($A313,   "",?(\d),?"",  ""$1""&amp;""-""&amp;$H313))"),"")</f>
        <v/>
      </c>
    </row>
    <row r="314" ht="15.75" customHeight="1">
      <c r="A314" s="32"/>
      <c r="B314" s="33" t="str">
        <f>if($A314="","",if(not(iserror(search(",",A314,1))),"*Can't import multiple learning goals*",vlookup($A314,'1.Learning-Goals'!A:B,2,0)))</f>
        <v/>
      </c>
      <c r="C314" s="34" t="s">
        <v>923</v>
      </c>
      <c r="D314" s="35" t="s">
        <v>924</v>
      </c>
      <c r="E314" s="35" t="s">
        <v>34</v>
      </c>
      <c r="F314" s="34" t="s">
        <v>58</v>
      </c>
      <c r="G314" s="35">
        <v>1.0</v>
      </c>
      <c r="H314" s="36" t="s">
        <v>6</v>
      </c>
      <c r="I314" s="35" t="s">
        <v>59</v>
      </c>
      <c r="J314" s="37"/>
      <c r="K314" s="34"/>
      <c r="L314" s="35"/>
      <c r="M314" s="37" t="s">
        <v>839</v>
      </c>
      <c r="N314" s="34" t="s">
        <v>840</v>
      </c>
      <c r="O314" s="38" t="s">
        <v>925</v>
      </c>
      <c r="P314" s="34"/>
      <c r="Q314" s="34"/>
      <c r="R314" s="34"/>
      <c r="S314" s="34"/>
      <c r="T314" s="34"/>
      <c r="U314" s="39" t="str">
        <f>IFERROR(__xludf.DUMMYFUNCTION("if(isblank($A314),"""",REGEXREPLACE($A314,   "",?(\d),?"",  ""$1""&amp;""-""&amp;$H314))"),"")</f>
        <v/>
      </c>
    </row>
    <row r="315" ht="15.75" customHeight="1">
      <c r="A315" s="32"/>
      <c r="B315" s="33" t="str">
        <f>if($A315="","",if(not(iserror(search(",",A315,1))),"*Can't import multiple learning goals*",vlookup($A315,'1.Learning-Goals'!A:B,2,0)))</f>
        <v/>
      </c>
      <c r="C315" s="34" t="s">
        <v>926</v>
      </c>
      <c r="D315" s="35" t="s">
        <v>927</v>
      </c>
      <c r="E315" s="35" t="s">
        <v>34</v>
      </c>
      <c r="F315" s="34" t="s">
        <v>58</v>
      </c>
      <c r="G315" s="35">
        <v>1.0</v>
      </c>
      <c r="H315" s="36" t="s">
        <v>6</v>
      </c>
      <c r="I315" s="35" t="s">
        <v>59</v>
      </c>
      <c r="J315" s="37"/>
      <c r="K315" s="34"/>
      <c r="L315" s="35"/>
      <c r="M315" s="37" t="s">
        <v>839</v>
      </c>
      <c r="N315" s="34" t="s">
        <v>840</v>
      </c>
      <c r="O315" s="38" t="s">
        <v>928</v>
      </c>
      <c r="P315" s="34"/>
      <c r="Q315" s="34"/>
      <c r="R315" s="34"/>
      <c r="S315" s="34"/>
      <c r="T315" s="34"/>
      <c r="U315" s="39" t="str">
        <f>IFERROR(__xludf.DUMMYFUNCTION("if(isblank($A315),"""",REGEXREPLACE($A315,   "",?(\d),?"",  ""$1""&amp;""-""&amp;$H315))"),"")</f>
        <v/>
      </c>
    </row>
    <row r="316" ht="15.75" customHeight="1">
      <c r="A316" s="32"/>
      <c r="B316" s="33" t="str">
        <f>if($A316="","",if(not(iserror(search(",",A316,1))),"*Can't import multiple learning goals*",vlookup($A316,'1.Learning-Goals'!A:B,2,0)))</f>
        <v/>
      </c>
      <c r="C316" s="34" t="s">
        <v>929</v>
      </c>
      <c r="D316" s="35" t="s">
        <v>930</v>
      </c>
      <c r="E316" s="35" t="s">
        <v>34</v>
      </c>
      <c r="F316" s="34" t="s">
        <v>58</v>
      </c>
      <c r="G316" s="35">
        <v>1.0</v>
      </c>
      <c r="H316" s="36" t="s">
        <v>6</v>
      </c>
      <c r="I316" s="35" t="s">
        <v>59</v>
      </c>
      <c r="J316" s="37"/>
      <c r="K316" s="34"/>
      <c r="L316" s="35"/>
      <c r="M316" s="37" t="s">
        <v>839</v>
      </c>
      <c r="N316" s="34" t="s">
        <v>840</v>
      </c>
      <c r="O316" s="38" t="s">
        <v>931</v>
      </c>
      <c r="P316" s="34"/>
      <c r="Q316" s="34"/>
      <c r="R316" s="34"/>
      <c r="S316" s="34"/>
      <c r="T316" s="34"/>
      <c r="U316" s="39" t="str">
        <f>IFERROR(__xludf.DUMMYFUNCTION("if(isblank($A316),"""",REGEXREPLACE($A316,   "",?(\d),?"",  ""$1""&amp;""-""&amp;$H316))"),"")</f>
        <v/>
      </c>
    </row>
    <row r="317" ht="15.75" customHeight="1">
      <c r="A317" s="32"/>
      <c r="B317" s="33" t="str">
        <f>if($A317="","",if(not(iserror(search(",",A317,1))),"*Can't import multiple learning goals*",vlookup($A317,'1.Learning-Goals'!A:B,2,0)))</f>
        <v/>
      </c>
      <c r="C317" s="34" t="s">
        <v>932</v>
      </c>
      <c r="D317" s="35" t="s">
        <v>933</v>
      </c>
      <c r="E317" s="35" t="s">
        <v>34</v>
      </c>
      <c r="F317" s="34" t="s">
        <v>58</v>
      </c>
      <c r="G317" s="35">
        <v>1.0</v>
      </c>
      <c r="H317" s="36" t="s">
        <v>6</v>
      </c>
      <c r="I317" s="35" t="s">
        <v>59</v>
      </c>
      <c r="J317" s="37"/>
      <c r="K317" s="34"/>
      <c r="L317" s="35"/>
      <c r="M317" s="37" t="s">
        <v>839</v>
      </c>
      <c r="N317" s="34" t="s">
        <v>840</v>
      </c>
      <c r="O317" s="38" t="s">
        <v>934</v>
      </c>
      <c r="P317" s="34"/>
      <c r="Q317" s="34"/>
      <c r="R317" s="34"/>
      <c r="S317" s="34"/>
      <c r="T317" s="34"/>
      <c r="U317" s="39" t="str">
        <f>IFERROR(__xludf.DUMMYFUNCTION("if(isblank($A317),"""",REGEXREPLACE($A317,   "",?(\d),?"",  ""$1""&amp;""-""&amp;$H317))"),"")</f>
        <v/>
      </c>
    </row>
    <row r="318" ht="15.75" customHeight="1">
      <c r="A318" s="32"/>
      <c r="B318" s="33" t="str">
        <f>if($A318="","",if(not(iserror(search(",",A318,1))),"*Can't import multiple learning goals*",vlookup($A318,'1.Learning-Goals'!A:B,2,0)))</f>
        <v/>
      </c>
      <c r="C318" s="34" t="s">
        <v>935</v>
      </c>
      <c r="D318" s="35" t="s">
        <v>936</v>
      </c>
      <c r="E318" s="35" t="s">
        <v>34</v>
      </c>
      <c r="F318" s="34" t="s">
        <v>58</v>
      </c>
      <c r="G318" s="35">
        <v>1.0</v>
      </c>
      <c r="H318" s="36" t="s">
        <v>6</v>
      </c>
      <c r="I318" s="35" t="s">
        <v>59</v>
      </c>
      <c r="J318" s="37"/>
      <c r="K318" s="34"/>
      <c r="L318" s="35"/>
      <c r="M318" s="37" t="s">
        <v>839</v>
      </c>
      <c r="N318" s="34" t="s">
        <v>840</v>
      </c>
      <c r="O318" s="38" t="s">
        <v>937</v>
      </c>
      <c r="P318" s="34"/>
      <c r="Q318" s="34"/>
      <c r="R318" s="34"/>
      <c r="S318" s="34"/>
      <c r="T318" s="34"/>
      <c r="U318" s="39" t="str">
        <f>IFERROR(__xludf.DUMMYFUNCTION("if(isblank($A318),"""",REGEXREPLACE($A318,   "",?(\d),?"",  ""$1""&amp;""-""&amp;$H318))"),"")</f>
        <v/>
      </c>
    </row>
    <row r="319" ht="15.75" customHeight="1">
      <c r="A319" s="32"/>
      <c r="B319" s="33" t="str">
        <f>if($A319="","",if(not(iserror(search(",",A319,1))),"*Can't import multiple learning goals*",vlookup($A319,'1.Learning-Goals'!A:B,2,0)))</f>
        <v/>
      </c>
      <c r="C319" s="34" t="s">
        <v>938</v>
      </c>
      <c r="D319" s="35" t="s">
        <v>939</v>
      </c>
      <c r="E319" s="35" t="s">
        <v>34</v>
      </c>
      <c r="F319" s="34" t="s">
        <v>58</v>
      </c>
      <c r="G319" s="35">
        <v>1.0</v>
      </c>
      <c r="H319" s="36" t="s">
        <v>6</v>
      </c>
      <c r="I319" s="35" t="s">
        <v>59</v>
      </c>
      <c r="J319" s="37"/>
      <c r="K319" s="34"/>
      <c r="L319" s="35"/>
      <c r="M319" s="37" t="s">
        <v>839</v>
      </c>
      <c r="N319" s="34" t="s">
        <v>840</v>
      </c>
      <c r="O319" s="38" t="s">
        <v>940</v>
      </c>
      <c r="P319" s="34"/>
      <c r="Q319" s="34"/>
      <c r="R319" s="34"/>
      <c r="S319" s="34"/>
      <c r="T319" s="34"/>
      <c r="U319" s="39" t="str">
        <f>IFERROR(__xludf.DUMMYFUNCTION("if(isblank($A319),"""",REGEXREPLACE($A319,   "",?(\d),?"",  ""$1""&amp;""-""&amp;$H319))"),"")</f>
        <v/>
      </c>
    </row>
    <row r="320" ht="15.75" customHeight="1">
      <c r="A320" s="32"/>
      <c r="B320" s="33" t="str">
        <f>if($A320="","",if(not(iserror(search(",",A320,1))),"*Can't import multiple learning goals*",vlookup($A320,'1.Learning-Goals'!A:B,2,0)))</f>
        <v/>
      </c>
      <c r="C320" s="34" t="s">
        <v>941</v>
      </c>
      <c r="D320" s="35" t="s">
        <v>942</v>
      </c>
      <c r="E320" s="35" t="s">
        <v>34</v>
      </c>
      <c r="F320" s="34" t="s">
        <v>58</v>
      </c>
      <c r="G320" s="35">
        <v>1.0</v>
      </c>
      <c r="H320" s="36" t="s">
        <v>6</v>
      </c>
      <c r="I320" s="35" t="s">
        <v>59</v>
      </c>
      <c r="J320" s="37"/>
      <c r="K320" s="34"/>
      <c r="L320" s="35"/>
      <c r="M320" s="37" t="s">
        <v>839</v>
      </c>
      <c r="N320" s="34" t="s">
        <v>840</v>
      </c>
      <c r="O320" s="38" t="s">
        <v>943</v>
      </c>
      <c r="P320" s="34"/>
      <c r="Q320" s="34"/>
      <c r="R320" s="34"/>
      <c r="S320" s="34"/>
      <c r="T320" s="34"/>
      <c r="U320" s="39" t="str">
        <f>IFERROR(__xludf.DUMMYFUNCTION("if(isblank($A320),"""",REGEXREPLACE($A320,   "",?(\d),?"",  ""$1""&amp;""-""&amp;$H320))"),"")</f>
        <v/>
      </c>
    </row>
    <row r="321" ht="15.75" customHeight="1">
      <c r="A321" s="32"/>
      <c r="B321" s="33" t="str">
        <f>if($A321="","",if(not(iserror(search(",",A321,1))),"*Can't import multiple learning goals*",vlookup($A321,'1.Learning-Goals'!A:B,2,0)))</f>
        <v/>
      </c>
      <c r="C321" s="34" t="s">
        <v>944</v>
      </c>
      <c r="D321" s="35" t="s">
        <v>873</v>
      </c>
      <c r="E321" s="35" t="s">
        <v>34</v>
      </c>
      <c r="F321" s="34" t="s">
        <v>58</v>
      </c>
      <c r="G321" s="35">
        <v>2.0</v>
      </c>
      <c r="H321" s="36" t="s">
        <v>6</v>
      </c>
      <c r="I321" s="35" t="s">
        <v>59</v>
      </c>
      <c r="J321" s="37"/>
      <c r="K321" s="34"/>
      <c r="L321" s="35"/>
      <c r="M321" s="37" t="s">
        <v>839</v>
      </c>
      <c r="N321" s="34" t="s">
        <v>840</v>
      </c>
      <c r="O321" s="38" t="s">
        <v>945</v>
      </c>
      <c r="P321" s="34"/>
      <c r="Q321" s="34"/>
      <c r="R321" s="34"/>
      <c r="S321" s="34"/>
      <c r="T321" s="34"/>
      <c r="U321" s="39" t="str">
        <f>IFERROR(__xludf.DUMMYFUNCTION("if(isblank($A321),"""",REGEXREPLACE($A321,   "",?(\d),?"",  ""$1""&amp;""-""&amp;$H321))"),"")</f>
        <v/>
      </c>
    </row>
    <row r="322" ht="15.75" customHeight="1">
      <c r="A322" s="32"/>
      <c r="B322" s="33" t="str">
        <f>if($A322="","",if(not(iserror(search(",",A322,1))),"*Can't import multiple learning goals*",vlookup($A322,'1.Learning-Goals'!A:B,2,0)))</f>
        <v/>
      </c>
      <c r="C322" s="34" t="s">
        <v>946</v>
      </c>
      <c r="D322" s="35" t="s">
        <v>947</v>
      </c>
      <c r="E322" s="35" t="s">
        <v>34</v>
      </c>
      <c r="F322" s="34" t="s">
        <v>58</v>
      </c>
      <c r="G322" s="35">
        <v>2.0</v>
      </c>
      <c r="H322" s="36" t="s">
        <v>6</v>
      </c>
      <c r="I322" s="35" t="s">
        <v>59</v>
      </c>
      <c r="J322" s="37"/>
      <c r="K322" s="34"/>
      <c r="L322" s="35"/>
      <c r="M322" s="37" t="s">
        <v>839</v>
      </c>
      <c r="N322" s="34" t="s">
        <v>840</v>
      </c>
      <c r="O322" s="38" t="s">
        <v>948</v>
      </c>
      <c r="P322" s="34"/>
      <c r="Q322" s="34"/>
      <c r="R322" s="34"/>
      <c r="S322" s="34"/>
      <c r="T322" s="34"/>
      <c r="U322" s="39" t="str">
        <f>IFERROR(__xludf.DUMMYFUNCTION("if(isblank($A322),"""",REGEXREPLACE($A322,   "",?(\d),?"",  ""$1""&amp;""-""&amp;$H322))"),"")</f>
        <v/>
      </c>
    </row>
    <row r="323" ht="15.75" customHeight="1">
      <c r="A323" s="32"/>
      <c r="B323" s="33" t="str">
        <f>if($A323="","",if(not(iserror(search(",",A323,1))),"*Can't import multiple learning goals*",vlookup($A323,'1.Learning-Goals'!A:B,2,0)))</f>
        <v/>
      </c>
      <c r="C323" s="34" t="s">
        <v>949</v>
      </c>
      <c r="D323" s="35" t="s">
        <v>950</v>
      </c>
      <c r="E323" s="35" t="s">
        <v>34</v>
      </c>
      <c r="F323" s="34" t="s">
        <v>58</v>
      </c>
      <c r="G323" s="35">
        <v>2.0</v>
      </c>
      <c r="H323" s="36" t="s">
        <v>6</v>
      </c>
      <c r="I323" s="35" t="s">
        <v>59</v>
      </c>
      <c r="J323" s="37"/>
      <c r="K323" s="34"/>
      <c r="L323" s="35"/>
      <c r="M323" s="37" t="s">
        <v>839</v>
      </c>
      <c r="N323" s="34" t="s">
        <v>840</v>
      </c>
      <c r="O323" s="38" t="s">
        <v>951</v>
      </c>
      <c r="P323" s="34"/>
      <c r="Q323" s="34"/>
      <c r="R323" s="34"/>
      <c r="S323" s="34"/>
      <c r="T323" s="34"/>
      <c r="U323" s="39" t="str">
        <f>IFERROR(__xludf.DUMMYFUNCTION("if(isblank($A323),"""",REGEXREPLACE($A323,   "",?(\d),?"",  ""$1""&amp;""-""&amp;$H323))"),"")</f>
        <v/>
      </c>
    </row>
    <row r="324" ht="15.75" customHeight="1">
      <c r="A324" s="32"/>
      <c r="B324" s="33" t="str">
        <f>if($A324="","",if(not(iserror(search(",",A324,1))),"*Can't import multiple learning goals*",vlookup($A324,'1.Learning-Goals'!A:B,2,0)))</f>
        <v/>
      </c>
      <c r="C324" s="34" t="s">
        <v>952</v>
      </c>
      <c r="D324" s="35" t="s">
        <v>953</v>
      </c>
      <c r="E324" s="35" t="s">
        <v>34</v>
      </c>
      <c r="F324" s="34" t="s">
        <v>58</v>
      </c>
      <c r="G324" s="35">
        <v>2.0</v>
      </c>
      <c r="H324" s="36" t="s">
        <v>6</v>
      </c>
      <c r="I324" s="35" t="s">
        <v>59</v>
      </c>
      <c r="J324" s="37"/>
      <c r="K324" s="34"/>
      <c r="L324" s="35"/>
      <c r="M324" s="37" t="s">
        <v>839</v>
      </c>
      <c r="N324" s="34" t="s">
        <v>840</v>
      </c>
      <c r="O324" s="38" t="s">
        <v>954</v>
      </c>
      <c r="P324" s="34"/>
      <c r="Q324" s="34"/>
      <c r="R324" s="34"/>
      <c r="S324" s="34"/>
      <c r="T324" s="34"/>
      <c r="U324" s="39" t="str">
        <f>IFERROR(__xludf.DUMMYFUNCTION("if(isblank($A324),"""",REGEXREPLACE($A324,   "",?(\d),?"",  ""$1""&amp;""-""&amp;$H324))"),"")</f>
        <v/>
      </c>
    </row>
    <row r="325" ht="15.75" customHeight="1">
      <c r="A325" s="32"/>
      <c r="B325" s="33" t="str">
        <f>if($A325="","",if(not(iserror(search(",",A325,1))),"*Can't import multiple learning goals*",vlookup($A325,'1.Learning-Goals'!A:B,2,0)))</f>
        <v/>
      </c>
      <c r="C325" s="34" t="s">
        <v>955</v>
      </c>
      <c r="D325" s="35" t="s">
        <v>956</v>
      </c>
      <c r="E325" s="35" t="s">
        <v>34</v>
      </c>
      <c r="F325" s="34" t="s">
        <v>58</v>
      </c>
      <c r="G325" s="35">
        <v>2.0</v>
      </c>
      <c r="H325" s="36" t="s">
        <v>6</v>
      </c>
      <c r="I325" s="35" t="s">
        <v>59</v>
      </c>
      <c r="J325" s="37"/>
      <c r="K325" s="34"/>
      <c r="L325" s="35"/>
      <c r="M325" s="37" t="s">
        <v>839</v>
      </c>
      <c r="N325" s="34" t="s">
        <v>840</v>
      </c>
      <c r="O325" s="38" t="s">
        <v>957</v>
      </c>
      <c r="P325" s="34"/>
      <c r="Q325" s="34"/>
      <c r="R325" s="34"/>
      <c r="S325" s="34"/>
      <c r="T325" s="34"/>
      <c r="U325" s="39" t="str">
        <f>IFERROR(__xludf.DUMMYFUNCTION("if(isblank($A325),"""",REGEXREPLACE($A325,   "",?(\d),?"",  ""$1""&amp;""-""&amp;$H325))"),"")</f>
        <v/>
      </c>
    </row>
    <row r="326" ht="15.75" customHeight="1">
      <c r="A326" s="32"/>
      <c r="B326" s="33" t="str">
        <f>if($A326="","",if(not(iserror(search(",",A326,1))),"*Can't import multiple learning goals*",vlookup($A326,'1.Learning-Goals'!A:B,2,0)))</f>
        <v/>
      </c>
      <c r="C326" s="34" t="s">
        <v>958</v>
      </c>
      <c r="D326" s="35" t="s">
        <v>959</v>
      </c>
      <c r="E326" s="35" t="s">
        <v>34</v>
      </c>
      <c r="F326" s="34" t="s">
        <v>58</v>
      </c>
      <c r="G326" s="35">
        <v>2.0</v>
      </c>
      <c r="H326" s="36" t="s">
        <v>6</v>
      </c>
      <c r="I326" s="35" t="s">
        <v>59</v>
      </c>
      <c r="J326" s="37"/>
      <c r="K326" s="34"/>
      <c r="L326" s="35"/>
      <c r="M326" s="37" t="s">
        <v>839</v>
      </c>
      <c r="N326" s="34" t="s">
        <v>840</v>
      </c>
      <c r="O326" s="38" t="s">
        <v>960</v>
      </c>
      <c r="P326" s="34"/>
      <c r="Q326" s="34"/>
      <c r="R326" s="34"/>
      <c r="S326" s="34"/>
      <c r="T326" s="34"/>
      <c r="U326" s="39" t="str">
        <f>IFERROR(__xludf.DUMMYFUNCTION("if(isblank($A326),"""",REGEXREPLACE($A326,   "",?(\d),?"",  ""$1""&amp;""-""&amp;$H326))"),"")</f>
        <v/>
      </c>
    </row>
    <row r="327" ht="15.75" customHeight="1">
      <c r="A327" s="32"/>
      <c r="B327" s="33" t="str">
        <f>if($A327="","",if(not(iserror(search(",",A327,1))),"*Can't import multiple learning goals*",vlookup($A327,'1.Learning-Goals'!A:B,2,0)))</f>
        <v/>
      </c>
      <c r="C327" s="34" t="s">
        <v>961</v>
      </c>
      <c r="D327" s="35" t="s">
        <v>930</v>
      </c>
      <c r="E327" s="35" t="s">
        <v>34</v>
      </c>
      <c r="F327" s="34" t="s">
        <v>58</v>
      </c>
      <c r="G327" s="35">
        <v>2.0</v>
      </c>
      <c r="H327" s="36" t="s">
        <v>6</v>
      </c>
      <c r="I327" s="35" t="s">
        <v>59</v>
      </c>
      <c r="J327" s="37"/>
      <c r="K327" s="34"/>
      <c r="L327" s="35"/>
      <c r="M327" s="37" t="s">
        <v>839</v>
      </c>
      <c r="N327" s="34" t="s">
        <v>840</v>
      </c>
      <c r="O327" s="38" t="s">
        <v>962</v>
      </c>
      <c r="P327" s="34"/>
      <c r="Q327" s="34"/>
      <c r="R327" s="34"/>
      <c r="S327" s="34"/>
      <c r="T327" s="34"/>
      <c r="U327" s="39" t="str">
        <f>IFERROR(__xludf.DUMMYFUNCTION("if(isblank($A327),"""",REGEXREPLACE($A327,   "",?(\d),?"",  ""$1""&amp;""-""&amp;$H327))"),"")</f>
        <v/>
      </c>
    </row>
    <row r="328" ht="15.75" customHeight="1">
      <c r="A328" s="32"/>
      <c r="B328" s="33" t="str">
        <f>if($A328="","",if(not(iserror(search(",",A328,1))),"*Can't import multiple learning goals*",vlookup($A328,'1.Learning-Goals'!A:B,2,0)))</f>
        <v/>
      </c>
      <c r="C328" s="34" t="s">
        <v>963</v>
      </c>
      <c r="D328" s="35" t="s">
        <v>933</v>
      </c>
      <c r="E328" s="35" t="s">
        <v>34</v>
      </c>
      <c r="F328" s="34" t="s">
        <v>58</v>
      </c>
      <c r="G328" s="35">
        <v>2.0</v>
      </c>
      <c r="H328" s="36" t="s">
        <v>6</v>
      </c>
      <c r="I328" s="35" t="s">
        <v>59</v>
      </c>
      <c r="J328" s="37"/>
      <c r="K328" s="34"/>
      <c r="L328" s="35"/>
      <c r="M328" s="37" t="s">
        <v>839</v>
      </c>
      <c r="N328" s="34" t="s">
        <v>840</v>
      </c>
      <c r="O328" s="38" t="s">
        <v>964</v>
      </c>
      <c r="P328" s="34"/>
      <c r="Q328" s="34"/>
      <c r="R328" s="34"/>
      <c r="S328" s="34"/>
      <c r="T328" s="34"/>
      <c r="U328" s="39" t="str">
        <f>IFERROR(__xludf.DUMMYFUNCTION("if(isblank($A328),"""",REGEXREPLACE($A328,   "",?(\d),?"",  ""$1""&amp;""-""&amp;$H328))"),"")</f>
        <v/>
      </c>
    </row>
    <row r="329" ht="15.75" customHeight="1">
      <c r="A329" s="32"/>
      <c r="B329" s="33" t="str">
        <f>if($A329="","",if(not(iserror(search(",",A329,1))),"*Can't import multiple learning goals*",vlookup($A329,'1.Learning-Goals'!A:B,2,0)))</f>
        <v/>
      </c>
      <c r="C329" s="34" t="s">
        <v>965</v>
      </c>
      <c r="D329" s="35" t="s">
        <v>936</v>
      </c>
      <c r="E329" s="35" t="s">
        <v>34</v>
      </c>
      <c r="F329" s="34" t="s">
        <v>58</v>
      </c>
      <c r="G329" s="35">
        <v>2.0</v>
      </c>
      <c r="H329" s="36" t="s">
        <v>6</v>
      </c>
      <c r="I329" s="35" t="s">
        <v>59</v>
      </c>
      <c r="J329" s="37"/>
      <c r="K329" s="34"/>
      <c r="L329" s="35"/>
      <c r="M329" s="37" t="s">
        <v>839</v>
      </c>
      <c r="N329" s="34" t="s">
        <v>840</v>
      </c>
      <c r="O329" s="38" t="s">
        <v>966</v>
      </c>
      <c r="P329" s="34"/>
      <c r="Q329" s="34"/>
      <c r="R329" s="34"/>
      <c r="S329" s="34"/>
      <c r="T329" s="34"/>
      <c r="U329" s="39" t="str">
        <f>IFERROR(__xludf.DUMMYFUNCTION("if(isblank($A329),"""",REGEXREPLACE($A329,   "",?(\d),?"",  ""$1""&amp;""-""&amp;$H329))"),"")</f>
        <v/>
      </c>
    </row>
    <row r="330" ht="15.75" customHeight="1">
      <c r="A330" s="32"/>
      <c r="B330" s="33" t="str">
        <f>if($A330="","",if(not(iserror(search(",",A330,1))),"*Can't import multiple learning goals*",vlookup($A330,'1.Learning-Goals'!A:B,2,0)))</f>
        <v/>
      </c>
      <c r="C330" s="34" t="s">
        <v>967</v>
      </c>
      <c r="D330" s="35" t="s">
        <v>939</v>
      </c>
      <c r="E330" s="35" t="s">
        <v>34</v>
      </c>
      <c r="F330" s="34" t="s">
        <v>58</v>
      </c>
      <c r="G330" s="35">
        <v>2.0</v>
      </c>
      <c r="H330" s="36" t="s">
        <v>6</v>
      </c>
      <c r="I330" s="35" t="s">
        <v>59</v>
      </c>
      <c r="J330" s="37"/>
      <c r="K330" s="34"/>
      <c r="L330" s="35"/>
      <c r="M330" s="37" t="s">
        <v>839</v>
      </c>
      <c r="N330" s="34" t="s">
        <v>840</v>
      </c>
      <c r="O330" s="38" t="s">
        <v>968</v>
      </c>
      <c r="P330" s="34"/>
      <c r="Q330" s="34"/>
      <c r="R330" s="34"/>
      <c r="S330" s="34"/>
      <c r="T330" s="34"/>
      <c r="U330" s="39" t="str">
        <f>IFERROR(__xludf.DUMMYFUNCTION("if(isblank($A330),"""",REGEXREPLACE($A330,   "",?(\d),?"",  ""$1""&amp;""-""&amp;$H330))"),"")</f>
        <v/>
      </c>
    </row>
    <row r="331" ht="15.75" customHeight="1">
      <c r="A331" s="32"/>
      <c r="B331" s="33" t="str">
        <f>if($A331="","",if(not(iserror(search(",",A331,1))),"*Can't import multiple learning goals*",vlookup($A331,'1.Learning-Goals'!A:B,2,0)))</f>
        <v/>
      </c>
      <c r="C331" s="34" t="s">
        <v>969</v>
      </c>
      <c r="D331" s="35" t="s">
        <v>942</v>
      </c>
      <c r="E331" s="35" t="s">
        <v>34</v>
      </c>
      <c r="F331" s="34" t="s">
        <v>58</v>
      </c>
      <c r="G331" s="35">
        <v>2.0</v>
      </c>
      <c r="H331" s="36" t="s">
        <v>6</v>
      </c>
      <c r="I331" s="35" t="s">
        <v>59</v>
      </c>
      <c r="J331" s="37"/>
      <c r="K331" s="34"/>
      <c r="L331" s="35"/>
      <c r="M331" s="37" t="s">
        <v>839</v>
      </c>
      <c r="N331" s="34" t="s">
        <v>840</v>
      </c>
      <c r="O331" s="38" t="s">
        <v>970</v>
      </c>
      <c r="P331" s="34"/>
      <c r="Q331" s="34"/>
      <c r="R331" s="34"/>
      <c r="S331" s="34"/>
      <c r="T331" s="34"/>
      <c r="U331" s="39" t="str">
        <f>IFERROR(__xludf.DUMMYFUNCTION("if(isblank($A331),"""",REGEXREPLACE($A331,   "",?(\d),?"",  ""$1""&amp;""-""&amp;$H331))"),"")</f>
        <v/>
      </c>
    </row>
    <row r="332" ht="15.75" customHeight="1">
      <c r="A332" s="32"/>
      <c r="B332" s="33" t="str">
        <f>if($A332="","",if(not(iserror(search(",",A332,1))),"*Can't import multiple learning goals*",vlookup($A332,'1.Learning-Goals'!A:B,2,0)))</f>
        <v/>
      </c>
      <c r="C332" s="34" t="s">
        <v>971</v>
      </c>
      <c r="D332" s="35" t="s">
        <v>873</v>
      </c>
      <c r="E332" s="35" t="s">
        <v>34</v>
      </c>
      <c r="F332" s="34" t="s">
        <v>58</v>
      </c>
      <c r="G332" s="35">
        <v>3.0</v>
      </c>
      <c r="H332" s="36" t="s">
        <v>6</v>
      </c>
      <c r="I332" s="35" t="s">
        <v>59</v>
      </c>
      <c r="J332" s="37"/>
      <c r="K332" s="34"/>
      <c r="L332" s="35"/>
      <c r="M332" s="37" t="s">
        <v>839</v>
      </c>
      <c r="N332" s="34" t="s">
        <v>840</v>
      </c>
      <c r="O332" s="38" t="s">
        <v>972</v>
      </c>
      <c r="P332" s="34"/>
      <c r="Q332" s="34"/>
      <c r="R332" s="34"/>
      <c r="S332" s="34"/>
      <c r="T332" s="34"/>
      <c r="U332" s="39" t="str">
        <f>IFERROR(__xludf.DUMMYFUNCTION("if(isblank($A332),"""",REGEXREPLACE($A332,   "",?(\d),?"",  ""$1""&amp;""-""&amp;$H332))"),"")</f>
        <v/>
      </c>
    </row>
    <row r="333" ht="15.75" customHeight="1">
      <c r="A333" s="32"/>
      <c r="B333" s="33" t="str">
        <f>if($A333="","",if(not(iserror(search(",",A333,1))),"*Can't import multiple learning goals*",vlookup($A333,'1.Learning-Goals'!A:B,2,0)))</f>
        <v/>
      </c>
      <c r="C333" s="34" t="s">
        <v>973</v>
      </c>
      <c r="D333" s="35" t="s">
        <v>974</v>
      </c>
      <c r="E333" s="35" t="s">
        <v>34</v>
      </c>
      <c r="F333" s="34" t="s">
        <v>58</v>
      </c>
      <c r="G333" s="35">
        <v>3.0</v>
      </c>
      <c r="H333" s="36" t="s">
        <v>6</v>
      </c>
      <c r="I333" s="35" t="s">
        <v>59</v>
      </c>
      <c r="J333" s="37"/>
      <c r="K333" s="34"/>
      <c r="L333" s="35"/>
      <c r="M333" s="37" t="s">
        <v>839</v>
      </c>
      <c r="N333" s="34" t="s">
        <v>840</v>
      </c>
      <c r="O333" s="38" t="s">
        <v>975</v>
      </c>
      <c r="P333" s="34"/>
      <c r="Q333" s="34"/>
      <c r="R333" s="34"/>
      <c r="S333" s="34"/>
      <c r="T333" s="34"/>
      <c r="U333" s="39" t="str">
        <f>IFERROR(__xludf.DUMMYFUNCTION("if(isblank($A333),"""",REGEXREPLACE($A333,   "",?(\d),?"",  ""$1""&amp;""-""&amp;$H333))"),"")</f>
        <v/>
      </c>
    </row>
    <row r="334" ht="15.75" customHeight="1">
      <c r="A334" s="32"/>
      <c r="B334" s="33" t="str">
        <f>if($A334="","",if(not(iserror(search(",",A334,1))),"*Can't import multiple learning goals*",vlookup($A334,'1.Learning-Goals'!A:B,2,0)))</f>
        <v/>
      </c>
      <c r="C334" s="34" t="s">
        <v>976</v>
      </c>
      <c r="D334" s="35" t="s">
        <v>977</v>
      </c>
      <c r="E334" s="35" t="s">
        <v>34</v>
      </c>
      <c r="F334" s="34" t="s">
        <v>58</v>
      </c>
      <c r="G334" s="35">
        <v>3.0</v>
      </c>
      <c r="H334" s="36" t="s">
        <v>6</v>
      </c>
      <c r="I334" s="35" t="s">
        <v>59</v>
      </c>
      <c r="J334" s="37"/>
      <c r="K334" s="34"/>
      <c r="L334" s="35"/>
      <c r="M334" s="37" t="s">
        <v>839</v>
      </c>
      <c r="N334" s="34" t="s">
        <v>840</v>
      </c>
      <c r="O334" s="38" t="s">
        <v>978</v>
      </c>
      <c r="P334" s="34"/>
      <c r="Q334" s="34"/>
      <c r="R334" s="34"/>
      <c r="S334" s="34"/>
      <c r="T334" s="34"/>
      <c r="U334" s="39" t="str">
        <f>IFERROR(__xludf.DUMMYFUNCTION("if(isblank($A334),"""",REGEXREPLACE($A334,   "",?(\d),?"",  ""$1""&amp;""-""&amp;$H334))"),"")</f>
        <v/>
      </c>
    </row>
    <row r="335" ht="15.75" customHeight="1">
      <c r="A335" s="32"/>
      <c r="B335" s="33" t="str">
        <f>if($A335="","",if(not(iserror(search(",",A335,1))),"*Can't import multiple learning goals*",vlookup($A335,'1.Learning-Goals'!A:B,2,0)))</f>
        <v/>
      </c>
      <c r="C335" s="34" t="s">
        <v>979</v>
      </c>
      <c r="D335" s="35" t="s">
        <v>980</v>
      </c>
      <c r="E335" s="35" t="s">
        <v>34</v>
      </c>
      <c r="F335" s="34" t="s">
        <v>58</v>
      </c>
      <c r="G335" s="35">
        <v>3.0</v>
      </c>
      <c r="H335" s="36" t="s">
        <v>6</v>
      </c>
      <c r="I335" s="35" t="s">
        <v>59</v>
      </c>
      <c r="J335" s="37"/>
      <c r="K335" s="34"/>
      <c r="L335" s="35"/>
      <c r="M335" s="37" t="s">
        <v>839</v>
      </c>
      <c r="N335" s="34" t="s">
        <v>840</v>
      </c>
      <c r="O335" s="38" t="s">
        <v>981</v>
      </c>
      <c r="P335" s="34"/>
      <c r="Q335" s="34"/>
      <c r="R335" s="34"/>
      <c r="S335" s="34"/>
      <c r="T335" s="34"/>
      <c r="U335" s="39" t="str">
        <f>IFERROR(__xludf.DUMMYFUNCTION("if(isblank($A335),"""",REGEXREPLACE($A335,   "",?(\d),?"",  ""$1""&amp;""-""&amp;$H335))"),"")</f>
        <v/>
      </c>
    </row>
    <row r="336" ht="15.75" customHeight="1">
      <c r="A336" s="32"/>
      <c r="B336" s="33" t="str">
        <f>if($A336="","",if(not(iserror(search(",",A336,1))),"*Can't import multiple learning goals*",vlookup($A336,'1.Learning-Goals'!A:B,2,0)))</f>
        <v/>
      </c>
      <c r="C336" s="34" t="s">
        <v>982</v>
      </c>
      <c r="D336" s="35" t="s">
        <v>983</v>
      </c>
      <c r="E336" s="35" t="s">
        <v>34</v>
      </c>
      <c r="F336" s="34" t="s">
        <v>58</v>
      </c>
      <c r="G336" s="35">
        <v>3.0</v>
      </c>
      <c r="H336" s="36" t="s">
        <v>6</v>
      </c>
      <c r="I336" s="35" t="s">
        <v>59</v>
      </c>
      <c r="J336" s="37"/>
      <c r="K336" s="34"/>
      <c r="L336" s="35"/>
      <c r="M336" s="37" t="s">
        <v>839</v>
      </c>
      <c r="N336" s="34" t="s">
        <v>840</v>
      </c>
      <c r="O336" s="38" t="s">
        <v>984</v>
      </c>
      <c r="P336" s="34"/>
      <c r="Q336" s="34"/>
      <c r="R336" s="34"/>
      <c r="S336" s="34"/>
      <c r="T336" s="34"/>
      <c r="U336" s="39" t="str">
        <f>IFERROR(__xludf.DUMMYFUNCTION("if(isblank($A336),"""",REGEXREPLACE($A336,   "",?(\d),?"",  ""$1""&amp;""-""&amp;$H336))"),"")</f>
        <v/>
      </c>
    </row>
    <row r="337" ht="15.75" customHeight="1">
      <c r="A337" s="32"/>
      <c r="B337" s="33" t="str">
        <f>if($A337="","",if(not(iserror(search(",",A337,1))),"*Can't import multiple learning goals*",vlookup($A337,'1.Learning-Goals'!A:B,2,0)))</f>
        <v/>
      </c>
      <c r="C337" s="34" t="s">
        <v>985</v>
      </c>
      <c r="D337" s="35" t="s">
        <v>933</v>
      </c>
      <c r="E337" s="35" t="s">
        <v>34</v>
      </c>
      <c r="F337" s="34" t="s">
        <v>58</v>
      </c>
      <c r="G337" s="35">
        <v>3.0</v>
      </c>
      <c r="H337" s="36" t="s">
        <v>6</v>
      </c>
      <c r="I337" s="35" t="s">
        <v>59</v>
      </c>
      <c r="J337" s="37"/>
      <c r="K337" s="34"/>
      <c r="L337" s="35"/>
      <c r="M337" s="37" t="s">
        <v>839</v>
      </c>
      <c r="N337" s="34" t="s">
        <v>840</v>
      </c>
      <c r="O337" s="38" t="s">
        <v>986</v>
      </c>
      <c r="P337" s="34"/>
      <c r="Q337" s="34"/>
      <c r="R337" s="34"/>
      <c r="S337" s="34"/>
      <c r="T337" s="34"/>
      <c r="U337" s="39" t="str">
        <f>IFERROR(__xludf.DUMMYFUNCTION("if(isblank($A337),"""",REGEXREPLACE($A337,   "",?(\d),?"",  ""$1""&amp;""-""&amp;$H337))"),"")</f>
        <v/>
      </c>
    </row>
    <row r="338" ht="15.75" customHeight="1">
      <c r="A338" s="32"/>
      <c r="B338" s="33" t="str">
        <f>if($A338="","",if(not(iserror(search(",",A338,1))),"*Can't import multiple learning goals*",vlookup($A338,'1.Learning-Goals'!A:B,2,0)))</f>
        <v/>
      </c>
      <c r="C338" s="34" t="s">
        <v>987</v>
      </c>
      <c r="D338" s="35" t="s">
        <v>936</v>
      </c>
      <c r="E338" s="35" t="s">
        <v>34</v>
      </c>
      <c r="F338" s="34" t="s">
        <v>58</v>
      </c>
      <c r="G338" s="35">
        <v>3.0</v>
      </c>
      <c r="H338" s="36" t="s">
        <v>6</v>
      </c>
      <c r="I338" s="35" t="s">
        <v>59</v>
      </c>
      <c r="J338" s="37"/>
      <c r="K338" s="34"/>
      <c r="L338" s="35"/>
      <c r="M338" s="37" t="s">
        <v>839</v>
      </c>
      <c r="N338" s="34" t="s">
        <v>840</v>
      </c>
      <c r="O338" s="38" t="s">
        <v>988</v>
      </c>
      <c r="P338" s="34"/>
      <c r="Q338" s="34"/>
      <c r="R338" s="34"/>
      <c r="S338" s="34"/>
      <c r="T338" s="34"/>
      <c r="U338" s="39" t="str">
        <f>IFERROR(__xludf.DUMMYFUNCTION("if(isblank($A338),"""",REGEXREPLACE($A338,   "",?(\d),?"",  ""$1""&amp;""-""&amp;$H338))"),"")</f>
        <v/>
      </c>
    </row>
    <row r="339" ht="15.75" customHeight="1">
      <c r="A339" s="32"/>
      <c r="B339" s="33" t="str">
        <f>if($A339="","",if(not(iserror(search(",",A339,1))),"*Can't import multiple learning goals*",vlookup($A339,'1.Learning-Goals'!A:B,2,0)))</f>
        <v/>
      </c>
      <c r="C339" s="34" t="s">
        <v>989</v>
      </c>
      <c r="D339" s="35" t="s">
        <v>990</v>
      </c>
      <c r="E339" s="35" t="s">
        <v>34</v>
      </c>
      <c r="F339" s="34" t="s">
        <v>58</v>
      </c>
      <c r="G339" s="35">
        <v>3.0</v>
      </c>
      <c r="H339" s="36" t="s">
        <v>6</v>
      </c>
      <c r="I339" s="35" t="s">
        <v>59</v>
      </c>
      <c r="J339" s="37"/>
      <c r="K339" s="34"/>
      <c r="L339" s="35"/>
      <c r="M339" s="37" t="s">
        <v>839</v>
      </c>
      <c r="N339" s="34" t="s">
        <v>840</v>
      </c>
      <c r="O339" s="38" t="s">
        <v>991</v>
      </c>
      <c r="P339" s="34"/>
      <c r="Q339" s="34"/>
      <c r="R339" s="34"/>
      <c r="S339" s="34"/>
      <c r="T339" s="34"/>
      <c r="U339" s="39" t="str">
        <f>IFERROR(__xludf.DUMMYFUNCTION("if(isblank($A339),"""",REGEXREPLACE($A339,   "",?(\d),?"",  ""$1""&amp;""-""&amp;$H339))"),"")</f>
        <v/>
      </c>
    </row>
    <row r="340" ht="15.75" customHeight="1">
      <c r="A340" s="32"/>
      <c r="B340" s="33" t="str">
        <f>if($A340="","",if(not(iserror(search(",",A340,1))),"*Can't import multiple learning goals*",vlookup($A340,'1.Learning-Goals'!A:B,2,0)))</f>
        <v/>
      </c>
      <c r="C340" s="34" t="s">
        <v>992</v>
      </c>
      <c r="D340" s="35" t="s">
        <v>942</v>
      </c>
      <c r="E340" s="35" t="s">
        <v>34</v>
      </c>
      <c r="F340" s="34" t="s">
        <v>58</v>
      </c>
      <c r="G340" s="35">
        <v>3.0</v>
      </c>
      <c r="H340" s="36" t="s">
        <v>6</v>
      </c>
      <c r="I340" s="35" t="s">
        <v>59</v>
      </c>
      <c r="J340" s="37"/>
      <c r="K340" s="34"/>
      <c r="L340" s="35"/>
      <c r="M340" s="37" t="s">
        <v>839</v>
      </c>
      <c r="N340" s="34" t="s">
        <v>840</v>
      </c>
      <c r="O340" s="38" t="s">
        <v>993</v>
      </c>
      <c r="P340" s="34"/>
      <c r="Q340" s="34"/>
      <c r="R340" s="34"/>
      <c r="S340" s="34"/>
      <c r="T340" s="34"/>
      <c r="U340" s="39" t="str">
        <f>IFERROR(__xludf.DUMMYFUNCTION("if(isblank($A340),"""",REGEXREPLACE($A340,   "",?(\d),?"",  ""$1""&amp;""-""&amp;$H340))"),"")</f>
        <v/>
      </c>
    </row>
    <row r="341" ht="15.75" customHeight="1">
      <c r="A341" s="32"/>
      <c r="B341" s="33" t="str">
        <f>if($A341="","",if(not(iserror(search(",",A341,1))),"*Can't import multiple learning goals*",vlookup($A341,'1.Learning-Goals'!A:B,2,0)))</f>
        <v/>
      </c>
      <c r="C341" s="34" t="s">
        <v>994</v>
      </c>
      <c r="D341" s="35" t="s">
        <v>873</v>
      </c>
      <c r="E341" s="35" t="s">
        <v>34</v>
      </c>
      <c r="F341" s="34" t="s">
        <v>58</v>
      </c>
      <c r="G341" s="35">
        <v>4.0</v>
      </c>
      <c r="H341" s="36" t="s">
        <v>6</v>
      </c>
      <c r="I341" s="35" t="s">
        <v>59</v>
      </c>
      <c r="J341" s="37"/>
      <c r="K341" s="34"/>
      <c r="L341" s="35"/>
      <c r="M341" s="37" t="s">
        <v>839</v>
      </c>
      <c r="N341" s="34" t="s">
        <v>840</v>
      </c>
      <c r="O341" s="38" t="s">
        <v>995</v>
      </c>
      <c r="P341" s="34"/>
      <c r="Q341" s="34"/>
      <c r="R341" s="34"/>
      <c r="S341" s="34"/>
      <c r="T341" s="34"/>
      <c r="U341" s="39" t="str">
        <f>IFERROR(__xludf.DUMMYFUNCTION("if(isblank($A341),"""",REGEXREPLACE($A341,   "",?(\d),?"",  ""$1""&amp;""-""&amp;$H341))"),"")</f>
        <v/>
      </c>
    </row>
    <row r="342" ht="15.75" customHeight="1">
      <c r="A342" s="32"/>
      <c r="B342" s="33" t="str">
        <f>if($A342="","",if(not(iserror(search(",",A342,1))),"*Can't import multiple learning goals*",vlookup($A342,'1.Learning-Goals'!A:B,2,0)))</f>
        <v/>
      </c>
      <c r="C342" s="34" t="s">
        <v>996</v>
      </c>
      <c r="D342" s="35" t="s">
        <v>997</v>
      </c>
      <c r="E342" s="35" t="s">
        <v>34</v>
      </c>
      <c r="F342" s="34" t="s">
        <v>58</v>
      </c>
      <c r="G342" s="35">
        <v>4.0</v>
      </c>
      <c r="H342" s="36" t="s">
        <v>6</v>
      </c>
      <c r="I342" s="35" t="s">
        <v>59</v>
      </c>
      <c r="J342" s="37"/>
      <c r="K342" s="34"/>
      <c r="L342" s="35"/>
      <c r="M342" s="37" t="s">
        <v>839</v>
      </c>
      <c r="N342" s="34" t="s">
        <v>840</v>
      </c>
      <c r="O342" s="38" t="s">
        <v>998</v>
      </c>
      <c r="P342" s="34"/>
      <c r="Q342" s="34"/>
      <c r="R342" s="34"/>
      <c r="S342" s="34"/>
      <c r="T342" s="34"/>
      <c r="U342" s="39" t="str">
        <f>IFERROR(__xludf.DUMMYFUNCTION("if(isblank($A342),"""",REGEXREPLACE($A342,   "",?(\d),?"",  ""$1""&amp;""-""&amp;$H342))"),"")</f>
        <v/>
      </c>
    </row>
    <row r="343" ht="15.75" customHeight="1">
      <c r="A343" s="32"/>
      <c r="B343" s="33" t="str">
        <f>if($A343="","",if(not(iserror(search(",",A343,1))),"*Can't import multiple learning goals*",vlookup($A343,'1.Learning-Goals'!A:B,2,0)))</f>
        <v/>
      </c>
      <c r="C343" s="34" t="s">
        <v>999</v>
      </c>
      <c r="D343" s="35" t="s">
        <v>933</v>
      </c>
      <c r="E343" s="35" t="s">
        <v>34</v>
      </c>
      <c r="F343" s="34" t="s">
        <v>58</v>
      </c>
      <c r="G343" s="35">
        <v>4.0</v>
      </c>
      <c r="H343" s="36" t="s">
        <v>6</v>
      </c>
      <c r="I343" s="35" t="s">
        <v>59</v>
      </c>
      <c r="J343" s="37"/>
      <c r="K343" s="34"/>
      <c r="L343" s="35"/>
      <c r="M343" s="37" t="s">
        <v>839</v>
      </c>
      <c r="N343" s="34" t="s">
        <v>840</v>
      </c>
      <c r="O343" s="38" t="s">
        <v>1000</v>
      </c>
      <c r="P343" s="34"/>
      <c r="Q343" s="34"/>
      <c r="R343" s="34"/>
      <c r="S343" s="34"/>
      <c r="T343" s="34"/>
      <c r="U343" s="39" t="str">
        <f>IFERROR(__xludf.DUMMYFUNCTION("if(isblank($A343),"""",REGEXREPLACE($A343,   "",?(\d),?"",  ""$1""&amp;""-""&amp;$H343))"),"")</f>
        <v/>
      </c>
    </row>
    <row r="344" ht="15.75" customHeight="1">
      <c r="A344" s="32"/>
      <c r="B344" s="33" t="str">
        <f>if($A344="","",if(not(iserror(search(",",A344,1))),"*Can't import multiple learning goals*",vlookup($A344,'1.Learning-Goals'!A:B,2,0)))</f>
        <v/>
      </c>
      <c r="C344" s="34" t="s">
        <v>1001</v>
      </c>
      <c r="D344" s="35" t="s">
        <v>936</v>
      </c>
      <c r="E344" s="35" t="s">
        <v>34</v>
      </c>
      <c r="F344" s="34" t="s">
        <v>58</v>
      </c>
      <c r="G344" s="35">
        <v>4.0</v>
      </c>
      <c r="H344" s="36" t="s">
        <v>6</v>
      </c>
      <c r="I344" s="35" t="s">
        <v>59</v>
      </c>
      <c r="J344" s="37"/>
      <c r="K344" s="34"/>
      <c r="L344" s="35"/>
      <c r="M344" s="37" t="s">
        <v>839</v>
      </c>
      <c r="N344" s="34" t="s">
        <v>840</v>
      </c>
      <c r="O344" s="38" t="s">
        <v>1002</v>
      </c>
      <c r="P344" s="34"/>
      <c r="Q344" s="34"/>
      <c r="R344" s="34"/>
      <c r="S344" s="34"/>
      <c r="T344" s="34"/>
      <c r="U344" s="39" t="str">
        <f>IFERROR(__xludf.DUMMYFUNCTION("if(isblank($A344),"""",REGEXREPLACE($A344,   "",?(\d),?"",  ""$1""&amp;""-""&amp;$H344))"),"")</f>
        <v/>
      </c>
    </row>
    <row r="345" ht="15.75" customHeight="1">
      <c r="A345" s="32"/>
      <c r="B345" s="33" t="str">
        <f>if($A345="","",if(not(iserror(search(",",A345,1))),"*Can't import multiple learning goals*",vlookup($A345,'1.Learning-Goals'!A:B,2,0)))</f>
        <v/>
      </c>
      <c r="C345" s="34" t="s">
        <v>1003</v>
      </c>
      <c r="D345" s="35" t="s">
        <v>990</v>
      </c>
      <c r="E345" s="35" t="s">
        <v>34</v>
      </c>
      <c r="F345" s="34" t="s">
        <v>58</v>
      </c>
      <c r="G345" s="35">
        <v>4.0</v>
      </c>
      <c r="H345" s="36" t="s">
        <v>6</v>
      </c>
      <c r="I345" s="35" t="s">
        <v>59</v>
      </c>
      <c r="J345" s="37"/>
      <c r="K345" s="34"/>
      <c r="L345" s="35"/>
      <c r="M345" s="37" t="s">
        <v>839</v>
      </c>
      <c r="N345" s="34" t="s">
        <v>840</v>
      </c>
      <c r="O345" s="38" t="s">
        <v>1004</v>
      </c>
      <c r="P345" s="34"/>
      <c r="Q345" s="34"/>
      <c r="R345" s="34"/>
      <c r="S345" s="34"/>
      <c r="T345" s="34"/>
      <c r="U345" s="39" t="str">
        <f>IFERROR(__xludf.DUMMYFUNCTION("if(isblank($A345),"""",REGEXREPLACE($A345,   "",?(\d),?"",  ""$1""&amp;""-""&amp;$H345))"),"")</f>
        <v/>
      </c>
    </row>
    <row r="346" ht="15.75" customHeight="1">
      <c r="A346" s="32"/>
      <c r="B346" s="33" t="str">
        <f>if($A346="","",if(not(iserror(search(",",A346,1))),"*Can't import multiple learning goals*",vlookup($A346,'1.Learning-Goals'!A:B,2,0)))</f>
        <v/>
      </c>
      <c r="C346" s="34" t="s">
        <v>1005</v>
      </c>
      <c r="D346" s="35" t="s">
        <v>942</v>
      </c>
      <c r="E346" s="35" t="s">
        <v>34</v>
      </c>
      <c r="F346" s="34" t="s">
        <v>58</v>
      </c>
      <c r="G346" s="35">
        <v>4.0</v>
      </c>
      <c r="H346" s="36" t="s">
        <v>6</v>
      </c>
      <c r="I346" s="35" t="s">
        <v>59</v>
      </c>
      <c r="J346" s="37"/>
      <c r="K346" s="34"/>
      <c r="L346" s="35"/>
      <c r="M346" s="37" t="s">
        <v>839</v>
      </c>
      <c r="N346" s="34" t="s">
        <v>840</v>
      </c>
      <c r="O346" s="38" t="s">
        <v>1006</v>
      </c>
      <c r="P346" s="34"/>
      <c r="Q346" s="34"/>
      <c r="R346" s="34"/>
      <c r="S346" s="34"/>
      <c r="T346" s="34"/>
      <c r="U346" s="39" t="str">
        <f>IFERROR(__xludf.DUMMYFUNCTION("if(isblank($A346),"""",REGEXREPLACE($A346,   "",?(\d),?"",  ""$1""&amp;""-""&amp;$H346))"),"")</f>
        <v/>
      </c>
    </row>
    <row r="347" ht="15.75" customHeight="1">
      <c r="A347" s="32"/>
      <c r="B347" s="33" t="str">
        <f>if($A347="","",if(not(iserror(search(",",A347,1))),"*Can't import multiple learning goals*",vlookup($A347,'1.Learning-Goals'!A:B,2,0)))</f>
        <v/>
      </c>
      <c r="C347" s="34" t="s">
        <v>1007</v>
      </c>
      <c r="D347" s="35" t="s">
        <v>873</v>
      </c>
      <c r="E347" s="35" t="s">
        <v>34</v>
      </c>
      <c r="F347" s="34" t="s">
        <v>58</v>
      </c>
      <c r="G347" s="35">
        <v>5.0</v>
      </c>
      <c r="H347" s="36" t="s">
        <v>6</v>
      </c>
      <c r="I347" s="35" t="s">
        <v>59</v>
      </c>
      <c r="J347" s="37"/>
      <c r="K347" s="34"/>
      <c r="L347" s="35"/>
      <c r="M347" s="37" t="s">
        <v>839</v>
      </c>
      <c r="N347" s="34" t="s">
        <v>840</v>
      </c>
      <c r="O347" s="38" t="s">
        <v>1008</v>
      </c>
      <c r="P347" s="34"/>
      <c r="Q347" s="34"/>
      <c r="R347" s="34"/>
      <c r="S347" s="34"/>
      <c r="T347" s="34"/>
      <c r="U347" s="39" t="str">
        <f>IFERROR(__xludf.DUMMYFUNCTION("if(isblank($A347),"""",REGEXREPLACE($A347,   "",?(\d),?"",  ""$1""&amp;""-""&amp;$H347))"),"")</f>
        <v/>
      </c>
    </row>
    <row r="348" ht="15.75" customHeight="1">
      <c r="A348" s="32"/>
      <c r="B348" s="33" t="str">
        <f>if($A348="","",if(not(iserror(search(",",A348,1))),"*Can't import multiple learning goals*",vlookup($A348,'1.Learning-Goals'!A:B,2,0)))</f>
        <v/>
      </c>
      <c r="C348" s="34" t="s">
        <v>1009</v>
      </c>
      <c r="D348" s="35" t="s">
        <v>997</v>
      </c>
      <c r="E348" s="35" t="s">
        <v>34</v>
      </c>
      <c r="F348" s="34" t="s">
        <v>58</v>
      </c>
      <c r="G348" s="35">
        <v>5.0</v>
      </c>
      <c r="H348" s="36" t="s">
        <v>6</v>
      </c>
      <c r="I348" s="35" t="s">
        <v>59</v>
      </c>
      <c r="J348" s="37"/>
      <c r="K348" s="34"/>
      <c r="L348" s="35"/>
      <c r="M348" s="37" t="s">
        <v>839</v>
      </c>
      <c r="N348" s="34" t="s">
        <v>840</v>
      </c>
      <c r="O348" s="38" t="s">
        <v>1010</v>
      </c>
      <c r="P348" s="34"/>
      <c r="Q348" s="34"/>
      <c r="R348" s="34"/>
      <c r="S348" s="34"/>
      <c r="T348" s="34"/>
      <c r="U348" s="39" t="str">
        <f>IFERROR(__xludf.DUMMYFUNCTION("if(isblank($A348),"""",REGEXREPLACE($A348,   "",?(\d),?"",  ""$1""&amp;""-""&amp;$H348))"),"")</f>
        <v/>
      </c>
    </row>
    <row r="349" ht="15.75" customHeight="1">
      <c r="A349" s="32"/>
      <c r="B349" s="33" t="str">
        <f>if($A349="","",if(not(iserror(search(",",A349,1))),"*Can't import multiple learning goals*",vlookup($A349,'1.Learning-Goals'!A:B,2,0)))</f>
        <v/>
      </c>
      <c r="C349" s="34" t="s">
        <v>1011</v>
      </c>
      <c r="D349" s="35" t="s">
        <v>933</v>
      </c>
      <c r="E349" s="35" t="s">
        <v>34</v>
      </c>
      <c r="F349" s="34" t="s">
        <v>58</v>
      </c>
      <c r="G349" s="35">
        <v>5.0</v>
      </c>
      <c r="H349" s="36" t="s">
        <v>6</v>
      </c>
      <c r="I349" s="35" t="s">
        <v>59</v>
      </c>
      <c r="J349" s="37"/>
      <c r="K349" s="34"/>
      <c r="L349" s="35"/>
      <c r="M349" s="37" t="s">
        <v>839</v>
      </c>
      <c r="N349" s="34" t="s">
        <v>840</v>
      </c>
      <c r="O349" s="38" t="s">
        <v>1012</v>
      </c>
      <c r="P349" s="34"/>
      <c r="Q349" s="34"/>
      <c r="R349" s="34"/>
      <c r="S349" s="34"/>
      <c r="T349" s="34"/>
      <c r="U349" s="39" t="str">
        <f>IFERROR(__xludf.DUMMYFUNCTION("if(isblank($A349),"""",REGEXREPLACE($A349,   "",?(\d),?"",  ""$1""&amp;""-""&amp;$H349))"),"")</f>
        <v/>
      </c>
    </row>
    <row r="350" ht="15.75" customHeight="1">
      <c r="A350" s="32"/>
      <c r="B350" s="33" t="str">
        <f>if($A350="","",if(not(iserror(search(",",A350,1))),"*Can't import multiple learning goals*",vlookup($A350,'1.Learning-Goals'!A:B,2,0)))</f>
        <v/>
      </c>
      <c r="C350" s="34" t="s">
        <v>1013</v>
      </c>
      <c r="D350" s="35" t="s">
        <v>936</v>
      </c>
      <c r="E350" s="35" t="s">
        <v>34</v>
      </c>
      <c r="F350" s="34" t="s">
        <v>58</v>
      </c>
      <c r="G350" s="35">
        <v>5.0</v>
      </c>
      <c r="H350" s="36" t="s">
        <v>6</v>
      </c>
      <c r="I350" s="35" t="s">
        <v>59</v>
      </c>
      <c r="J350" s="37"/>
      <c r="K350" s="34"/>
      <c r="L350" s="35"/>
      <c r="M350" s="37" t="s">
        <v>839</v>
      </c>
      <c r="N350" s="34" t="s">
        <v>840</v>
      </c>
      <c r="O350" s="38" t="s">
        <v>1014</v>
      </c>
      <c r="P350" s="34"/>
      <c r="Q350" s="34"/>
      <c r="R350" s="34"/>
      <c r="S350" s="34"/>
      <c r="T350" s="34"/>
      <c r="U350" s="39" t="str">
        <f>IFERROR(__xludf.DUMMYFUNCTION("if(isblank($A350),"""",REGEXREPLACE($A350,   "",?(\d),?"",  ""$1""&amp;""-""&amp;$H350))"),"")</f>
        <v/>
      </c>
    </row>
    <row r="351" ht="15.75" customHeight="1">
      <c r="A351" s="32"/>
      <c r="B351" s="33" t="str">
        <f>if($A351="","",if(not(iserror(search(",",A351,1))),"*Can't import multiple learning goals*",vlookup($A351,'1.Learning-Goals'!A:B,2,0)))</f>
        <v/>
      </c>
      <c r="C351" s="34" t="s">
        <v>1015</v>
      </c>
      <c r="D351" s="35" t="s">
        <v>990</v>
      </c>
      <c r="E351" s="35" t="s">
        <v>34</v>
      </c>
      <c r="F351" s="34" t="s">
        <v>58</v>
      </c>
      <c r="G351" s="35">
        <v>5.0</v>
      </c>
      <c r="H351" s="36" t="s">
        <v>6</v>
      </c>
      <c r="I351" s="35" t="s">
        <v>59</v>
      </c>
      <c r="J351" s="37"/>
      <c r="K351" s="34"/>
      <c r="L351" s="35"/>
      <c r="M351" s="37" t="s">
        <v>839</v>
      </c>
      <c r="N351" s="34" t="s">
        <v>840</v>
      </c>
      <c r="O351" s="38" t="s">
        <v>1016</v>
      </c>
      <c r="P351" s="34"/>
      <c r="Q351" s="34"/>
      <c r="R351" s="34"/>
      <c r="S351" s="34"/>
      <c r="T351" s="34"/>
      <c r="U351" s="39" t="str">
        <f>IFERROR(__xludf.DUMMYFUNCTION("if(isblank($A351),"""",REGEXREPLACE($A351,   "",?(\d),?"",  ""$1""&amp;""-""&amp;$H351))"),"")</f>
        <v/>
      </c>
    </row>
    <row r="352" ht="15.75" customHeight="1">
      <c r="A352" s="32"/>
      <c r="B352" s="33" t="str">
        <f>if($A352="","",if(not(iserror(search(",",A352,1))),"*Can't import multiple learning goals*",vlookup($A352,'1.Learning-Goals'!A:B,2,0)))</f>
        <v/>
      </c>
      <c r="C352" s="34" t="s">
        <v>1017</v>
      </c>
      <c r="D352" s="35" t="s">
        <v>942</v>
      </c>
      <c r="E352" s="35" t="s">
        <v>34</v>
      </c>
      <c r="F352" s="34" t="s">
        <v>58</v>
      </c>
      <c r="G352" s="35">
        <v>5.0</v>
      </c>
      <c r="H352" s="36" t="s">
        <v>6</v>
      </c>
      <c r="I352" s="35" t="s">
        <v>59</v>
      </c>
      <c r="J352" s="37"/>
      <c r="K352" s="34"/>
      <c r="L352" s="35"/>
      <c r="M352" s="37" t="s">
        <v>839</v>
      </c>
      <c r="N352" s="34" t="s">
        <v>840</v>
      </c>
      <c r="O352" s="38" t="s">
        <v>1018</v>
      </c>
      <c r="P352" s="34"/>
      <c r="Q352" s="34"/>
      <c r="R352" s="34"/>
      <c r="S352" s="34"/>
      <c r="T352" s="34"/>
      <c r="U352" s="39" t="str">
        <f>IFERROR(__xludf.DUMMYFUNCTION("if(isblank($A352),"""",REGEXREPLACE($A352,   "",?(\d),?"",  ""$1""&amp;""-""&amp;$H352))"),"")</f>
        <v/>
      </c>
    </row>
    <row r="353" ht="15.75" customHeight="1">
      <c r="A353" s="32"/>
      <c r="B353" s="33" t="str">
        <f>if($A353="","",if(not(iserror(search(",",A353,1))),"*Can't import multiple learning goals*",vlookup($A353,'1.Learning-Goals'!A:B,2,0)))</f>
        <v/>
      </c>
      <c r="C353" s="34" t="s">
        <v>1019</v>
      </c>
      <c r="D353" s="35" t="s">
        <v>1020</v>
      </c>
      <c r="E353" s="35" t="s">
        <v>34</v>
      </c>
      <c r="F353" s="34" t="s">
        <v>58</v>
      </c>
      <c r="G353" s="35" t="s">
        <v>1021</v>
      </c>
      <c r="H353" s="36" t="s">
        <v>6</v>
      </c>
      <c r="I353" s="35" t="s">
        <v>59</v>
      </c>
      <c r="J353" s="37"/>
      <c r="K353" s="34"/>
      <c r="L353" s="35"/>
      <c r="M353" s="37" t="s">
        <v>1022</v>
      </c>
      <c r="N353" s="34" t="s">
        <v>1023</v>
      </c>
      <c r="O353" s="38" t="s">
        <v>1024</v>
      </c>
      <c r="P353" s="34"/>
      <c r="Q353" s="34"/>
      <c r="R353" s="34"/>
      <c r="S353" s="34"/>
      <c r="T353" s="34"/>
      <c r="U353" s="39" t="str">
        <f>IFERROR(__xludf.DUMMYFUNCTION("if(isblank($A353),"""",REGEXREPLACE($A353,   "",?(\d),?"",  ""$1""&amp;""-""&amp;$H353))"),"")</f>
        <v/>
      </c>
    </row>
    <row r="354" ht="15.75" customHeight="1">
      <c r="A354" s="32"/>
      <c r="B354" s="33" t="str">
        <f>if($A354="","",if(not(iserror(search(",",A354,1))),"*Can't import multiple learning goals*",vlookup($A354,'1.Learning-Goals'!A:B,2,0)))</f>
        <v/>
      </c>
      <c r="C354" s="34" t="s">
        <v>1025</v>
      </c>
      <c r="D354" s="35" t="s">
        <v>1026</v>
      </c>
      <c r="E354" s="35" t="s">
        <v>34</v>
      </c>
      <c r="F354" s="34" t="s">
        <v>58</v>
      </c>
      <c r="G354" s="35" t="s">
        <v>1021</v>
      </c>
      <c r="H354" s="36" t="s">
        <v>6</v>
      </c>
      <c r="I354" s="35" t="s">
        <v>59</v>
      </c>
      <c r="J354" s="37"/>
      <c r="K354" s="34"/>
      <c r="L354" s="35"/>
      <c r="M354" s="37" t="s">
        <v>1022</v>
      </c>
      <c r="N354" s="34" t="s">
        <v>1023</v>
      </c>
      <c r="O354" s="38" t="s">
        <v>1027</v>
      </c>
      <c r="P354" s="34"/>
      <c r="Q354" s="34"/>
      <c r="R354" s="34"/>
      <c r="S354" s="34"/>
      <c r="T354" s="34"/>
      <c r="U354" s="39" t="str">
        <f>IFERROR(__xludf.DUMMYFUNCTION("if(isblank($A354),"""",REGEXREPLACE($A354,   "",?(\d),?"",  ""$1""&amp;""-""&amp;$H354))"),"")</f>
        <v/>
      </c>
    </row>
    <row r="355" ht="15.75" customHeight="1">
      <c r="A355" s="32"/>
      <c r="B355" s="33" t="str">
        <f>if($A355="","",if(not(iserror(search(",",A355,1))),"*Can't import multiple learning goals*",vlookup($A355,'1.Learning-Goals'!A:B,2,0)))</f>
        <v/>
      </c>
      <c r="C355" s="34" t="s">
        <v>1028</v>
      </c>
      <c r="D355" s="35" t="s">
        <v>1029</v>
      </c>
      <c r="E355" s="35" t="s">
        <v>34</v>
      </c>
      <c r="F355" s="34" t="s">
        <v>58</v>
      </c>
      <c r="G355" s="35" t="s">
        <v>1021</v>
      </c>
      <c r="H355" s="36" t="s">
        <v>6</v>
      </c>
      <c r="I355" s="35" t="s">
        <v>59</v>
      </c>
      <c r="J355" s="37"/>
      <c r="K355" s="34"/>
      <c r="L355" s="35"/>
      <c r="M355" s="37" t="s">
        <v>1022</v>
      </c>
      <c r="N355" s="34" t="s">
        <v>1023</v>
      </c>
      <c r="O355" s="38" t="s">
        <v>1030</v>
      </c>
      <c r="P355" s="34"/>
      <c r="Q355" s="34"/>
      <c r="R355" s="34"/>
      <c r="S355" s="34"/>
      <c r="T355" s="34"/>
      <c r="U355" s="39" t="str">
        <f>IFERROR(__xludf.DUMMYFUNCTION("if(isblank($A355),"""",REGEXREPLACE($A355,   "",?(\d),?"",  ""$1""&amp;""-""&amp;$H355))"),"")</f>
        <v/>
      </c>
    </row>
    <row r="356" ht="15.75" customHeight="1">
      <c r="A356" s="32"/>
      <c r="B356" s="33" t="str">
        <f>if($A356="","",if(not(iserror(search(",",A356,1))),"*Can't import multiple learning goals*",vlookup($A356,'1.Learning-Goals'!A:B,2,0)))</f>
        <v/>
      </c>
      <c r="C356" s="34" t="s">
        <v>1031</v>
      </c>
      <c r="D356" s="35" t="s">
        <v>1032</v>
      </c>
      <c r="E356" s="35" t="s">
        <v>34</v>
      </c>
      <c r="F356" s="34" t="s">
        <v>58</v>
      </c>
      <c r="G356" s="35" t="s">
        <v>1021</v>
      </c>
      <c r="H356" s="36" t="s">
        <v>6</v>
      </c>
      <c r="I356" s="35" t="s">
        <v>59</v>
      </c>
      <c r="J356" s="37"/>
      <c r="K356" s="34"/>
      <c r="L356" s="35"/>
      <c r="M356" s="37" t="s">
        <v>1022</v>
      </c>
      <c r="N356" s="34" t="s">
        <v>1023</v>
      </c>
      <c r="O356" s="38" t="s">
        <v>1033</v>
      </c>
      <c r="P356" s="34"/>
      <c r="Q356" s="34"/>
      <c r="R356" s="34"/>
      <c r="S356" s="34"/>
      <c r="T356" s="34"/>
      <c r="U356" s="39" t="str">
        <f>IFERROR(__xludf.DUMMYFUNCTION("if(isblank($A356),"""",REGEXREPLACE($A356,   "",?(\d),?"",  ""$1""&amp;""-""&amp;$H356))"),"")</f>
        <v/>
      </c>
    </row>
    <row r="357" ht="15.75" customHeight="1">
      <c r="A357" s="32"/>
      <c r="B357" s="33" t="str">
        <f>if($A357="","",if(not(iserror(search(",",A357,1))),"*Can't import multiple learning goals*",vlookup($A357,'1.Learning-Goals'!A:B,2,0)))</f>
        <v/>
      </c>
      <c r="C357" s="34" t="s">
        <v>1034</v>
      </c>
      <c r="D357" s="35" t="s">
        <v>1035</v>
      </c>
      <c r="E357" s="35" t="s">
        <v>34</v>
      </c>
      <c r="F357" s="34" t="s">
        <v>58</v>
      </c>
      <c r="G357" s="35" t="s">
        <v>1021</v>
      </c>
      <c r="H357" s="36" t="s">
        <v>6</v>
      </c>
      <c r="I357" s="35" t="s">
        <v>59</v>
      </c>
      <c r="J357" s="37"/>
      <c r="K357" s="34"/>
      <c r="L357" s="35"/>
      <c r="M357" s="37" t="s">
        <v>1022</v>
      </c>
      <c r="N357" s="34" t="s">
        <v>1023</v>
      </c>
      <c r="O357" s="38" t="s">
        <v>1036</v>
      </c>
      <c r="P357" s="34"/>
      <c r="Q357" s="34"/>
      <c r="R357" s="34"/>
      <c r="S357" s="34"/>
      <c r="T357" s="34"/>
      <c r="U357" s="39" t="str">
        <f>IFERROR(__xludf.DUMMYFUNCTION("if(isblank($A357),"""",REGEXREPLACE($A357,   "",?(\d),?"",  ""$1""&amp;""-""&amp;$H357))"),"")</f>
        <v/>
      </c>
    </row>
    <row r="358" ht="15.75" customHeight="1">
      <c r="A358" s="32"/>
      <c r="B358" s="33" t="str">
        <f>if($A358="","",if(not(iserror(search(",",A358,1))),"*Can't import multiple learning goals*",vlookup($A358,'1.Learning-Goals'!A:B,2,0)))</f>
        <v/>
      </c>
      <c r="C358" s="34" t="s">
        <v>1037</v>
      </c>
      <c r="D358" s="35" t="s">
        <v>1038</v>
      </c>
      <c r="E358" s="35" t="s">
        <v>34</v>
      </c>
      <c r="F358" s="34" t="s">
        <v>58</v>
      </c>
      <c r="G358" s="35" t="s">
        <v>1021</v>
      </c>
      <c r="H358" s="36" t="s">
        <v>6</v>
      </c>
      <c r="I358" s="35" t="s">
        <v>59</v>
      </c>
      <c r="J358" s="37"/>
      <c r="K358" s="34"/>
      <c r="L358" s="35"/>
      <c r="M358" s="37" t="s">
        <v>1022</v>
      </c>
      <c r="N358" s="34" t="s">
        <v>1023</v>
      </c>
      <c r="O358" s="38" t="s">
        <v>1039</v>
      </c>
      <c r="P358" s="34"/>
      <c r="Q358" s="34"/>
      <c r="R358" s="34"/>
      <c r="S358" s="34"/>
      <c r="T358" s="34"/>
      <c r="U358" s="39" t="str">
        <f>IFERROR(__xludf.DUMMYFUNCTION("if(isblank($A358),"""",REGEXREPLACE($A358,   "",?(\d),?"",  ""$1""&amp;""-""&amp;$H358))"),"")</f>
        <v/>
      </c>
    </row>
    <row r="359" ht="15.75" customHeight="1">
      <c r="A359" s="32"/>
      <c r="B359" s="33" t="str">
        <f>if($A359="","",if(not(iserror(search(",",A359,1))),"*Can't import multiple learning goals*",vlookup($A359,'1.Learning-Goals'!A:B,2,0)))</f>
        <v/>
      </c>
      <c r="C359" s="34" t="s">
        <v>1040</v>
      </c>
      <c r="D359" s="35" t="s">
        <v>1041</v>
      </c>
      <c r="E359" s="35" t="s">
        <v>34</v>
      </c>
      <c r="F359" s="34" t="s">
        <v>58</v>
      </c>
      <c r="G359" s="35" t="s">
        <v>1021</v>
      </c>
      <c r="H359" s="36" t="s">
        <v>6</v>
      </c>
      <c r="I359" s="35" t="s">
        <v>59</v>
      </c>
      <c r="J359" s="37"/>
      <c r="K359" s="34"/>
      <c r="L359" s="35"/>
      <c r="M359" s="37" t="s">
        <v>1022</v>
      </c>
      <c r="N359" s="34" t="s">
        <v>1023</v>
      </c>
      <c r="O359" s="38" t="s">
        <v>1042</v>
      </c>
      <c r="P359" s="34"/>
      <c r="Q359" s="34"/>
      <c r="R359" s="34"/>
      <c r="S359" s="34"/>
      <c r="T359" s="34"/>
      <c r="U359" s="39" t="str">
        <f>IFERROR(__xludf.DUMMYFUNCTION("if(isblank($A359),"""",REGEXREPLACE($A359,   "",?(\d),?"",  ""$1""&amp;""-""&amp;$H359))"),"")</f>
        <v/>
      </c>
    </row>
    <row r="360" ht="15.75" customHeight="1">
      <c r="A360" s="32"/>
      <c r="B360" s="33" t="str">
        <f>if($A360="","",if(not(iserror(search(",",A360,1))),"*Can't import multiple learning goals*",vlookup($A360,'1.Learning-Goals'!A:B,2,0)))</f>
        <v/>
      </c>
      <c r="C360" s="34" t="s">
        <v>1043</v>
      </c>
      <c r="D360" s="35" t="s">
        <v>1044</v>
      </c>
      <c r="E360" s="35" t="s">
        <v>34</v>
      </c>
      <c r="F360" s="34" t="s">
        <v>58</v>
      </c>
      <c r="G360" s="35" t="s">
        <v>1021</v>
      </c>
      <c r="H360" s="36" t="s">
        <v>6</v>
      </c>
      <c r="I360" s="35" t="s">
        <v>59</v>
      </c>
      <c r="J360" s="37"/>
      <c r="K360" s="34"/>
      <c r="L360" s="35"/>
      <c r="M360" s="37" t="s">
        <v>1022</v>
      </c>
      <c r="N360" s="34" t="s">
        <v>1023</v>
      </c>
      <c r="O360" s="38" t="s">
        <v>1045</v>
      </c>
      <c r="P360" s="34"/>
      <c r="Q360" s="34"/>
      <c r="R360" s="34"/>
      <c r="S360" s="34"/>
      <c r="T360" s="34"/>
      <c r="U360" s="39" t="str">
        <f>IFERROR(__xludf.DUMMYFUNCTION("if(isblank($A360),"""",REGEXREPLACE($A360,   "",?(\d),?"",  ""$1""&amp;""-""&amp;$H360))"),"")</f>
        <v/>
      </c>
    </row>
    <row r="361" ht="15.75" customHeight="1">
      <c r="A361" s="32"/>
      <c r="B361" s="33" t="str">
        <f>if($A361="","",if(not(iserror(search(",",A361,1))),"*Can't import multiple learning goals*",vlookup($A361,'1.Learning-Goals'!A:B,2,0)))</f>
        <v/>
      </c>
      <c r="C361" s="34" t="s">
        <v>1046</v>
      </c>
      <c r="D361" s="35" t="s">
        <v>1047</v>
      </c>
      <c r="E361" s="35" t="s">
        <v>34</v>
      </c>
      <c r="F361" s="34" t="s">
        <v>58</v>
      </c>
      <c r="G361" s="35" t="s">
        <v>1021</v>
      </c>
      <c r="H361" s="36" t="s">
        <v>6</v>
      </c>
      <c r="I361" s="35" t="s">
        <v>59</v>
      </c>
      <c r="J361" s="37"/>
      <c r="K361" s="34"/>
      <c r="L361" s="35"/>
      <c r="M361" s="37" t="s">
        <v>1022</v>
      </c>
      <c r="N361" s="34" t="s">
        <v>1023</v>
      </c>
      <c r="O361" s="38" t="s">
        <v>1048</v>
      </c>
      <c r="P361" s="34"/>
      <c r="Q361" s="34"/>
      <c r="R361" s="34"/>
      <c r="S361" s="34"/>
      <c r="T361" s="34"/>
      <c r="U361" s="39" t="str">
        <f>IFERROR(__xludf.DUMMYFUNCTION("if(isblank($A361),"""",REGEXREPLACE($A361,   "",?(\d),?"",  ""$1""&amp;""-""&amp;$H361))"),"")</f>
        <v/>
      </c>
    </row>
    <row r="362" ht="15.75" customHeight="1">
      <c r="A362" s="32"/>
      <c r="B362" s="33" t="str">
        <f>if($A362="","",if(not(iserror(search(",",A362,1))),"*Can't import multiple learning goals*",vlookup($A362,'1.Learning-Goals'!A:B,2,0)))</f>
        <v/>
      </c>
      <c r="C362" s="34" t="s">
        <v>1049</v>
      </c>
      <c r="D362" s="35" t="s">
        <v>1050</v>
      </c>
      <c r="E362" s="35" t="s">
        <v>34</v>
      </c>
      <c r="F362" s="34" t="s">
        <v>58</v>
      </c>
      <c r="G362" s="35" t="s">
        <v>1021</v>
      </c>
      <c r="H362" s="36" t="s">
        <v>6</v>
      </c>
      <c r="I362" s="35" t="s">
        <v>59</v>
      </c>
      <c r="J362" s="37"/>
      <c r="K362" s="34"/>
      <c r="L362" s="35"/>
      <c r="M362" s="37" t="s">
        <v>1022</v>
      </c>
      <c r="N362" s="34" t="s">
        <v>1023</v>
      </c>
      <c r="O362" s="38" t="s">
        <v>1051</v>
      </c>
      <c r="P362" s="34"/>
      <c r="Q362" s="34"/>
      <c r="R362" s="34"/>
      <c r="S362" s="34"/>
      <c r="T362" s="34"/>
      <c r="U362" s="39" t="str">
        <f>IFERROR(__xludf.DUMMYFUNCTION("if(isblank($A362),"""",REGEXREPLACE($A362,   "",?(\d),?"",  ""$1""&amp;""-""&amp;$H362))"),"")</f>
        <v/>
      </c>
    </row>
    <row r="363" ht="15.75" customHeight="1">
      <c r="A363" s="32"/>
      <c r="B363" s="33" t="str">
        <f>if($A363="","",if(not(iserror(search(",",A363,1))),"*Can't import multiple learning goals*",vlookup($A363,'1.Learning-Goals'!A:B,2,0)))</f>
        <v/>
      </c>
      <c r="C363" s="34" t="s">
        <v>1052</v>
      </c>
      <c r="D363" s="35" t="s">
        <v>1053</v>
      </c>
      <c r="E363" s="35" t="s">
        <v>34</v>
      </c>
      <c r="F363" s="34" t="s">
        <v>58</v>
      </c>
      <c r="G363" s="35" t="s">
        <v>746</v>
      </c>
      <c r="H363" s="36" t="s">
        <v>6</v>
      </c>
      <c r="I363" s="35" t="s">
        <v>59</v>
      </c>
      <c r="J363" s="35"/>
      <c r="K363" s="34"/>
      <c r="L363" s="35"/>
      <c r="M363" s="37" t="s">
        <v>1022</v>
      </c>
      <c r="N363" s="34" t="s">
        <v>1023</v>
      </c>
      <c r="O363" s="38" t="s">
        <v>1054</v>
      </c>
      <c r="P363" s="34"/>
      <c r="Q363" s="34"/>
      <c r="R363" s="34"/>
      <c r="S363" s="34"/>
      <c r="T363" s="34"/>
      <c r="U363" s="39" t="str">
        <f>IFERROR(__xludf.DUMMYFUNCTION("if(isblank($A363),"""",REGEXREPLACE($A363,   "",?(\d),?"",  ""$1""&amp;""-""&amp;$H363))"),"")</f>
        <v/>
      </c>
    </row>
    <row r="364" ht="15.75" customHeight="1">
      <c r="A364" s="32"/>
      <c r="B364" s="33" t="str">
        <f>if($A364="","",if(not(iserror(search(",",A364,1))),"*Can't import multiple learning goals*",vlookup($A364,'1.Learning-Goals'!A:B,2,0)))</f>
        <v/>
      </c>
      <c r="C364" s="34" t="s">
        <v>1055</v>
      </c>
      <c r="D364" s="35" t="s">
        <v>1056</v>
      </c>
      <c r="E364" s="35" t="s">
        <v>34</v>
      </c>
      <c r="F364" s="34" t="s">
        <v>58</v>
      </c>
      <c r="G364" s="35" t="s">
        <v>746</v>
      </c>
      <c r="H364" s="36" t="s">
        <v>6</v>
      </c>
      <c r="I364" s="35" t="s">
        <v>59</v>
      </c>
      <c r="J364" s="35"/>
      <c r="K364" s="34"/>
      <c r="L364" s="35"/>
      <c r="M364" s="37" t="s">
        <v>1022</v>
      </c>
      <c r="N364" s="34" t="s">
        <v>1023</v>
      </c>
      <c r="O364" s="38" t="s">
        <v>1057</v>
      </c>
      <c r="P364" s="34"/>
      <c r="Q364" s="34"/>
      <c r="R364" s="34"/>
      <c r="S364" s="34"/>
      <c r="T364" s="34"/>
      <c r="U364" s="39" t="str">
        <f>IFERROR(__xludf.DUMMYFUNCTION("if(isblank($A364),"""",REGEXREPLACE($A364,   "",?(\d),?"",  ""$1""&amp;""-""&amp;$H364))"),"")</f>
        <v/>
      </c>
    </row>
    <row r="365" ht="15.75" customHeight="1">
      <c r="A365" s="32"/>
      <c r="B365" s="33" t="str">
        <f>if($A365="","",if(not(iserror(search(",",A365,1))),"*Can't import multiple learning goals*",vlookup($A365,'1.Learning-Goals'!A:B,2,0)))</f>
        <v/>
      </c>
      <c r="C365" s="34" t="s">
        <v>1058</v>
      </c>
      <c r="D365" s="35" t="s">
        <v>1059</v>
      </c>
      <c r="E365" s="35" t="s">
        <v>34</v>
      </c>
      <c r="F365" s="34" t="s">
        <v>58</v>
      </c>
      <c r="G365" s="35" t="s">
        <v>746</v>
      </c>
      <c r="H365" s="36" t="s">
        <v>6</v>
      </c>
      <c r="I365" s="35" t="s">
        <v>59</v>
      </c>
      <c r="J365" s="35"/>
      <c r="K365" s="34"/>
      <c r="L365" s="35"/>
      <c r="M365" s="37" t="s">
        <v>1022</v>
      </c>
      <c r="N365" s="34" t="s">
        <v>1023</v>
      </c>
      <c r="O365" s="38" t="s">
        <v>1060</v>
      </c>
      <c r="P365" s="34"/>
      <c r="Q365" s="34"/>
      <c r="R365" s="34"/>
      <c r="S365" s="34"/>
      <c r="T365" s="34"/>
      <c r="U365" s="39" t="str">
        <f>IFERROR(__xludf.DUMMYFUNCTION("if(isblank($A365),"""",REGEXREPLACE($A365,   "",?(\d),?"",  ""$1""&amp;""-""&amp;$H365))"),"")</f>
        <v/>
      </c>
    </row>
    <row r="366" ht="15.75" customHeight="1">
      <c r="A366" s="32"/>
      <c r="B366" s="33" t="str">
        <f>if($A366="","",if(not(iserror(search(",",A366,1))),"*Can't import multiple learning goals*",vlookup($A366,'1.Learning-Goals'!A:B,2,0)))</f>
        <v/>
      </c>
      <c r="C366" s="34" t="s">
        <v>1061</v>
      </c>
      <c r="D366" s="35" t="s">
        <v>1062</v>
      </c>
      <c r="E366" s="35" t="s">
        <v>34</v>
      </c>
      <c r="F366" s="34" t="s">
        <v>58</v>
      </c>
      <c r="G366" s="35" t="s">
        <v>746</v>
      </c>
      <c r="H366" s="36" t="s">
        <v>6</v>
      </c>
      <c r="I366" s="35" t="s">
        <v>59</v>
      </c>
      <c r="J366" s="35"/>
      <c r="K366" s="34"/>
      <c r="L366" s="35"/>
      <c r="M366" s="37" t="s">
        <v>1022</v>
      </c>
      <c r="N366" s="34" t="s">
        <v>1023</v>
      </c>
      <c r="O366" s="38" t="s">
        <v>1063</v>
      </c>
      <c r="P366" s="34"/>
      <c r="Q366" s="34"/>
      <c r="R366" s="34"/>
      <c r="S366" s="34"/>
      <c r="T366" s="34"/>
      <c r="U366" s="39" t="str">
        <f>IFERROR(__xludf.DUMMYFUNCTION("if(isblank($A366),"""",REGEXREPLACE($A366,   "",?(\d),?"",  ""$1""&amp;""-""&amp;$H366))"),"")</f>
        <v/>
      </c>
    </row>
    <row r="367" ht="15.75" customHeight="1">
      <c r="A367" s="32"/>
      <c r="B367" s="33" t="str">
        <f>if($A367="","",if(not(iserror(search(",",A367,1))),"*Can't import multiple learning goals*",vlookup($A367,'1.Learning-Goals'!A:B,2,0)))</f>
        <v/>
      </c>
      <c r="C367" s="34" t="s">
        <v>1064</v>
      </c>
      <c r="D367" s="35" t="s">
        <v>1065</v>
      </c>
      <c r="E367" s="35" t="s">
        <v>34</v>
      </c>
      <c r="F367" s="34" t="s">
        <v>58</v>
      </c>
      <c r="G367" s="35" t="s">
        <v>746</v>
      </c>
      <c r="H367" s="36" t="s">
        <v>6</v>
      </c>
      <c r="I367" s="35" t="s">
        <v>59</v>
      </c>
      <c r="J367" s="35"/>
      <c r="K367" s="34"/>
      <c r="L367" s="35"/>
      <c r="M367" s="37" t="s">
        <v>1022</v>
      </c>
      <c r="N367" s="34" t="s">
        <v>1023</v>
      </c>
      <c r="O367" s="38" t="s">
        <v>1066</v>
      </c>
      <c r="P367" s="34"/>
      <c r="Q367" s="34"/>
      <c r="R367" s="34"/>
      <c r="S367" s="34"/>
      <c r="T367" s="34"/>
      <c r="U367" s="39" t="str">
        <f>IFERROR(__xludf.DUMMYFUNCTION("if(isblank($A367),"""",REGEXREPLACE($A367,   "",?(\d),?"",  ""$1""&amp;""-""&amp;$H367))"),"")</f>
        <v/>
      </c>
    </row>
    <row r="368" ht="15.75" customHeight="1">
      <c r="A368" s="32"/>
      <c r="B368" s="33" t="str">
        <f>if($A368="","",if(not(iserror(search(",",A368,1))),"*Can't import multiple learning goals*",vlookup($A368,'1.Learning-Goals'!A:B,2,0)))</f>
        <v/>
      </c>
      <c r="C368" s="34" t="s">
        <v>1067</v>
      </c>
      <c r="D368" s="35" t="s">
        <v>1068</v>
      </c>
      <c r="E368" s="35" t="s">
        <v>34</v>
      </c>
      <c r="F368" s="34" t="s">
        <v>58</v>
      </c>
      <c r="G368" s="35" t="s">
        <v>746</v>
      </c>
      <c r="H368" s="36" t="s">
        <v>6</v>
      </c>
      <c r="I368" s="35" t="s">
        <v>59</v>
      </c>
      <c r="J368" s="35"/>
      <c r="K368" s="34"/>
      <c r="L368" s="35"/>
      <c r="M368" s="37" t="s">
        <v>1022</v>
      </c>
      <c r="N368" s="34" t="s">
        <v>1023</v>
      </c>
      <c r="O368" s="38" t="s">
        <v>1069</v>
      </c>
      <c r="P368" s="34"/>
      <c r="Q368" s="34"/>
      <c r="R368" s="34"/>
      <c r="S368" s="34"/>
      <c r="T368" s="34"/>
      <c r="U368" s="39" t="str">
        <f>IFERROR(__xludf.DUMMYFUNCTION("if(isblank($A368),"""",REGEXREPLACE($A368,   "",?(\d),?"",  ""$1""&amp;""-""&amp;$H368))"),"")</f>
        <v/>
      </c>
    </row>
    <row r="369" ht="15.75" customHeight="1">
      <c r="A369" s="32"/>
      <c r="B369" s="33" t="str">
        <f>if($A369="","",if(not(iserror(search(",",A369,1))),"*Can't import multiple learning goals*",vlookup($A369,'1.Learning-Goals'!A:B,2,0)))</f>
        <v/>
      </c>
      <c r="C369" s="34" t="s">
        <v>1070</v>
      </c>
      <c r="D369" s="35" t="s">
        <v>1071</v>
      </c>
      <c r="E369" s="35" t="s">
        <v>34</v>
      </c>
      <c r="F369" s="34" t="s">
        <v>58</v>
      </c>
      <c r="G369" s="35" t="s">
        <v>746</v>
      </c>
      <c r="H369" s="36" t="s">
        <v>6</v>
      </c>
      <c r="I369" s="35" t="s">
        <v>59</v>
      </c>
      <c r="J369" s="35"/>
      <c r="K369" s="34"/>
      <c r="L369" s="35"/>
      <c r="M369" s="37" t="s">
        <v>1022</v>
      </c>
      <c r="N369" s="34" t="s">
        <v>1023</v>
      </c>
      <c r="O369" s="38" t="s">
        <v>1072</v>
      </c>
      <c r="P369" s="34"/>
      <c r="Q369" s="34"/>
      <c r="R369" s="34"/>
      <c r="S369" s="34"/>
      <c r="T369" s="34"/>
      <c r="U369" s="39" t="str">
        <f>IFERROR(__xludf.DUMMYFUNCTION("if(isblank($A369),"""",REGEXREPLACE($A369,   "",?(\d),?"",  ""$1""&amp;""-""&amp;$H369))"),"")</f>
        <v/>
      </c>
    </row>
    <row r="370" ht="15.75" customHeight="1">
      <c r="A370" s="32"/>
      <c r="B370" s="33" t="str">
        <f>if($A370="","",if(not(iserror(search(",",A370,1))),"*Can't import multiple learning goals*",vlookup($A370,'1.Learning-Goals'!A:B,2,0)))</f>
        <v/>
      </c>
      <c r="C370" s="34" t="s">
        <v>1073</v>
      </c>
      <c r="D370" s="35" t="s">
        <v>1074</v>
      </c>
      <c r="E370" s="35" t="s">
        <v>34</v>
      </c>
      <c r="F370" s="34" t="s">
        <v>58</v>
      </c>
      <c r="G370" s="35" t="s">
        <v>746</v>
      </c>
      <c r="H370" s="36" t="s">
        <v>6</v>
      </c>
      <c r="I370" s="35" t="s">
        <v>59</v>
      </c>
      <c r="J370" s="35"/>
      <c r="K370" s="34"/>
      <c r="L370" s="35"/>
      <c r="M370" s="37" t="s">
        <v>1022</v>
      </c>
      <c r="N370" s="34" t="s">
        <v>1023</v>
      </c>
      <c r="O370" s="38" t="s">
        <v>1075</v>
      </c>
      <c r="P370" s="34"/>
      <c r="Q370" s="34"/>
      <c r="R370" s="34"/>
      <c r="S370" s="34"/>
      <c r="T370" s="34"/>
      <c r="U370" s="39" t="str">
        <f>IFERROR(__xludf.DUMMYFUNCTION("if(isblank($A370),"""",REGEXREPLACE($A370,   "",?(\d),?"",  ""$1""&amp;""-""&amp;$H370))"),"")</f>
        <v/>
      </c>
    </row>
    <row r="371" ht="15.75" customHeight="1">
      <c r="A371" s="32"/>
      <c r="B371" s="33" t="str">
        <f>if($A371="","",if(not(iserror(search(",",A371,1))),"*Can't import multiple learning goals*",vlookup($A371,'1.Learning-Goals'!A:B,2,0)))</f>
        <v/>
      </c>
      <c r="C371" s="34" t="s">
        <v>1076</v>
      </c>
      <c r="D371" s="35" t="s">
        <v>1077</v>
      </c>
      <c r="E371" s="35" t="s">
        <v>34</v>
      </c>
      <c r="F371" s="34" t="s">
        <v>58</v>
      </c>
      <c r="G371" s="35" t="s">
        <v>746</v>
      </c>
      <c r="H371" s="36" t="s">
        <v>6</v>
      </c>
      <c r="I371" s="35" t="s">
        <v>59</v>
      </c>
      <c r="J371" s="35"/>
      <c r="K371" s="34"/>
      <c r="L371" s="35"/>
      <c r="M371" s="37" t="s">
        <v>1022</v>
      </c>
      <c r="N371" s="34" t="s">
        <v>1023</v>
      </c>
      <c r="O371" s="38" t="s">
        <v>1078</v>
      </c>
      <c r="P371" s="34"/>
      <c r="Q371" s="34"/>
      <c r="R371" s="34"/>
      <c r="S371" s="34"/>
      <c r="T371" s="34"/>
      <c r="U371" s="39" t="str">
        <f>IFERROR(__xludf.DUMMYFUNCTION("if(isblank($A371),"""",REGEXREPLACE($A371,   "",?(\d),?"",  ""$1""&amp;""-""&amp;$H371))"),"")</f>
        <v/>
      </c>
    </row>
    <row r="372" ht="15.75" customHeight="1">
      <c r="A372" s="32"/>
      <c r="B372" s="33" t="str">
        <f>if($A372="","",if(not(iserror(search(",",A372,1))),"*Can't import multiple learning goals*",vlookup($A372,'1.Learning-Goals'!A:B,2,0)))</f>
        <v/>
      </c>
      <c r="C372" s="34" t="s">
        <v>1079</v>
      </c>
      <c r="D372" s="35" t="s">
        <v>1080</v>
      </c>
      <c r="E372" s="35" t="s">
        <v>34</v>
      </c>
      <c r="F372" s="34" t="s">
        <v>58</v>
      </c>
      <c r="G372" s="35" t="s">
        <v>746</v>
      </c>
      <c r="H372" s="36" t="s">
        <v>6</v>
      </c>
      <c r="I372" s="35" t="s">
        <v>59</v>
      </c>
      <c r="J372" s="35"/>
      <c r="K372" s="34"/>
      <c r="L372" s="35"/>
      <c r="M372" s="37" t="s">
        <v>1022</v>
      </c>
      <c r="N372" s="34" t="s">
        <v>1023</v>
      </c>
      <c r="O372" s="38" t="s">
        <v>1081</v>
      </c>
      <c r="P372" s="34"/>
      <c r="Q372" s="34"/>
      <c r="R372" s="34"/>
      <c r="S372" s="34"/>
      <c r="T372" s="34"/>
      <c r="U372" s="39" t="str">
        <f>IFERROR(__xludf.DUMMYFUNCTION("if(isblank($A372),"""",REGEXREPLACE($A372,   "",?(\d),?"",  ""$1""&amp;""-""&amp;$H372))"),"")</f>
        <v/>
      </c>
    </row>
    <row r="373" ht="15.75" customHeight="1">
      <c r="A373" s="32"/>
      <c r="B373" s="33" t="str">
        <f>if($A373="","",if(not(iserror(search(",",A373,1))),"*Can't import multiple learning goals*",vlookup($A373,'1.Learning-Goals'!A:B,2,0)))</f>
        <v/>
      </c>
      <c r="C373" s="34" t="s">
        <v>1082</v>
      </c>
      <c r="D373" s="35" t="s">
        <v>1083</v>
      </c>
      <c r="E373" s="35" t="s">
        <v>34</v>
      </c>
      <c r="F373" s="34" t="s">
        <v>58</v>
      </c>
      <c r="G373" s="35" t="s">
        <v>795</v>
      </c>
      <c r="H373" s="36" t="s">
        <v>6</v>
      </c>
      <c r="I373" s="35" t="s">
        <v>59</v>
      </c>
      <c r="J373" s="37"/>
      <c r="K373" s="34"/>
      <c r="L373" s="35"/>
      <c r="M373" s="37" t="s">
        <v>1022</v>
      </c>
      <c r="N373" s="34" t="s">
        <v>1023</v>
      </c>
      <c r="O373" s="38" t="s">
        <v>1084</v>
      </c>
      <c r="P373" s="34"/>
      <c r="Q373" s="34"/>
      <c r="R373" s="34"/>
      <c r="S373" s="34"/>
      <c r="T373" s="34"/>
      <c r="U373" s="39" t="str">
        <f>IFERROR(__xludf.DUMMYFUNCTION("if(isblank($A373),"""",REGEXREPLACE($A373,   "",?(\d),?"",  ""$1""&amp;""-""&amp;$H373))"),"")</f>
        <v/>
      </c>
    </row>
    <row r="374" ht="15.75" customHeight="1">
      <c r="A374" s="32"/>
      <c r="B374" s="33" t="str">
        <f>if($A374="","",if(not(iserror(search(",",A374,1))),"*Can't import multiple learning goals*",vlookup($A374,'1.Learning-Goals'!A:B,2,0)))</f>
        <v/>
      </c>
      <c r="C374" s="34" t="s">
        <v>1085</v>
      </c>
      <c r="D374" s="35" t="s">
        <v>1086</v>
      </c>
      <c r="E374" s="35" t="s">
        <v>34</v>
      </c>
      <c r="F374" s="34" t="s">
        <v>58</v>
      </c>
      <c r="G374" s="35" t="s">
        <v>795</v>
      </c>
      <c r="H374" s="36" t="s">
        <v>6</v>
      </c>
      <c r="I374" s="35" t="s">
        <v>59</v>
      </c>
      <c r="J374" s="37"/>
      <c r="K374" s="34"/>
      <c r="L374" s="35"/>
      <c r="M374" s="37" t="s">
        <v>1022</v>
      </c>
      <c r="N374" s="34" t="s">
        <v>1023</v>
      </c>
      <c r="O374" s="38" t="s">
        <v>1087</v>
      </c>
      <c r="P374" s="34"/>
      <c r="Q374" s="34"/>
      <c r="R374" s="34"/>
      <c r="S374" s="34"/>
      <c r="T374" s="34"/>
      <c r="U374" s="39" t="str">
        <f>IFERROR(__xludf.DUMMYFUNCTION("if(isblank($A374),"""",REGEXREPLACE($A374,   "",?(\d),?"",  ""$1""&amp;""-""&amp;$H374))"),"")</f>
        <v/>
      </c>
    </row>
    <row r="375" ht="15.75" customHeight="1">
      <c r="A375" s="32"/>
      <c r="B375" s="33" t="str">
        <f>if($A375="","",if(not(iserror(search(",",A375,1))),"*Can't import multiple learning goals*",vlookup($A375,'1.Learning-Goals'!A:B,2,0)))</f>
        <v/>
      </c>
      <c r="C375" s="34" t="s">
        <v>1088</v>
      </c>
      <c r="D375" s="35" t="s">
        <v>1089</v>
      </c>
      <c r="E375" s="35" t="s">
        <v>34</v>
      </c>
      <c r="F375" s="34" t="s">
        <v>58</v>
      </c>
      <c r="G375" s="35" t="s">
        <v>795</v>
      </c>
      <c r="H375" s="36" t="s">
        <v>6</v>
      </c>
      <c r="I375" s="35" t="s">
        <v>59</v>
      </c>
      <c r="J375" s="37"/>
      <c r="K375" s="34"/>
      <c r="L375" s="35"/>
      <c r="M375" s="37" t="s">
        <v>1022</v>
      </c>
      <c r="N375" s="34" t="s">
        <v>1023</v>
      </c>
      <c r="O375" s="38" t="s">
        <v>1090</v>
      </c>
      <c r="P375" s="34"/>
      <c r="Q375" s="34"/>
      <c r="R375" s="34"/>
      <c r="S375" s="34"/>
      <c r="T375" s="34"/>
      <c r="U375" s="39" t="str">
        <f>IFERROR(__xludf.DUMMYFUNCTION("if(isblank($A375),"""",REGEXREPLACE($A375,   "",?(\d),?"",  ""$1""&amp;""-""&amp;$H375))"),"")</f>
        <v/>
      </c>
    </row>
    <row r="376" ht="15.75" customHeight="1">
      <c r="A376" s="32"/>
      <c r="B376" s="33" t="str">
        <f>if($A376="","",if(not(iserror(search(",",A376,1))),"*Can't import multiple learning goals*",vlookup($A376,'1.Learning-Goals'!A:B,2,0)))</f>
        <v/>
      </c>
      <c r="C376" s="34" t="s">
        <v>1091</v>
      </c>
      <c r="D376" s="35" t="s">
        <v>1092</v>
      </c>
      <c r="E376" s="35" t="s">
        <v>34</v>
      </c>
      <c r="F376" s="34" t="s">
        <v>58</v>
      </c>
      <c r="G376" s="35" t="s">
        <v>795</v>
      </c>
      <c r="H376" s="36" t="s">
        <v>6</v>
      </c>
      <c r="I376" s="35" t="s">
        <v>59</v>
      </c>
      <c r="J376" s="37"/>
      <c r="K376" s="34"/>
      <c r="L376" s="35"/>
      <c r="M376" s="37" t="s">
        <v>1022</v>
      </c>
      <c r="N376" s="34" t="s">
        <v>1023</v>
      </c>
      <c r="O376" s="38" t="s">
        <v>1093</v>
      </c>
      <c r="P376" s="34"/>
      <c r="Q376" s="34"/>
      <c r="R376" s="34"/>
      <c r="S376" s="34"/>
      <c r="T376" s="34"/>
      <c r="U376" s="39" t="str">
        <f>IFERROR(__xludf.DUMMYFUNCTION("if(isblank($A376),"""",REGEXREPLACE($A376,   "",?(\d),?"",  ""$1""&amp;""-""&amp;$H376))"),"")</f>
        <v/>
      </c>
    </row>
    <row r="377" ht="15.75" customHeight="1">
      <c r="A377" s="32"/>
      <c r="B377" s="33" t="str">
        <f>if($A377="","",if(not(iserror(search(",",A377,1))),"*Can't import multiple learning goals*",vlookup($A377,'1.Learning-Goals'!A:B,2,0)))</f>
        <v/>
      </c>
      <c r="C377" s="34" t="s">
        <v>1094</v>
      </c>
      <c r="D377" s="35" t="s">
        <v>1095</v>
      </c>
      <c r="E377" s="35" t="s">
        <v>34</v>
      </c>
      <c r="F377" s="34" t="s">
        <v>58</v>
      </c>
      <c r="G377" s="35" t="s">
        <v>795</v>
      </c>
      <c r="H377" s="36" t="s">
        <v>6</v>
      </c>
      <c r="I377" s="35" t="s">
        <v>59</v>
      </c>
      <c r="J377" s="37"/>
      <c r="K377" s="34"/>
      <c r="L377" s="35"/>
      <c r="M377" s="37" t="s">
        <v>1022</v>
      </c>
      <c r="N377" s="34" t="s">
        <v>1023</v>
      </c>
      <c r="O377" s="38" t="s">
        <v>1096</v>
      </c>
      <c r="P377" s="34"/>
      <c r="Q377" s="34"/>
      <c r="R377" s="34"/>
      <c r="S377" s="34"/>
      <c r="T377" s="34"/>
      <c r="U377" s="39" t="str">
        <f>IFERROR(__xludf.DUMMYFUNCTION("if(isblank($A377),"""",REGEXREPLACE($A377,   "",?(\d),?"",  ""$1""&amp;""-""&amp;$H377))"),"")</f>
        <v/>
      </c>
    </row>
    <row r="378" ht="15.75" customHeight="1">
      <c r="A378" s="32"/>
      <c r="B378" s="33" t="str">
        <f>if($A378="","",if(not(iserror(search(",",A378,1))),"*Can't import multiple learning goals*",vlookup($A378,'1.Learning-Goals'!A:B,2,0)))</f>
        <v/>
      </c>
      <c r="C378" s="34" t="s">
        <v>1097</v>
      </c>
      <c r="D378" s="35" t="s">
        <v>1098</v>
      </c>
      <c r="E378" s="35" t="s">
        <v>34</v>
      </c>
      <c r="F378" s="34" t="s">
        <v>58</v>
      </c>
      <c r="G378" s="35" t="s">
        <v>795</v>
      </c>
      <c r="H378" s="36" t="s">
        <v>6</v>
      </c>
      <c r="I378" s="35" t="s">
        <v>59</v>
      </c>
      <c r="J378" s="37"/>
      <c r="K378" s="34"/>
      <c r="L378" s="35"/>
      <c r="M378" s="37" t="s">
        <v>1022</v>
      </c>
      <c r="N378" s="34" t="s">
        <v>1023</v>
      </c>
      <c r="O378" s="38" t="s">
        <v>1099</v>
      </c>
      <c r="P378" s="34"/>
      <c r="Q378" s="34"/>
      <c r="R378" s="34"/>
      <c r="S378" s="34"/>
      <c r="T378" s="34"/>
      <c r="U378" s="39" t="str">
        <f>IFERROR(__xludf.DUMMYFUNCTION("if(isblank($A378),"""",REGEXREPLACE($A378,   "",?(\d),?"",  ""$1""&amp;""-""&amp;$H378))"),"")</f>
        <v/>
      </c>
    </row>
    <row r="379" ht="15.75" customHeight="1">
      <c r="A379" s="32"/>
      <c r="B379" s="33" t="str">
        <f>if($A379="","",if(not(iserror(search(",",A379,1))),"*Can't import multiple learning goals*",vlookup($A379,'1.Learning-Goals'!A:B,2,0)))</f>
        <v/>
      </c>
      <c r="C379" s="34" t="s">
        <v>1100</v>
      </c>
      <c r="D379" s="35" t="s">
        <v>1101</v>
      </c>
      <c r="E379" s="35" t="s">
        <v>34</v>
      </c>
      <c r="F379" s="34" t="s">
        <v>58</v>
      </c>
      <c r="G379" s="35" t="s">
        <v>795</v>
      </c>
      <c r="H379" s="36" t="s">
        <v>6</v>
      </c>
      <c r="I379" s="35" t="s">
        <v>59</v>
      </c>
      <c r="J379" s="37"/>
      <c r="K379" s="34"/>
      <c r="L379" s="35"/>
      <c r="M379" s="37" t="s">
        <v>1022</v>
      </c>
      <c r="N379" s="34" t="s">
        <v>1023</v>
      </c>
      <c r="O379" s="38" t="s">
        <v>1102</v>
      </c>
      <c r="P379" s="34"/>
      <c r="Q379" s="34"/>
      <c r="R379" s="34"/>
      <c r="S379" s="34"/>
      <c r="T379" s="34"/>
      <c r="U379" s="39" t="str">
        <f>IFERROR(__xludf.DUMMYFUNCTION("if(isblank($A379),"""",REGEXREPLACE($A379,   "",?(\d),?"",  ""$1""&amp;""-""&amp;$H379))"),"")</f>
        <v/>
      </c>
    </row>
    <row r="380" ht="15.75" customHeight="1">
      <c r="A380" s="32"/>
      <c r="B380" s="33" t="str">
        <f>if($A380="","",if(not(iserror(search(",",A380,1))),"*Can't import multiple learning goals*",vlookup($A380,'1.Learning-Goals'!A:B,2,0)))</f>
        <v/>
      </c>
      <c r="C380" s="34" t="s">
        <v>1103</v>
      </c>
      <c r="D380" s="35" t="s">
        <v>1104</v>
      </c>
      <c r="E380" s="35" t="s">
        <v>34</v>
      </c>
      <c r="F380" s="34" t="s">
        <v>58</v>
      </c>
      <c r="G380" s="35" t="s">
        <v>795</v>
      </c>
      <c r="H380" s="36" t="s">
        <v>6</v>
      </c>
      <c r="I380" s="35" t="s">
        <v>59</v>
      </c>
      <c r="J380" s="37"/>
      <c r="K380" s="34"/>
      <c r="L380" s="35"/>
      <c r="M380" s="37" t="s">
        <v>1022</v>
      </c>
      <c r="N380" s="34" t="s">
        <v>1023</v>
      </c>
      <c r="O380" s="38" t="s">
        <v>1105</v>
      </c>
      <c r="P380" s="34"/>
      <c r="Q380" s="34"/>
      <c r="R380" s="34"/>
      <c r="S380" s="34"/>
      <c r="T380" s="34"/>
      <c r="U380" s="39" t="str">
        <f>IFERROR(__xludf.DUMMYFUNCTION("if(isblank($A380),"""",REGEXREPLACE($A380,   "",?(\d),?"",  ""$1""&amp;""-""&amp;$H380))"),"")</f>
        <v/>
      </c>
    </row>
    <row r="381" ht="15.75" customHeight="1">
      <c r="A381" s="32"/>
      <c r="B381" s="33" t="str">
        <f>if($A381="","",if(not(iserror(search(",",A381,1))),"*Can't import multiple learning goals*",vlookup($A381,'1.Learning-Goals'!A:B,2,0)))</f>
        <v/>
      </c>
      <c r="C381" s="34" t="s">
        <v>1106</v>
      </c>
      <c r="D381" s="35" t="s">
        <v>1107</v>
      </c>
      <c r="E381" s="35" t="s">
        <v>34</v>
      </c>
      <c r="F381" s="34" t="s">
        <v>58</v>
      </c>
      <c r="G381" s="35" t="s">
        <v>795</v>
      </c>
      <c r="H381" s="36" t="s">
        <v>6</v>
      </c>
      <c r="I381" s="35" t="s">
        <v>59</v>
      </c>
      <c r="J381" s="37"/>
      <c r="K381" s="34"/>
      <c r="L381" s="35"/>
      <c r="M381" s="37" t="s">
        <v>1022</v>
      </c>
      <c r="N381" s="34" t="s">
        <v>1023</v>
      </c>
      <c r="O381" s="38" t="s">
        <v>1108</v>
      </c>
      <c r="P381" s="34"/>
      <c r="Q381" s="34"/>
      <c r="R381" s="34"/>
      <c r="S381" s="34"/>
      <c r="T381" s="34"/>
      <c r="U381" s="39" t="str">
        <f>IFERROR(__xludf.DUMMYFUNCTION("if(isblank($A381),"""",REGEXREPLACE($A381,   "",?(\d),?"",  ""$1""&amp;""-""&amp;$H381))"),"")</f>
        <v/>
      </c>
    </row>
    <row r="382" ht="15.75" customHeight="1">
      <c r="A382" s="32"/>
      <c r="B382" s="33" t="str">
        <f>if($A382="","",if(not(iserror(search(",",A382,1))),"*Can't import multiple learning goals*",vlookup($A382,'1.Learning-Goals'!A:B,2,0)))</f>
        <v/>
      </c>
      <c r="C382" s="34" t="s">
        <v>1109</v>
      </c>
      <c r="D382" s="35" t="s">
        <v>1110</v>
      </c>
      <c r="E382" s="35" t="s">
        <v>34</v>
      </c>
      <c r="F382" s="34" t="s">
        <v>58</v>
      </c>
      <c r="G382" s="35" t="s">
        <v>795</v>
      </c>
      <c r="H382" s="36" t="s">
        <v>6</v>
      </c>
      <c r="I382" s="35" t="s">
        <v>59</v>
      </c>
      <c r="J382" s="37"/>
      <c r="K382" s="34"/>
      <c r="L382" s="35"/>
      <c r="M382" s="37" t="s">
        <v>1022</v>
      </c>
      <c r="N382" s="34" t="s">
        <v>1023</v>
      </c>
      <c r="O382" s="38" t="s">
        <v>1111</v>
      </c>
      <c r="P382" s="34"/>
      <c r="Q382" s="34"/>
      <c r="R382" s="34"/>
      <c r="S382" s="34"/>
      <c r="T382" s="34"/>
      <c r="U382" s="39" t="str">
        <f>IFERROR(__xludf.DUMMYFUNCTION("if(isblank($A382),"""",REGEXREPLACE($A382,   "",?(\d),?"",  ""$1""&amp;""-""&amp;$H382))"),"")</f>
        <v/>
      </c>
    </row>
    <row r="383" ht="15.75" customHeight="1">
      <c r="A383" s="32"/>
      <c r="B383" s="33" t="str">
        <f>if($A383="","",if(not(iserror(search(",",A383,1))),"*Can't import multiple learning goals*",vlookup($A383,'1.Learning-Goals'!A:B,2,0)))</f>
        <v/>
      </c>
      <c r="C383" s="34" t="s">
        <v>1112</v>
      </c>
      <c r="D383" s="35" t="s">
        <v>1113</v>
      </c>
      <c r="E383" s="35" t="s">
        <v>34</v>
      </c>
      <c r="F383" s="34" t="s">
        <v>58</v>
      </c>
      <c r="G383" s="35" t="s">
        <v>141</v>
      </c>
      <c r="H383" s="36" t="s">
        <v>6</v>
      </c>
      <c r="I383" s="35" t="s">
        <v>59</v>
      </c>
      <c r="J383" s="37"/>
      <c r="K383" s="34"/>
      <c r="L383" s="35"/>
      <c r="M383" s="37" t="s">
        <v>1114</v>
      </c>
      <c r="N383" s="34" t="s">
        <v>1115</v>
      </c>
      <c r="O383" s="38" t="s">
        <v>1116</v>
      </c>
      <c r="P383" s="34"/>
      <c r="Q383" s="34"/>
      <c r="R383" s="34"/>
      <c r="S383" s="34"/>
      <c r="T383" s="34"/>
      <c r="U383" s="39" t="str">
        <f>IFERROR(__xludf.DUMMYFUNCTION("if(isblank($A383),"""",REGEXREPLACE($A383,   "",?(\d),?"",  ""$1""&amp;""-""&amp;$H383))"),"")</f>
        <v/>
      </c>
    </row>
    <row r="384" ht="15.75" customHeight="1">
      <c r="A384" s="32"/>
      <c r="B384" s="33" t="str">
        <f>if($A384="","",if(not(iserror(search(",",A384,1))),"*Can't import multiple learning goals*",vlookup($A384,'1.Learning-Goals'!A:B,2,0)))</f>
        <v/>
      </c>
      <c r="C384" s="34" t="s">
        <v>1117</v>
      </c>
      <c r="D384" s="35" t="s">
        <v>1118</v>
      </c>
      <c r="E384" s="35" t="s">
        <v>34</v>
      </c>
      <c r="F384" s="34" t="s">
        <v>58</v>
      </c>
      <c r="G384" s="35" t="s">
        <v>141</v>
      </c>
      <c r="H384" s="36" t="s">
        <v>6</v>
      </c>
      <c r="I384" s="35" t="s">
        <v>59</v>
      </c>
      <c r="J384" s="37"/>
      <c r="K384" s="34"/>
      <c r="L384" s="35"/>
      <c r="M384" s="37" t="s">
        <v>1114</v>
      </c>
      <c r="N384" s="34" t="s">
        <v>1115</v>
      </c>
      <c r="O384" s="38" t="s">
        <v>1119</v>
      </c>
      <c r="P384" s="34"/>
      <c r="Q384" s="34"/>
      <c r="R384" s="34"/>
      <c r="S384" s="34"/>
      <c r="T384" s="34"/>
      <c r="U384" s="39" t="str">
        <f>IFERROR(__xludf.DUMMYFUNCTION("if(isblank($A384),"""",REGEXREPLACE($A384,   "",?(\d),?"",  ""$1""&amp;""-""&amp;$H384))"),"")</f>
        <v/>
      </c>
    </row>
    <row r="385" ht="15.75" customHeight="1">
      <c r="A385" s="32"/>
      <c r="B385" s="33" t="str">
        <f>if($A385="","",if(not(iserror(search(",",A385,1))),"*Can't import multiple learning goals*",vlookup($A385,'1.Learning-Goals'!A:B,2,0)))</f>
        <v/>
      </c>
      <c r="C385" s="34" t="s">
        <v>1120</v>
      </c>
      <c r="D385" s="35" t="s">
        <v>1121</v>
      </c>
      <c r="E385" s="35" t="s">
        <v>34</v>
      </c>
      <c r="F385" s="34" t="s">
        <v>58</v>
      </c>
      <c r="G385" s="35" t="s">
        <v>141</v>
      </c>
      <c r="H385" s="36" t="s">
        <v>6</v>
      </c>
      <c r="I385" s="35" t="s">
        <v>59</v>
      </c>
      <c r="J385" s="37"/>
      <c r="K385" s="34"/>
      <c r="L385" s="35"/>
      <c r="M385" s="37" t="s">
        <v>1114</v>
      </c>
      <c r="N385" s="34" t="s">
        <v>1115</v>
      </c>
      <c r="O385" s="38" t="s">
        <v>1122</v>
      </c>
      <c r="P385" s="34"/>
      <c r="Q385" s="34"/>
      <c r="R385" s="34"/>
      <c r="S385" s="34"/>
      <c r="T385" s="34"/>
      <c r="U385" s="39" t="str">
        <f>IFERROR(__xludf.DUMMYFUNCTION("if(isblank($A385),"""",REGEXREPLACE($A385,   "",?(\d),?"",  ""$1""&amp;""-""&amp;$H385))"),"")</f>
        <v/>
      </c>
    </row>
    <row r="386" ht="15.75" customHeight="1">
      <c r="A386" s="32"/>
      <c r="B386" s="33" t="str">
        <f>if($A386="","",if(not(iserror(search(",",A386,1))),"*Can't import multiple learning goals*",vlookup($A386,'1.Learning-Goals'!A:B,2,0)))</f>
        <v/>
      </c>
      <c r="C386" s="34" t="s">
        <v>1123</v>
      </c>
      <c r="D386" s="35" t="s">
        <v>1124</v>
      </c>
      <c r="E386" s="35" t="s">
        <v>34</v>
      </c>
      <c r="F386" s="34" t="s">
        <v>58</v>
      </c>
      <c r="G386" s="35" t="s">
        <v>141</v>
      </c>
      <c r="H386" s="36" t="s">
        <v>6</v>
      </c>
      <c r="I386" s="35" t="s">
        <v>59</v>
      </c>
      <c r="J386" s="37"/>
      <c r="K386" s="34"/>
      <c r="L386" s="35"/>
      <c r="M386" s="37" t="s">
        <v>1114</v>
      </c>
      <c r="N386" s="34" t="s">
        <v>1115</v>
      </c>
      <c r="O386" s="38" t="s">
        <v>1125</v>
      </c>
      <c r="P386" s="34"/>
      <c r="Q386" s="34"/>
      <c r="R386" s="34"/>
      <c r="S386" s="34"/>
      <c r="T386" s="34"/>
      <c r="U386" s="39" t="str">
        <f>IFERROR(__xludf.DUMMYFUNCTION("if(isblank($A386),"""",REGEXREPLACE($A386,   "",?(\d),?"",  ""$1""&amp;""-""&amp;$H386))"),"")</f>
        <v/>
      </c>
    </row>
    <row r="387" ht="15.75" customHeight="1">
      <c r="A387" s="32"/>
      <c r="B387" s="33" t="str">
        <f>if($A387="","",if(not(iserror(search(",",A387,1))),"*Can't import multiple learning goals*",vlookup($A387,'1.Learning-Goals'!A:B,2,0)))</f>
        <v/>
      </c>
      <c r="C387" s="34" t="s">
        <v>1126</v>
      </c>
      <c r="D387" s="35" t="s">
        <v>1127</v>
      </c>
      <c r="E387" s="35" t="s">
        <v>34</v>
      </c>
      <c r="F387" s="34" t="s">
        <v>58</v>
      </c>
      <c r="G387" s="35" t="s">
        <v>141</v>
      </c>
      <c r="H387" s="36" t="s">
        <v>6</v>
      </c>
      <c r="I387" s="35" t="s">
        <v>59</v>
      </c>
      <c r="J387" s="37"/>
      <c r="K387" s="34"/>
      <c r="L387" s="35"/>
      <c r="M387" s="37" t="s">
        <v>1114</v>
      </c>
      <c r="N387" s="34" t="s">
        <v>1115</v>
      </c>
      <c r="O387" s="38" t="s">
        <v>1128</v>
      </c>
      <c r="P387" s="34"/>
      <c r="Q387" s="34"/>
      <c r="R387" s="34"/>
      <c r="S387" s="34"/>
      <c r="T387" s="34"/>
      <c r="U387" s="39" t="str">
        <f>IFERROR(__xludf.DUMMYFUNCTION("if(isblank($A387),"""",REGEXREPLACE($A387,   "",?(\d),?"",  ""$1""&amp;""-""&amp;$H387))"),"")</f>
        <v/>
      </c>
    </row>
    <row r="388" ht="15.75" customHeight="1">
      <c r="A388" s="32"/>
      <c r="B388" s="33" t="str">
        <f>if($A388="","",if(not(iserror(search(",",A388,1))),"*Can't import multiple learning goals*",vlookup($A388,'1.Learning-Goals'!A:B,2,0)))</f>
        <v/>
      </c>
      <c r="C388" s="34" t="s">
        <v>1129</v>
      </c>
      <c r="D388" s="35" t="s">
        <v>1130</v>
      </c>
      <c r="E388" s="35" t="s">
        <v>34</v>
      </c>
      <c r="F388" s="34" t="s">
        <v>58</v>
      </c>
      <c r="G388" s="35" t="s">
        <v>141</v>
      </c>
      <c r="H388" s="36" t="s">
        <v>6</v>
      </c>
      <c r="I388" s="35" t="s">
        <v>59</v>
      </c>
      <c r="J388" s="37"/>
      <c r="K388" s="34"/>
      <c r="L388" s="35"/>
      <c r="M388" s="37" t="s">
        <v>1114</v>
      </c>
      <c r="N388" s="34" t="s">
        <v>1115</v>
      </c>
      <c r="O388" s="38" t="s">
        <v>1131</v>
      </c>
      <c r="P388" s="34"/>
      <c r="Q388" s="34"/>
      <c r="R388" s="34"/>
      <c r="S388" s="34"/>
      <c r="T388" s="34"/>
      <c r="U388" s="39" t="str">
        <f>IFERROR(__xludf.DUMMYFUNCTION("if(isblank($A388),"""",REGEXREPLACE($A388,   "",?(\d),?"",  ""$1""&amp;""-""&amp;$H388))"),"")</f>
        <v/>
      </c>
    </row>
    <row r="389" ht="15.75" customHeight="1">
      <c r="A389" s="32"/>
      <c r="B389" s="33" t="str">
        <f>if($A389="","",if(not(iserror(search(",",A389,1))),"*Can't import multiple learning goals*",vlookup($A389,'1.Learning-Goals'!A:B,2,0)))</f>
        <v/>
      </c>
      <c r="C389" s="34" t="s">
        <v>1132</v>
      </c>
      <c r="D389" s="35" t="s">
        <v>1133</v>
      </c>
      <c r="E389" s="35" t="s">
        <v>34</v>
      </c>
      <c r="F389" s="34" t="s">
        <v>58</v>
      </c>
      <c r="G389" s="35" t="s">
        <v>141</v>
      </c>
      <c r="H389" s="36" t="s">
        <v>6</v>
      </c>
      <c r="I389" s="35" t="s">
        <v>59</v>
      </c>
      <c r="J389" s="37"/>
      <c r="K389" s="34"/>
      <c r="L389" s="35"/>
      <c r="M389" s="37" t="s">
        <v>1114</v>
      </c>
      <c r="N389" s="34" t="s">
        <v>1115</v>
      </c>
      <c r="O389" s="38" t="s">
        <v>1134</v>
      </c>
      <c r="P389" s="34"/>
      <c r="Q389" s="34"/>
      <c r="R389" s="34"/>
      <c r="S389" s="34"/>
      <c r="T389" s="34"/>
      <c r="U389" s="39" t="str">
        <f>IFERROR(__xludf.DUMMYFUNCTION("if(isblank($A389),"""",REGEXREPLACE($A389,   "",?(\d),?"",  ""$1""&amp;""-""&amp;$H389))"),"")</f>
        <v/>
      </c>
    </row>
    <row r="390" ht="15.75" customHeight="1">
      <c r="A390" s="32"/>
      <c r="B390" s="33" t="str">
        <f>if($A390="","",if(not(iserror(search(",",A390,1))),"*Can't import multiple learning goals*",vlookup($A390,'1.Learning-Goals'!A:B,2,0)))</f>
        <v/>
      </c>
      <c r="C390" s="34" t="s">
        <v>1135</v>
      </c>
      <c r="D390" s="35" t="s">
        <v>1136</v>
      </c>
      <c r="E390" s="35" t="s">
        <v>34</v>
      </c>
      <c r="F390" s="34" t="s">
        <v>58</v>
      </c>
      <c r="G390" s="35" t="s">
        <v>141</v>
      </c>
      <c r="H390" s="36" t="s">
        <v>6</v>
      </c>
      <c r="I390" s="35" t="s">
        <v>59</v>
      </c>
      <c r="J390" s="37"/>
      <c r="K390" s="34"/>
      <c r="L390" s="35"/>
      <c r="M390" s="37" t="s">
        <v>1114</v>
      </c>
      <c r="N390" s="34" t="s">
        <v>1115</v>
      </c>
      <c r="O390" s="38" t="s">
        <v>1137</v>
      </c>
      <c r="P390" s="34"/>
      <c r="Q390" s="34"/>
      <c r="R390" s="34"/>
      <c r="S390" s="34"/>
      <c r="T390" s="34"/>
      <c r="U390" s="39" t="str">
        <f>IFERROR(__xludf.DUMMYFUNCTION("if(isblank($A390),"""",REGEXREPLACE($A390,   "",?(\d),?"",  ""$1""&amp;""-""&amp;$H390))"),"")</f>
        <v/>
      </c>
    </row>
    <row r="391" ht="15.75" customHeight="1">
      <c r="A391" s="32"/>
      <c r="B391" s="33" t="str">
        <f>if($A391="","",if(not(iserror(search(",",A391,1))),"*Can't import multiple learning goals*",vlookup($A391,'1.Learning-Goals'!A:B,2,0)))</f>
        <v/>
      </c>
      <c r="C391" s="34" t="s">
        <v>1138</v>
      </c>
      <c r="D391" s="35" t="s">
        <v>1139</v>
      </c>
      <c r="E391" s="35" t="s">
        <v>34</v>
      </c>
      <c r="F391" s="34" t="s">
        <v>58</v>
      </c>
      <c r="G391" s="35" t="s">
        <v>141</v>
      </c>
      <c r="H391" s="36" t="s">
        <v>6</v>
      </c>
      <c r="I391" s="35" t="s">
        <v>59</v>
      </c>
      <c r="J391" s="37"/>
      <c r="K391" s="34"/>
      <c r="L391" s="35"/>
      <c r="M391" s="37" t="s">
        <v>1114</v>
      </c>
      <c r="N391" s="34" t="s">
        <v>1115</v>
      </c>
      <c r="O391" s="38" t="s">
        <v>1140</v>
      </c>
      <c r="P391" s="34"/>
      <c r="Q391" s="34"/>
      <c r="R391" s="34"/>
      <c r="S391" s="34"/>
      <c r="T391" s="34"/>
      <c r="U391" s="39" t="str">
        <f>IFERROR(__xludf.DUMMYFUNCTION("if(isblank($A391),"""",REGEXREPLACE($A391,   "",?(\d),?"",  ""$1""&amp;""-""&amp;$H391))"),"")</f>
        <v/>
      </c>
    </row>
    <row r="392" ht="15.75" customHeight="1">
      <c r="A392" s="32"/>
      <c r="B392" s="33" t="str">
        <f>if($A392="","",if(not(iserror(search(",",A392,1))),"*Can't import multiple learning goals*",vlookup($A392,'1.Learning-Goals'!A:B,2,0)))</f>
        <v/>
      </c>
      <c r="C392" s="34" t="s">
        <v>1141</v>
      </c>
      <c r="D392" s="35" t="s">
        <v>1142</v>
      </c>
      <c r="E392" s="35" t="s">
        <v>34</v>
      </c>
      <c r="F392" s="34" t="s">
        <v>58</v>
      </c>
      <c r="G392" s="35" t="s">
        <v>141</v>
      </c>
      <c r="H392" s="36" t="s">
        <v>6</v>
      </c>
      <c r="I392" s="35" t="s">
        <v>59</v>
      </c>
      <c r="J392" s="37"/>
      <c r="K392" s="34"/>
      <c r="L392" s="35"/>
      <c r="M392" s="37" t="s">
        <v>1114</v>
      </c>
      <c r="N392" s="34" t="s">
        <v>1115</v>
      </c>
      <c r="O392" s="38" t="s">
        <v>1143</v>
      </c>
      <c r="P392" s="34"/>
      <c r="Q392" s="34"/>
      <c r="R392" s="34"/>
      <c r="S392" s="34"/>
      <c r="T392" s="34"/>
      <c r="U392" s="39" t="str">
        <f>IFERROR(__xludf.DUMMYFUNCTION("if(isblank($A392),"""",REGEXREPLACE($A392,   "",?(\d),?"",  ""$1""&amp;""-""&amp;$H392))"),"")</f>
        <v/>
      </c>
    </row>
    <row r="393" ht="15.75" customHeight="1">
      <c r="A393" s="32"/>
      <c r="B393" s="33" t="str">
        <f>if($A393="","",if(not(iserror(search(",",A393,1))),"*Can't import multiple learning goals*",vlookup($A393,'1.Learning-Goals'!A:B,2,0)))</f>
        <v/>
      </c>
      <c r="C393" s="34" t="s">
        <v>1144</v>
      </c>
      <c r="D393" s="35" t="s">
        <v>1145</v>
      </c>
      <c r="E393" s="35" t="s">
        <v>34</v>
      </c>
      <c r="F393" s="34" t="s">
        <v>58</v>
      </c>
      <c r="G393" s="35">
        <v>1.0</v>
      </c>
      <c r="H393" s="36" t="s">
        <v>6</v>
      </c>
      <c r="I393" s="35" t="s">
        <v>59</v>
      </c>
      <c r="J393" s="37"/>
      <c r="K393" s="34"/>
      <c r="L393" s="35"/>
      <c r="M393" s="37" t="s">
        <v>1114</v>
      </c>
      <c r="N393" s="34" t="s">
        <v>1115</v>
      </c>
      <c r="O393" s="38" t="s">
        <v>1146</v>
      </c>
      <c r="P393" s="34"/>
      <c r="Q393" s="34"/>
      <c r="R393" s="34"/>
      <c r="S393" s="34"/>
      <c r="T393" s="34"/>
      <c r="U393" s="39" t="str">
        <f>IFERROR(__xludf.DUMMYFUNCTION("if(isblank($A393),"""",REGEXREPLACE($A393,   "",?(\d),?"",  ""$1""&amp;""-""&amp;$H393))"),"")</f>
        <v/>
      </c>
    </row>
    <row r="394" ht="15.75" customHeight="1">
      <c r="A394" s="32"/>
      <c r="B394" s="33" t="str">
        <f>if($A394="","",if(not(iserror(search(",",A394,1))),"*Can't import multiple learning goals*",vlookup($A394,'1.Learning-Goals'!A:B,2,0)))</f>
        <v/>
      </c>
      <c r="C394" s="34" t="s">
        <v>1147</v>
      </c>
      <c r="D394" s="35" t="s">
        <v>1148</v>
      </c>
      <c r="E394" s="35" t="s">
        <v>34</v>
      </c>
      <c r="F394" s="34" t="s">
        <v>58</v>
      </c>
      <c r="G394" s="35">
        <v>1.0</v>
      </c>
      <c r="H394" s="36" t="s">
        <v>6</v>
      </c>
      <c r="I394" s="35" t="s">
        <v>59</v>
      </c>
      <c r="J394" s="37"/>
      <c r="K394" s="34"/>
      <c r="L394" s="35"/>
      <c r="M394" s="37" t="s">
        <v>1114</v>
      </c>
      <c r="N394" s="34" t="s">
        <v>1115</v>
      </c>
      <c r="O394" s="38" t="s">
        <v>1149</v>
      </c>
      <c r="P394" s="34"/>
      <c r="Q394" s="34"/>
      <c r="R394" s="34"/>
      <c r="S394" s="34"/>
      <c r="T394" s="34"/>
      <c r="U394" s="39" t="str">
        <f>IFERROR(__xludf.DUMMYFUNCTION("if(isblank($A394),"""",REGEXREPLACE($A394,   "",?(\d),?"",  ""$1""&amp;""-""&amp;$H394))"),"")</f>
        <v/>
      </c>
    </row>
    <row r="395" ht="15.75" customHeight="1">
      <c r="A395" s="32"/>
      <c r="B395" s="33" t="str">
        <f>if($A395="","",if(not(iserror(search(",",A395,1))),"*Can't import multiple learning goals*",vlookup($A395,'1.Learning-Goals'!A:B,2,0)))</f>
        <v/>
      </c>
      <c r="C395" s="34" t="s">
        <v>1150</v>
      </c>
      <c r="D395" s="35" t="s">
        <v>1151</v>
      </c>
      <c r="E395" s="35" t="s">
        <v>34</v>
      </c>
      <c r="F395" s="34" t="s">
        <v>58</v>
      </c>
      <c r="G395" s="35">
        <v>1.0</v>
      </c>
      <c r="H395" s="36" t="s">
        <v>6</v>
      </c>
      <c r="I395" s="35" t="s">
        <v>59</v>
      </c>
      <c r="J395" s="37"/>
      <c r="K395" s="34"/>
      <c r="L395" s="35"/>
      <c r="M395" s="37" t="s">
        <v>1114</v>
      </c>
      <c r="N395" s="34" t="s">
        <v>1115</v>
      </c>
      <c r="O395" s="38" t="s">
        <v>1152</v>
      </c>
      <c r="P395" s="34"/>
      <c r="Q395" s="34"/>
      <c r="R395" s="34"/>
      <c r="S395" s="34"/>
      <c r="T395" s="34"/>
      <c r="U395" s="39" t="str">
        <f>IFERROR(__xludf.DUMMYFUNCTION("if(isblank($A395),"""",REGEXREPLACE($A395,   "",?(\d),?"",  ""$1""&amp;""-""&amp;$H395))"),"")</f>
        <v/>
      </c>
    </row>
    <row r="396" ht="15.75" customHeight="1">
      <c r="A396" s="32"/>
      <c r="B396" s="33" t="str">
        <f>if($A396="","",if(not(iserror(search(",",A396,1))),"*Can't import multiple learning goals*",vlookup($A396,'1.Learning-Goals'!A:B,2,0)))</f>
        <v/>
      </c>
      <c r="C396" s="34" t="s">
        <v>1153</v>
      </c>
      <c r="D396" s="35" t="s">
        <v>1154</v>
      </c>
      <c r="E396" s="35" t="s">
        <v>34</v>
      </c>
      <c r="F396" s="34" t="s">
        <v>58</v>
      </c>
      <c r="G396" s="35">
        <v>1.0</v>
      </c>
      <c r="H396" s="36" t="s">
        <v>6</v>
      </c>
      <c r="I396" s="35" t="s">
        <v>59</v>
      </c>
      <c r="J396" s="37"/>
      <c r="K396" s="34"/>
      <c r="L396" s="35"/>
      <c r="M396" s="37" t="s">
        <v>1114</v>
      </c>
      <c r="N396" s="34" t="s">
        <v>1115</v>
      </c>
      <c r="O396" s="38" t="s">
        <v>1155</v>
      </c>
      <c r="P396" s="34"/>
      <c r="Q396" s="34"/>
      <c r="R396" s="34"/>
      <c r="S396" s="34"/>
      <c r="T396" s="34"/>
      <c r="U396" s="39" t="str">
        <f>IFERROR(__xludf.DUMMYFUNCTION("if(isblank($A396),"""",REGEXREPLACE($A396,   "",?(\d),?"",  ""$1""&amp;""-""&amp;$H396))"),"")</f>
        <v/>
      </c>
    </row>
    <row r="397" ht="15.75" customHeight="1">
      <c r="A397" s="32"/>
      <c r="B397" s="33" t="str">
        <f>if($A397="","",if(not(iserror(search(",",A397,1))),"*Can't import multiple learning goals*",vlookup($A397,'1.Learning-Goals'!A:B,2,0)))</f>
        <v/>
      </c>
      <c r="C397" s="34" t="s">
        <v>1156</v>
      </c>
      <c r="D397" s="35" t="s">
        <v>1157</v>
      </c>
      <c r="E397" s="35" t="s">
        <v>34</v>
      </c>
      <c r="F397" s="34" t="s">
        <v>58</v>
      </c>
      <c r="G397" s="35">
        <v>1.0</v>
      </c>
      <c r="H397" s="36" t="s">
        <v>6</v>
      </c>
      <c r="I397" s="35" t="s">
        <v>59</v>
      </c>
      <c r="J397" s="37"/>
      <c r="K397" s="34"/>
      <c r="L397" s="35"/>
      <c r="M397" s="37" t="s">
        <v>1114</v>
      </c>
      <c r="N397" s="34" t="s">
        <v>1115</v>
      </c>
      <c r="O397" s="38" t="s">
        <v>1158</v>
      </c>
      <c r="P397" s="34"/>
      <c r="Q397" s="34"/>
      <c r="R397" s="34"/>
      <c r="S397" s="34"/>
      <c r="T397" s="34"/>
      <c r="U397" s="39" t="str">
        <f>IFERROR(__xludf.DUMMYFUNCTION("if(isblank($A397),"""",REGEXREPLACE($A397,   "",?(\d),?"",  ""$1""&amp;""-""&amp;$H397))"),"")</f>
        <v/>
      </c>
    </row>
    <row r="398" ht="15.75" customHeight="1">
      <c r="A398" s="32"/>
      <c r="B398" s="33" t="str">
        <f>if($A398="","",if(not(iserror(search(",",A398,1))),"*Can't import multiple learning goals*",vlookup($A398,'1.Learning-Goals'!A:B,2,0)))</f>
        <v/>
      </c>
      <c r="C398" s="34" t="s">
        <v>1159</v>
      </c>
      <c r="D398" s="35" t="s">
        <v>1160</v>
      </c>
      <c r="E398" s="35" t="s">
        <v>34</v>
      </c>
      <c r="F398" s="34" t="s">
        <v>58</v>
      </c>
      <c r="G398" s="35">
        <v>1.0</v>
      </c>
      <c r="H398" s="36" t="s">
        <v>6</v>
      </c>
      <c r="I398" s="35" t="s">
        <v>59</v>
      </c>
      <c r="J398" s="37"/>
      <c r="K398" s="34"/>
      <c r="L398" s="35"/>
      <c r="M398" s="37" t="s">
        <v>1114</v>
      </c>
      <c r="N398" s="34" t="s">
        <v>1115</v>
      </c>
      <c r="O398" s="38" t="s">
        <v>1161</v>
      </c>
      <c r="P398" s="34"/>
      <c r="Q398" s="34"/>
      <c r="R398" s="34"/>
      <c r="S398" s="34"/>
      <c r="T398" s="34"/>
      <c r="U398" s="39" t="str">
        <f>IFERROR(__xludf.DUMMYFUNCTION("if(isblank($A398),"""",REGEXREPLACE($A398,   "",?(\d),?"",  ""$1""&amp;""-""&amp;$H398))"),"")</f>
        <v/>
      </c>
    </row>
    <row r="399" ht="15.75" customHeight="1">
      <c r="A399" s="32"/>
      <c r="B399" s="33" t="str">
        <f>if($A399="","",if(not(iserror(search(",",A399,1))),"*Can't import multiple learning goals*",vlookup($A399,'1.Learning-Goals'!A:B,2,0)))</f>
        <v/>
      </c>
      <c r="C399" s="34" t="s">
        <v>1162</v>
      </c>
      <c r="D399" s="35" t="s">
        <v>1163</v>
      </c>
      <c r="E399" s="35" t="s">
        <v>34</v>
      </c>
      <c r="F399" s="34" t="s">
        <v>58</v>
      </c>
      <c r="G399" s="35">
        <v>1.0</v>
      </c>
      <c r="H399" s="36" t="s">
        <v>6</v>
      </c>
      <c r="I399" s="35" t="s">
        <v>59</v>
      </c>
      <c r="J399" s="37"/>
      <c r="K399" s="34"/>
      <c r="L399" s="35"/>
      <c r="M399" s="37" t="s">
        <v>1114</v>
      </c>
      <c r="N399" s="34" t="s">
        <v>1115</v>
      </c>
      <c r="O399" s="38" t="s">
        <v>1164</v>
      </c>
      <c r="P399" s="34"/>
      <c r="Q399" s="34"/>
      <c r="R399" s="34"/>
      <c r="S399" s="34"/>
      <c r="T399" s="34"/>
      <c r="U399" s="39" t="str">
        <f>IFERROR(__xludf.DUMMYFUNCTION("if(isblank($A399),"""",REGEXREPLACE($A399,   "",?(\d),?"",  ""$1""&amp;""-""&amp;$H399))"),"")</f>
        <v/>
      </c>
    </row>
    <row r="400" ht="15.75" customHeight="1">
      <c r="A400" s="32"/>
      <c r="B400" s="33" t="str">
        <f>if($A400="","",if(not(iserror(search(",",A400,1))),"*Can't import multiple learning goals*",vlookup($A400,'1.Learning-Goals'!A:B,2,0)))</f>
        <v/>
      </c>
      <c r="C400" s="34" t="s">
        <v>1165</v>
      </c>
      <c r="D400" s="35" t="s">
        <v>1166</v>
      </c>
      <c r="E400" s="35" t="s">
        <v>34</v>
      </c>
      <c r="F400" s="34" t="s">
        <v>58</v>
      </c>
      <c r="G400" s="35">
        <v>1.0</v>
      </c>
      <c r="H400" s="36" t="s">
        <v>6</v>
      </c>
      <c r="I400" s="35" t="s">
        <v>59</v>
      </c>
      <c r="J400" s="37"/>
      <c r="K400" s="34"/>
      <c r="L400" s="35"/>
      <c r="M400" s="37" t="s">
        <v>1114</v>
      </c>
      <c r="N400" s="34" t="s">
        <v>1115</v>
      </c>
      <c r="O400" s="38" t="s">
        <v>1167</v>
      </c>
      <c r="P400" s="34"/>
      <c r="Q400" s="34"/>
      <c r="R400" s="34"/>
      <c r="S400" s="34"/>
      <c r="T400" s="34"/>
      <c r="U400" s="39" t="str">
        <f>IFERROR(__xludf.DUMMYFUNCTION("if(isblank($A400),"""",REGEXREPLACE($A400,   "",?(\d),?"",  ""$1""&amp;""-""&amp;$H400))"),"")</f>
        <v/>
      </c>
    </row>
    <row r="401" ht="15.75" customHeight="1">
      <c r="A401" s="32"/>
      <c r="B401" s="33" t="str">
        <f>if($A401="","",if(not(iserror(search(",",A401,1))),"*Can't import multiple learning goals*",vlookup($A401,'1.Learning-Goals'!A:B,2,0)))</f>
        <v/>
      </c>
      <c r="C401" s="34" t="s">
        <v>1168</v>
      </c>
      <c r="D401" s="35" t="s">
        <v>1169</v>
      </c>
      <c r="E401" s="35" t="s">
        <v>34</v>
      </c>
      <c r="F401" s="34" t="s">
        <v>58</v>
      </c>
      <c r="G401" s="35">
        <v>1.0</v>
      </c>
      <c r="H401" s="36" t="s">
        <v>6</v>
      </c>
      <c r="I401" s="35" t="s">
        <v>59</v>
      </c>
      <c r="J401" s="37"/>
      <c r="K401" s="34"/>
      <c r="L401" s="35"/>
      <c r="M401" s="37" t="s">
        <v>1114</v>
      </c>
      <c r="N401" s="34" t="s">
        <v>1115</v>
      </c>
      <c r="O401" s="38" t="s">
        <v>1170</v>
      </c>
      <c r="P401" s="34"/>
      <c r="Q401" s="34"/>
      <c r="R401" s="34"/>
      <c r="S401" s="34"/>
      <c r="T401" s="34"/>
      <c r="U401" s="39" t="str">
        <f>IFERROR(__xludf.DUMMYFUNCTION("if(isblank($A401),"""",REGEXREPLACE($A401,   "",?(\d),?"",  ""$1""&amp;""-""&amp;$H401))"),"")</f>
        <v/>
      </c>
    </row>
    <row r="402" ht="15.75" customHeight="1">
      <c r="A402" s="32"/>
      <c r="B402" s="33" t="str">
        <f>if($A402="","",if(not(iserror(search(",",A402,1))),"*Can't import multiple learning goals*",vlookup($A402,'1.Learning-Goals'!A:B,2,0)))</f>
        <v/>
      </c>
      <c r="C402" s="34" t="s">
        <v>1171</v>
      </c>
      <c r="D402" s="35" t="s">
        <v>1172</v>
      </c>
      <c r="E402" s="35" t="s">
        <v>34</v>
      </c>
      <c r="F402" s="34" t="s">
        <v>58</v>
      </c>
      <c r="G402" s="35">
        <v>1.0</v>
      </c>
      <c r="H402" s="36" t="s">
        <v>6</v>
      </c>
      <c r="I402" s="35" t="s">
        <v>59</v>
      </c>
      <c r="J402" s="37"/>
      <c r="K402" s="34"/>
      <c r="L402" s="35"/>
      <c r="M402" s="37" t="s">
        <v>1114</v>
      </c>
      <c r="N402" s="34" t="s">
        <v>1115</v>
      </c>
      <c r="O402" s="38" t="s">
        <v>1173</v>
      </c>
      <c r="P402" s="34"/>
      <c r="Q402" s="34"/>
      <c r="R402" s="34"/>
      <c r="S402" s="34"/>
      <c r="T402" s="34"/>
      <c r="U402" s="39" t="str">
        <f>IFERROR(__xludf.DUMMYFUNCTION("if(isblank($A402),"""",REGEXREPLACE($A402,   "",?(\d),?"",  ""$1""&amp;""-""&amp;$H402))"),"")</f>
        <v/>
      </c>
    </row>
    <row r="403" ht="15.75" customHeight="1">
      <c r="A403" s="32"/>
      <c r="B403" s="33" t="str">
        <f>if($A403="","",if(not(iserror(search(",",A403,1))),"*Can't import multiple learning goals*",vlookup($A403,'1.Learning-Goals'!A:B,2,0)))</f>
        <v/>
      </c>
      <c r="C403" s="34" t="s">
        <v>1174</v>
      </c>
      <c r="D403" s="35" t="s">
        <v>1175</v>
      </c>
      <c r="E403" s="35" t="s">
        <v>34</v>
      </c>
      <c r="F403" s="34" t="s">
        <v>58</v>
      </c>
      <c r="G403" s="35">
        <v>2.0</v>
      </c>
      <c r="H403" s="36" t="s">
        <v>6</v>
      </c>
      <c r="I403" s="35" t="s">
        <v>59</v>
      </c>
      <c r="J403" s="37"/>
      <c r="K403" s="34"/>
      <c r="L403" s="35"/>
      <c r="M403" s="37" t="s">
        <v>1114</v>
      </c>
      <c r="N403" s="34" t="s">
        <v>1115</v>
      </c>
      <c r="O403" s="38" t="s">
        <v>1176</v>
      </c>
      <c r="P403" s="34"/>
      <c r="Q403" s="34"/>
      <c r="R403" s="34"/>
      <c r="S403" s="34"/>
      <c r="T403" s="34"/>
      <c r="U403" s="39" t="str">
        <f>IFERROR(__xludf.DUMMYFUNCTION("if(isblank($A403),"""",REGEXREPLACE($A403,   "",?(\d),?"",  ""$1""&amp;""-""&amp;$H403))"),"")</f>
        <v/>
      </c>
    </row>
    <row r="404" ht="15.75" customHeight="1">
      <c r="A404" s="32"/>
      <c r="B404" s="33" t="str">
        <f>if($A404="","",if(not(iserror(search(",",A404,1))),"*Can't import multiple learning goals*",vlookup($A404,'1.Learning-Goals'!A:B,2,0)))</f>
        <v/>
      </c>
      <c r="C404" s="34" t="s">
        <v>1177</v>
      </c>
      <c r="D404" s="35" t="s">
        <v>1178</v>
      </c>
      <c r="E404" s="35" t="s">
        <v>34</v>
      </c>
      <c r="F404" s="34" t="s">
        <v>58</v>
      </c>
      <c r="G404" s="35">
        <v>2.0</v>
      </c>
      <c r="H404" s="36" t="s">
        <v>6</v>
      </c>
      <c r="I404" s="35" t="s">
        <v>59</v>
      </c>
      <c r="J404" s="37"/>
      <c r="K404" s="34"/>
      <c r="L404" s="35"/>
      <c r="M404" s="37" t="s">
        <v>1114</v>
      </c>
      <c r="N404" s="34" t="s">
        <v>1115</v>
      </c>
      <c r="O404" s="38" t="s">
        <v>1179</v>
      </c>
      <c r="P404" s="34"/>
      <c r="Q404" s="34"/>
      <c r="R404" s="34"/>
      <c r="S404" s="34"/>
      <c r="T404" s="34"/>
      <c r="U404" s="39" t="str">
        <f>IFERROR(__xludf.DUMMYFUNCTION("if(isblank($A404),"""",REGEXREPLACE($A404,   "",?(\d),?"",  ""$1""&amp;""-""&amp;$H404))"),"")</f>
        <v/>
      </c>
    </row>
    <row r="405" ht="15.75" customHeight="1">
      <c r="A405" s="32"/>
      <c r="B405" s="33" t="str">
        <f>if($A405="","",if(not(iserror(search(",",A405,1))),"*Can't import multiple learning goals*",vlookup($A405,'1.Learning-Goals'!A:B,2,0)))</f>
        <v/>
      </c>
      <c r="C405" s="34" t="s">
        <v>1180</v>
      </c>
      <c r="D405" s="35" t="s">
        <v>1181</v>
      </c>
      <c r="E405" s="35" t="s">
        <v>34</v>
      </c>
      <c r="F405" s="34" t="s">
        <v>58</v>
      </c>
      <c r="G405" s="35">
        <v>2.0</v>
      </c>
      <c r="H405" s="36" t="s">
        <v>6</v>
      </c>
      <c r="I405" s="35" t="s">
        <v>59</v>
      </c>
      <c r="J405" s="37"/>
      <c r="K405" s="34"/>
      <c r="L405" s="35"/>
      <c r="M405" s="37" t="s">
        <v>1114</v>
      </c>
      <c r="N405" s="34" t="s">
        <v>1115</v>
      </c>
      <c r="O405" s="38" t="s">
        <v>1182</v>
      </c>
      <c r="P405" s="34"/>
      <c r="Q405" s="34"/>
      <c r="R405" s="34"/>
      <c r="S405" s="34"/>
      <c r="T405" s="34"/>
      <c r="U405" s="39" t="str">
        <f>IFERROR(__xludf.DUMMYFUNCTION("if(isblank($A405),"""",REGEXREPLACE($A405,   "",?(\d),?"",  ""$1""&amp;""-""&amp;$H405))"),"")</f>
        <v/>
      </c>
    </row>
    <row r="406" ht="15.75" customHeight="1">
      <c r="A406" s="32"/>
      <c r="B406" s="33" t="str">
        <f>if($A406="","",if(not(iserror(search(",",A406,1))),"*Can't import multiple learning goals*",vlookup($A406,'1.Learning-Goals'!A:B,2,0)))</f>
        <v/>
      </c>
      <c r="C406" s="34" t="s">
        <v>1183</v>
      </c>
      <c r="D406" s="35" t="s">
        <v>1184</v>
      </c>
      <c r="E406" s="35" t="s">
        <v>34</v>
      </c>
      <c r="F406" s="34" t="s">
        <v>58</v>
      </c>
      <c r="G406" s="35">
        <v>2.0</v>
      </c>
      <c r="H406" s="36" t="s">
        <v>6</v>
      </c>
      <c r="I406" s="35" t="s">
        <v>59</v>
      </c>
      <c r="J406" s="37"/>
      <c r="K406" s="34"/>
      <c r="L406" s="35"/>
      <c r="M406" s="37" t="s">
        <v>1114</v>
      </c>
      <c r="N406" s="34" t="s">
        <v>1115</v>
      </c>
      <c r="O406" s="38" t="s">
        <v>1185</v>
      </c>
      <c r="P406" s="34"/>
      <c r="Q406" s="34"/>
      <c r="R406" s="34"/>
      <c r="S406" s="34"/>
      <c r="T406" s="34"/>
      <c r="U406" s="39" t="str">
        <f>IFERROR(__xludf.DUMMYFUNCTION("if(isblank($A406),"""",REGEXREPLACE($A406,   "",?(\d),?"",  ""$1""&amp;""-""&amp;$H406))"),"")</f>
        <v/>
      </c>
    </row>
    <row r="407" ht="15.75" customHeight="1">
      <c r="A407" s="32"/>
      <c r="B407" s="33" t="str">
        <f>if($A407="","",if(not(iserror(search(",",A407,1))),"*Can't import multiple learning goals*",vlookup($A407,'1.Learning-Goals'!A:B,2,0)))</f>
        <v/>
      </c>
      <c r="C407" s="34" t="s">
        <v>1186</v>
      </c>
      <c r="D407" s="35" t="s">
        <v>1187</v>
      </c>
      <c r="E407" s="35" t="s">
        <v>34</v>
      </c>
      <c r="F407" s="34" t="s">
        <v>58</v>
      </c>
      <c r="G407" s="35">
        <v>2.0</v>
      </c>
      <c r="H407" s="36" t="s">
        <v>6</v>
      </c>
      <c r="I407" s="35" t="s">
        <v>59</v>
      </c>
      <c r="J407" s="37"/>
      <c r="K407" s="34"/>
      <c r="L407" s="35"/>
      <c r="M407" s="37" t="s">
        <v>1114</v>
      </c>
      <c r="N407" s="34" t="s">
        <v>1115</v>
      </c>
      <c r="O407" s="38" t="s">
        <v>1188</v>
      </c>
      <c r="P407" s="34"/>
      <c r="Q407" s="34"/>
      <c r="R407" s="34"/>
      <c r="S407" s="34"/>
      <c r="T407" s="34"/>
      <c r="U407" s="39" t="str">
        <f>IFERROR(__xludf.DUMMYFUNCTION("if(isblank($A407),"""",REGEXREPLACE($A407,   "",?(\d),?"",  ""$1""&amp;""-""&amp;$H407))"),"")</f>
        <v/>
      </c>
    </row>
    <row r="408" ht="15.75" customHeight="1">
      <c r="A408" s="32"/>
      <c r="B408" s="33" t="str">
        <f>if($A408="","",if(not(iserror(search(",",A408,1))),"*Can't import multiple learning goals*",vlookup($A408,'1.Learning-Goals'!A:B,2,0)))</f>
        <v/>
      </c>
      <c r="C408" s="34" t="s">
        <v>1189</v>
      </c>
      <c r="D408" s="35" t="s">
        <v>1190</v>
      </c>
      <c r="E408" s="35" t="s">
        <v>34</v>
      </c>
      <c r="F408" s="34" t="s">
        <v>58</v>
      </c>
      <c r="G408" s="35">
        <v>2.0</v>
      </c>
      <c r="H408" s="36" t="s">
        <v>6</v>
      </c>
      <c r="I408" s="35" t="s">
        <v>59</v>
      </c>
      <c r="J408" s="37"/>
      <c r="K408" s="34"/>
      <c r="L408" s="35"/>
      <c r="M408" s="37" t="s">
        <v>1114</v>
      </c>
      <c r="N408" s="34" t="s">
        <v>1115</v>
      </c>
      <c r="O408" s="38" t="s">
        <v>1191</v>
      </c>
      <c r="P408" s="34"/>
      <c r="Q408" s="34"/>
      <c r="R408" s="34"/>
      <c r="S408" s="34"/>
      <c r="T408" s="34"/>
      <c r="U408" s="39" t="str">
        <f>IFERROR(__xludf.DUMMYFUNCTION("if(isblank($A408),"""",REGEXREPLACE($A408,   "",?(\d),?"",  ""$1""&amp;""-""&amp;$H408))"),"")</f>
        <v/>
      </c>
    </row>
    <row r="409" ht="15.75" customHeight="1">
      <c r="A409" s="32"/>
      <c r="B409" s="33" t="str">
        <f>if($A409="","",if(not(iserror(search(",",A409,1))),"*Can't import multiple learning goals*",vlookup($A409,'1.Learning-Goals'!A:B,2,0)))</f>
        <v/>
      </c>
      <c r="C409" s="34" t="s">
        <v>1192</v>
      </c>
      <c r="D409" s="35" t="s">
        <v>1193</v>
      </c>
      <c r="E409" s="35" t="s">
        <v>34</v>
      </c>
      <c r="F409" s="34" t="s">
        <v>58</v>
      </c>
      <c r="G409" s="35">
        <v>3.0</v>
      </c>
      <c r="H409" s="36" t="s">
        <v>6</v>
      </c>
      <c r="I409" s="35" t="s">
        <v>59</v>
      </c>
      <c r="J409" s="37"/>
      <c r="K409" s="34"/>
      <c r="L409" s="35"/>
      <c r="M409" s="37" t="s">
        <v>1114</v>
      </c>
      <c r="N409" s="34" t="s">
        <v>1115</v>
      </c>
      <c r="O409" s="38" t="s">
        <v>1194</v>
      </c>
      <c r="P409" s="34"/>
      <c r="Q409" s="34"/>
      <c r="R409" s="34"/>
      <c r="S409" s="34"/>
      <c r="T409" s="34"/>
      <c r="U409" s="39" t="str">
        <f>IFERROR(__xludf.DUMMYFUNCTION("if(isblank($A409),"""",REGEXREPLACE($A409,   "",?(\d),?"",  ""$1""&amp;""-""&amp;$H409))"),"")</f>
        <v/>
      </c>
    </row>
    <row r="410" ht="15.75" customHeight="1">
      <c r="A410" s="32"/>
      <c r="B410" s="33" t="str">
        <f>if($A410="","",if(not(iserror(search(",",A410,1))),"*Can't import multiple learning goals*",vlookup($A410,'1.Learning-Goals'!A:B,2,0)))</f>
        <v/>
      </c>
      <c r="C410" s="34" t="s">
        <v>1195</v>
      </c>
      <c r="D410" s="35" t="s">
        <v>1196</v>
      </c>
      <c r="E410" s="35" t="s">
        <v>34</v>
      </c>
      <c r="F410" s="34" t="s">
        <v>58</v>
      </c>
      <c r="G410" s="35">
        <v>4.0</v>
      </c>
      <c r="H410" s="36" t="s">
        <v>6</v>
      </c>
      <c r="I410" s="35" t="s">
        <v>59</v>
      </c>
      <c r="J410" s="37"/>
      <c r="K410" s="34"/>
      <c r="L410" s="35"/>
      <c r="M410" s="37" t="s">
        <v>1114</v>
      </c>
      <c r="N410" s="34" t="s">
        <v>1115</v>
      </c>
      <c r="O410" s="38" t="s">
        <v>1197</v>
      </c>
      <c r="P410" s="34"/>
      <c r="Q410" s="34"/>
      <c r="R410" s="34"/>
      <c r="S410" s="34"/>
      <c r="T410" s="34"/>
      <c r="U410" s="39" t="str">
        <f>IFERROR(__xludf.DUMMYFUNCTION("if(isblank($A410),"""",REGEXREPLACE($A410,   "",?(\d),?"",  ""$1""&amp;""-""&amp;$H410))"),"")</f>
        <v/>
      </c>
    </row>
    <row r="411" ht="15.75" customHeight="1">
      <c r="A411" s="32"/>
      <c r="B411" s="33" t="str">
        <f>if($A411="","",if(not(iserror(search(",",A411,1))),"*Can't import multiple learning goals*",vlookup($A411,'1.Learning-Goals'!A:B,2,0)))</f>
        <v/>
      </c>
      <c r="C411" s="34" t="s">
        <v>1198</v>
      </c>
      <c r="D411" s="35" t="s">
        <v>1199</v>
      </c>
      <c r="E411" s="35" t="s">
        <v>34</v>
      </c>
      <c r="F411" s="34" t="s">
        <v>58</v>
      </c>
      <c r="G411" s="35">
        <v>5.0</v>
      </c>
      <c r="H411" s="36" t="s">
        <v>6</v>
      </c>
      <c r="I411" s="35" t="s">
        <v>59</v>
      </c>
      <c r="J411" s="37"/>
      <c r="K411" s="34"/>
      <c r="L411" s="35"/>
      <c r="M411" s="37" t="s">
        <v>1114</v>
      </c>
      <c r="N411" s="34" t="s">
        <v>1115</v>
      </c>
      <c r="O411" s="38" t="s">
        <v>1200</v>
      </c>
      <c r="P411" s="34"/>
      <c r="Q411" s="34"/>
      <c r="R411" s="34"/>
      <c r="S411" s="34"/>
      <c r="T411" s="34"/>
      <c r="U411" s="39" t="str">
        <f>IFERROR(__xludf.DUMMYFUNCTION("if(isblank($A411),"""",REGEXREPLACE($A411,   "",?(\d),?"",  ""$1""&amp;""-""&amp;$H411))"),"")</f>
        <v/>
      </c>
    </row>
    <row r="412" ht="15.75" customHeight="1">
      <c r="A412" s="32"/>
      <c r="B412" s="33" t="str">
        <f>if($A412="","",if(not(iserror(search(",",A412,1))),"*Can't import multiple learning goals*",vlookup($A412,'1.Learning-Goals'!A:B,2,0)))</f>
        <v/>
      </c>
      <c r="C412" s="34" t="s">
        <v>1201</v>
      </c>
      <c r="D412" s="35" t="s">
        <v>1202</v>
      </c>
      <c r="E412" s="35" t="s">
        <v>34</v>
      </c>
      <c r="F412" s="34" t="s">
        <v>58</v>
      </c>
      <c r="G412" s="35">
        <v>5.0</v>
      </c>
      <c r="H412" s="36" t="s">
        <v>6</v>
      </c>
      <c r="I412" s="35" t="s">
        <v>59</v>
      </c>
      <c r="J412" s="37"/>
      <c r="K412" s="34"/>
      <c r="L412" s="35"/>
      <c r="M412" s="37" t="s">
        <v>1114</v>
      </c>
      <c r="N412" s="34" t="s">
        <v>1115</v>
      </c>
      <c r="O412" s="38" t="s">
        <v>1203</v>
      </c>
      <c r="P412" s="34"/>
      <c r="Q412" s="34"/>
      <c r="R412" s="34"/>
      <c r="S412" s="34"/>
      <c r="T412" s="34"/>
      <c r="U412" s="39" t="str">
        <f>IFERROR(__xludf.DUMMYFUNCTION("if(isblank($A412),"""",REGEXREPLACE($A412,   "",?(\d),?"",  ""$1""&amp;""-""&amp;$H412))"),"")</f>
        <v/>
      </c>
    </row>
    <row r="413" ht="15.75" customHeight="1">
      <c r="A413" s="32"/>
      <c r="B413" s="33" t="str">
        <f>if($A413="","",if(not(iserror(search(",",A413,1))),"*Can't import multiple learning goals*",vlookup($A413,'1.Learning-Goals'!A:B,2,0)))</f>
        <v/>
      </c>
      <c r="C413" s="34" t="s">
        <v>1204</v>
      </c>
      <c r="D413" s="35" t="s">
        <v>1205</v>
      </c>
      <c r="E413" s="35" t="s">
        <v>34</v>
      </c>
      <c r="F413" s="34" t="s">
        <v>58</v>
      </c>
      <c r="G413" s="35">
        <v>6.0</v>
      </c>
      <c r="H413" s="36" t="s">
        <v>6</v>
      </c>
      <c r="I413" s="35" t="s">
        <v>59</v>
      </c>
      <c r="J413" s="37"/>
      <c r="K413" s="34"/>
      <c r="L413" s="35"/>
      <c r="M413" s="37" t="s">
        <v>1114</v>
      </c>
      <c r="N413" s="34" t="s">
        <v>1115</v>
      </c>
      <c r="O413" s="38" t="s">
        <v>1206</v>
      </c>
      <c r="P413" s="34"/>
      <c r="Q413" s="34"/>
      <c r="R413" s="34"/>
      <c r="S413" s="34"/>
      <c r="T413" s="34"/>
      <c r="U413" s="39" t="str">
        <f>IFERROR(__xludf.DUMMYFUNCTION("if(isblank($A413),"""",REGEXREPLACE($A413,   "",?(\d),?"",  ""$1""&amp;""-""&amp;$H413))"),"")</f>
        <v/>
      </c>
    </row>
    <row r="414" ht="15.75" customHeight="1">
      <c r="A414" s="32"/>
      <c r="B414" s="33" t="str">
        <f>if($A414="","",if(not(iserror(search(",",A414,1))),"*Can't import multiple learning goals*",vlookup($A414,'1.Learning-Goals'!A:B,2,0)))</f>
        <v/>
      </c>
      <c r="C414" s="34" t="s">
        <v>1207</v>
      </c>
      <c r="D414" s="35" t="s">
        <v>1208</v>
      </c>
      <c r="E414" s="35" t="s">
        <v>34</v>
      </c>
      <c r="F414" s="34" t="s">
        <v>58</v>
      </c>
      <c r="G414" s="35">
        <v>6.0</v>
      </c>
      <c r="H414" s="36" t="s">
        <v>6</v>
      </c>
      <c r="I414" s="35" t="s">
        <v>59</v>
      </c>
      <c r="J414" s="37"/>
      <c r="K414" s="34"/>
      <c r="L414" s="35"/>
      <c r="M414" s="37" t="s">
        <v>1114</v>
      </c>
      <c r="N414" s="34" t="s">
        <v>1115</v>
      </c>
      <c r="O414" s="38" t="s">
        <v>1209</v>
      </c>
      <c r="P414" s="34"/>
      <c r="Q414" s="34"/>
      <c r="R414" s="34"/>
      <c r="S414" s="34"/>
      <c r="T414" s="34"/>
      <c r="U414" s="39" t="str">
        <f>IFERROR(__xludf.DUMMYFUNCTION("if(isblank($A414),"""",REGEXREPLACE($A414,   "",?(\d),?"",  ""$1""&amp;""-""&amp;$H414))"),"")</f>
        <v/>
      </c>
    </row>
    <row r="415" ht="15.75" customHeight="1">
      <c r="A415" s="32"/>
      <c r="B415" s="33" t="str">
        <f>if($A415="","",if(not(iserror(search(",",A415,1))),"*Can't import multiple learning goals*",vlookup($A415,'1.Learning-Goals'!A:B,2,0)))</f>
        <v/>
      </c>
      <c r="C415" s="34" t="s">
        <v>1210</v>
      </c>
      <c r="D415" s="35" t="s">
        <v>1211</v>
      </c>
      <c r="E415" s="35" t="s">
        <v>34</v>
      </c>
      <c r="F415" s="34" t="s">
        <v>58</v>
      </c>
      <c r="G415" s="35">
        <v>6.0</v>
      </c>
      <c r="H415" s="36" t="s">
        <v>6</v>
      </c>
      <c r="I415" s="35" t="s">
        <v>59</v>
      </c>
      <c r="J415" s="37"/>
      <c r="K415" s="34"/>
      <c r="L415" s="35"/>
      <c r="M415" s="37" t="s">
        <v>1114</v>
      </c>
      <c r="N415" s="34" t="s">
        <v>1115</v>
      </c>
      <c r="O415" s="38" t="s">
        <v>1212</v>
      </c>
      <c r="P415" s="34"/>
      <c r="Q415" s="34"/>
      <c r="R415" s="34"/>
      <c r="S415" s="34"/>
      <c r="T415" s="34"/>
      <c r="U415" s="39" t="str">
        <f>IFERROR(__xludf.DUMMYFUNCTION("if(isblank($A415),"""",REGEXREPLACE($A415,   "",?(\d),?"",  ""$1""&amp;""-""&amp;$H415))"),"")</f>
        <v/>
      </c>
    </row>
    <row r="416" ht="15.75" customHeight="1">
      <c r="A416" s="32"/>
      <c r="B416" s="33" t="str">
        <f>if($A416="","",if(not(iserror(search(",",A416,1))),"*Can't import multiple learning goals*",vlookup($A416,'1.Learning-Goals'!A:B,2,0)))</f>
        <v/>
      </c>
      <c r="C416" s="34" t="s">
        <v>1213</v>
      </c>
      <c r="D416" s="35" t="s">
        <v>1214</v>
      </c>
      <c r="E416" s="35" t="s">
        <v>34</v>
      </c>
      <c r="F416" s="34" t="s">
        <v>58</v>
      </c>
      <c r="G416" s="35">
        <v>6.0</v>
      </c>
      <c r="H416" s="36" t="s">
        <v>6</v>
      </c>
      <c r="I416" s="35" t="s">
        <v>59</v>
      </c>
      <c r="J416" s="37"/>
      <c r="K416" s="34"/>
      <c r="L416" s="35"/>
      <c r="M416" s="37" t="s">
        <v>1114</v>
      </c>
      <c r="N416" s="34" t="s">
        <v>1115</v>
      </c>
      <c r="O416" s="38" t="s">
        <v>1215</v>
      </c>
      <c r="P416" s="34"/>
      <c r="Q416" s="34"/>
      <c r="R416" s="34"/>
      <c r="S416" s="34"/>
      <c r="T416" s="34"/>
      <c r="U416" s="39" t="str">
        <f>IFERROR(__xludf.DUMMYFUNCTION("if(isblank($A416),"""",REGEXREPLACE($A416,   "",?(\d),?"",  ""$1""&amp;""-""&amp;$H416))"),"")</f>
        <v/>
      </c>
    </row>
    <row r="417" ht="15.75" customHeight="1">
      <c r="A417" s="32"/>
      <c r="B417" s="33" t="str">
        <f>if($A417="","",if(not(iserror(search(",",A417,1))),"*Can't import multiple learning goals*",vlookup($A417,'1.Learning-Goals'!A:B,2,0)))</f>
        <v/>
      </c>
      <c r="C417" s="34" t="s">
        <v>1216</v>
      </c>
      <c r="D417" s="35" t="s">
        <v>1217</v>
      </c>
      <c r="E417" s="35" t="s">
        <v>34</v>
      </c>
      <c r="F417" s="34" t="s">
        <v>58</v>
      </c>
      <c r="G417" s="35">
        <v>6.0</v>
      </c>
      <c r="H417" s="36" t="s">
        <v>6</v>
      </c>
      <c r="I417" s="35" t="s">
        <v>59</v>
      </c>
      <c r="J417" s="37"/>
      <c r="K417" s="34"/>
      <c r="L417" s="35"/>
      <c r="M417" s="37" t="s">
        <v>1114</v>
      </c>
      <c r="N417" s="34" t="s">
        <v>1115</v>
      </c>
      <c r="O417" s="38" t="s">
        <v>1218</v>
      </c>
      <c r="P417" s="34"/>
      <c r="Q417" s="34"/>
      <c r="R417" s="34"/>
      <c r="S417" s="34"/>
      <c r="T417" s="34"/>
      <c r="U417" s="39" t="str">
        <f>IFERROR(__xludf.DUMMYFUNCTION("if(isblank($A417),"""",REGEXREPLACE($A417,   "",?(\d),?"",  ""$1""&amp;""-""&amp;$H417))"),"")</f>
        <v/>
      </c>
    </row>
    <row r="418" ht="15.75" customHeight="1">
      <c r="A418" s="32"/>
      <c r="B418" s="33" t="str">
        <f>if($A418="","",if(not(iserror(search(",",A418,1))),"*Can't import multiple learning goals*",vlookup($A418,'1.Learning-Goals'!A:B,2,0)))</f>
        <v/>
      </c>
      <c r="C418" s="34" t="s">
        <v>1219</v>
      </c>
      <c r="D418" s="35" t="s">
        <v>1220</v>
      </c>
      <c r="E418" s="35" t="s">
        <v>34</v>
      </c>
      <c r="F418" s="34" t="s">
        <v>58</v>
      </c>
      <c r="G418" s="35">
        <v>6.0</v>
      </c>
      <c r="H418" s="36" t="s">
        <v>6</v>
      </c>
      <c r="I418" s="35" t="s">
        <v>59</v>
      </c>
      <c r="J418" s="37"/>
      <c r="K418" s="34"/>
      <c r="L418" s="35"/>
      <c r="M418" s="37" t="s">
        <v>1114</v>
      </c>
      <c r="N418" s="34" t="s">
        <v>1115</v>
      </c>
      <c r="O418" s="38" t="s">
        <v>1221</v>
      </c>
      <c r="P418" s="34"/>
      <c r="Q418" s="34"/>
      <c r="R418" s="34"/>
      <c r="S418" s="34"/>
      <c r="T418" s="34"/>
      <c r="U418" s="39" t="str">
        <f>IFERROR(__xludf.DUMMYFUNCTION("if(isblank($A418),"""",REGEXREPLACE($A418,   "",?(\d),?"",  ""$1""&amp;""-""&amp;$H418))"),"")</f>
        <v/>
      </c>
    </row>
    <row r="419" ht="15.75" customHeight="1">
      <c r="A419" s="32"/>
      <c r="B419" s="33" t="str">
        <f>if($A419="","",if(not(iserror(search(",",A419,1))),"*Can't import multiple learning goals*",vlookup($A419,'1.Learning-Goals'!A:B,2,0)))</f>
        <v/>
      </c>
      <c r="C419" s="34" t="s">
        <v>1222</v>
      </c>
      <c r="D419" s="35" t="s">
        <v>1223</v>
      </c>
      <c r="E419" s="35" t="s">
        <v>34</v>
      </c>
      <c r="F419" s="34" t="s">
        <v>58</v>
      </c>
      <c r="G419" s="35">
        <v>6.0</v>
      </c>
      <c r="H419" s="36" t="s">
        <v>6</v>
      </c>
      <c r="I419" s="35" t="s">
        <v>59</v>
      </c>
      <c r="J419" s="37"/>
      <c r="K419" s="34"/>
      <c r="L419" s="35"/>
      <c r="M419" s="37" t="s">
        <v>1114</v>
      </c>
      <c r="N419" s="34" t="s">
        <v>1115</v>
      </c>
      <c r="O419" s="38" t="s">
        <v>1224</v>
      </c>
      <c r="P419" s="34"/>
      <c r="Q419" s="34"/>
      <c r="R419" s="34"/>
      <c r="S419" s="34"/>
      <c r="T419" s="34"/>
      <c r="U419" s="39" t="str">
        <f>IFERROR(__xludf.DUMMYFUNCTION("if(isblank($A419),"""",REGEXREPLACE($A419,   "",?(\d),?"",  ""$1""&amp;""-""&amp;$H419))"),"")</f>
        <v/>
      </c>
    </row>
    <row r="420" ht="15.75" customHeight="1">
      <c r="A420" s="32"/>
      <c r="B420" s="33" t="str">
        <f>if($A420="","",if(not(iserror(search(",",A420,1))),"*Can't import multiple learning goals*",vlookup($A420,'1.Learning-Goals'!A:B,2,0)))</f>
        <v/>
      </c>
      <c r="C420" s="34" t="s">
        <v>1225</v>
      </c>
      <c r="D420" s="35" t="s">
        <v>1226</v>
      </c>
      <c r="E420" s="35" t="s">
        <v>34</v>
      </c>
      <c r="F420" s="34" t="s">
        <v>58</v>
      </c>
      <c r="G420" s="35">
        <v>6.0</v>
      </c>
      <c r="H420" s="36" t="s">
        <v>6</v>
      </c>
      <c r="I420" s="35" t="s">
        <v>59</v>
      </c>
      <c r="J420" s="37"/>
      <c r="K420" s="34"/>
      <c r="L420" s="35"/>
      <c r="M420" s="37" t="s">
        <v>1114</v>
      </c>
      <c r="N420" s="34" t="s">
        <v>1115</v>
      </c>
      <c r="O420" s="38" t="s">
        <v>1227</v>
      </c>
      <c r="P420" s="34"/>
      <c r="Q420" s="34"/>
      <c r="R420" s="34"/>
      <c r="S420" s="34"/>
      <c r="T420" s="34"/>
      <c r="U420" s="39" t="str">
        <f>IFERROR(__xludf.DUMMYFUNCTION("if(isblank($A420),"""",REGEXREPLACE($A420,   "",?(\d),?"",  ""$1""&amp;""-""&amp;$H420))"),"")</f>
        <v/>
      </c>
    </row>
    <row r="421" ht="15.75" customHeight="1">
      <c r="A421" s="32"/>
      <c r="B421" s="33" t="str">
        <f>if($A421="","",if(not(iserror(search(",",A421,1))),"*Can't import multiple learning goals*",vlookup($A421,'1.Learning-Goals'!A:B,2,0)))</f>
        <v/>
      </c>
      <c r="C421" s="34" t="s">
        <v>1228</v>
      </c>
      <c r="D421" s="35" t="s">
        <v>1229</v>
      </c>
      <c r="E421" s="35" t="s">
        <v>34</v>
      </c>
      <c r="F421" s="34" t="s">
        <v>58</v>
      </c>
      <c r="G421" s="35">
        <v>6.0</v>
      </c>
      <c r="H421" s="36" t="s">
        <v>6</v>
      </c>
      <c r="I421" s="35" t="s">
        <v>59</v>
      </c>
      <c r="J421" s="37"/>
      <c r="K421" s="34"/>
      <c r="L421" s="35"/>
      <c r="M421" s="37" t="s">
        <v>1114</v>
      </c>
      <c r="N421" s="34" t="s">
        <v>1115</v>
      </c>
      <c r="O421" s="38" t="s">
        <v>1230</v>
      </c>
      <c r="P421" s="34"/>
      <c r="Q421" s="34"/>
      <c r="R421" s="34"/>
      <c r="S421" s="34"/>
      <c r="T421" s="34"/>
      <c r="U421" s="39" t="str">
        <f>IFERROR(__xludf.DUMMYFUNCTION("if(isblank($A421),"""",REGEXREPLACE($A421,   "",?(\d),?"",  ""$1""&amp;""-""&amp;$H421))"),"")</f>
        <v/>
      </c>
    </row>
    <row r="422" ht="15.75" customHeight="1">
      <c r="A422" s="32"/>
      <c r="B422" s="33" t="str">
        <f>if($A422="","",if(not(iserror(search(",",A422,1))),"*Can't import multiple learning goals*",vlookup($A422,'1.Learning-Goals'!A:B,2,0)))</f>
        <v/>
      </c>
      <c r="C422" s="34" t="s">
        <v>1231</v>
      </c>
      <c r="D422" s="35" t="s">
        <v>1232</v>
      </c>
      <c r="E422" s="35" t="s">
        <v>34</v>
      </c>
      <c r="F422" s="34" t="s">
        <v>58</v>
      </c>
      <c r="G422" s="35">
        <v>6.0</v>
      </c>
      <c r="H422" s="36" t="s">
        <v>6</v>
      </c>
      <c r="I422" s="35" t="s">
        <v>59</v>
      </c>
      <c r="J422" s="37"/>
      <c r="K422" s="34"/>
      <c r="L422" s="35"/>
      <c r="M422" s="37" t="s">
        <v>1114</v>
      </c>
      <c r="N422" s="34" t="s">
        <v>1115</v>
      </c>
      <c r="O422" s="38" t="s">
        <v>1233</v>
      </c>
      <c r="P422" s="34"/>
      <c r="Q422" s="34"/>
      <c r="R422" s="34"/>
      <c r="S422" s="34"/>
      <c r="T422" s="34"/>
      <c r="U422" s="39" t="str">
        <f>IFERROR(__xludf.DUMMYFUNCTION("if(isblank($A422),"""",REGEXREPLACE($A422,   "",?(\d),?"",  ""$1""&amp;""-""&amp;$H422))"),"")</f>
        <v/>
      </c>
    </row>
    <row r="423" ht="15.75" customHeight="1">
      <c r="A423" s="32"/>
      <c r="B423" s="33" t="str">
        <f>if($A423="","",if(not(iserror(search(",",A423,1))),"*Can't import multiple learning goals*",vlookup($A423,'1.Learning-Goals'!A:B,2,0)))</f>
        <v/>
      </c>
      <c r="C423" s="34" t="s">
        <v>1234</v>
      </c>
      <c r="D423" s="35" t="s">
        <v>1235</v>
      </c>
      <c r="E423" s="35" t="s">
        <v>34</v>
      </c>
      <c r="F423" s="34" t="s">
        <v>58</v>
      </c>
      <c r="G423" s="35">
        <v>7.0</v>
      </c>
      <c r="H423" s="36" t="s">
        <v>6</v>
      </c>
      <c r="I423" s="35" t="s">
        <v>59</v>
      </c>
      <c r="J423" s="37"/>
      <c r="K423" s="34"/>
      <c r="L423" s="35"/>
      <c r="M423" s="37" t="s">
        <v>1114</v>
      </c>
      <c r="N423" s="34" t="s">
        <v>1115</v>
      </c>
      <c r="O423" s="38" t="s">
        <v>1236</v>
      </c>
      <c r="P423" s="34"/>
      <c r="Q423" s="34"/>
      <c r="R423" s="34"/>
      <c r="S423" s="34"/>
      <c r="T423" s="34"/>
      <c r="U423" s="39" t="str">
        <f>IFERROR(__xludf.DUMMYFUNCTION("if(isblank($A423),"""",REGEXREPLACE($A423,   "",?(\d),?"",  ""$1""&amp;""-""&amp;$H423))"),"")</f>
        <v/>
      </c>
    </row>
    <row r="424" ht="15.75" customHeight="1">
      <c r="A424" s="32"/>
      <c r="B424" s="33" t="str">
        <f>if($A424="","",if(not(iserror(search(",",A424,1))),"*Can't import multiple learning goals*",vlookup($A424,'1.Learning-Goals'!A:B,2,0)))</f>
        <v/>
      </c>
      <c r="C424" s="34" t="s">
        <v>1237</v>
      </c>
      <c r="D424" s="35" t="s">
        <v>1238</v>
      </c>
      <c r="E424" s="35" t="s">
        <v>34</v>
      </c>
      <c r="F424" s="34" t="s">
        <v>58</v>
      </c>
      <c r="G424" s="35">
        <v>7.0</v>
      </c>
      <c r="H424" s="36" t="s">
        <v>6</v>
      </c>
      <c r="I424" s="35" t="s">
        <v>59</v>
      </c>
      <c r="J424" s="37"/>
      <c r="K424" s="34"/>
      <c r="L424" s="35"/>
      <c r="M424" s="37" t="s">
        <v>1114</v>
      </c>
      <c r="N424" s="34" t="s">
        <v>1115</v>
      </c>
      <c r="O424" s="38" t="s">
        <v>1239</v>
      </c>
      <c r="P424" s="34"/>
      <c r="Q424" s="34"/>
      <c r="R424" s="34"/>
      <c r="S424" s="34"/>
      <c r="T424" s="34"/>
      <c r="U424" s="39" t="str">
        <f>IFERROR(__xludf.DUMMYFUNCTION("if(isblank($A424),"""",REGEXREPLACE($A424,   "",?(\d),?"",  ""$1""&amp;""-""&amp;$H424))"),"")</f>
        <v/>
      </c>
    </row>
    <row r="425" ht="15.75" customHeight="1">
      <c r="A425" s="32"/>
      <c r="B425" s="33" t="str">
        <f>if($A425="","",if(not(iserror(search(",",A425,1))),"*Can't import multiple learning goals*",vlookup($A425,'1.Learning-Goals'!A:B,2,0)))</f>
        <v/>
      </c>
      <c r="C425" s="34" t="s">
        <v>1240</v>
      </c>
      <c r="D425" s="35" t="s">
        <v>1241</v>
      </c>
      <c r="E425" s="35" t="s">
        <v>34</v>
      </c>
      <c r="F425" s="34" t="s">
        <v>58</v>
      </c>
      <c r="G425" s="35">
        <v>7.0</v>
      </c>
      <c r="H425" s="36" t="s">
        <v>6</v>
      </c>
      <c r="I425" s="35" t="s">
        <v>59</v>
      </c>
      <c r="J425" s="37"/>
      <c r="K425" s="34"/>
      <c r="L425" s="35"/>
      <c r="M425" s="37" t="s">
        <v>1114</v>
      </c>
      <c r="N425" s="34" t="s">
        <v>1115</v>
      </c>
      <c r="O425" s="38" t="s">
        <v>1242</v>
      </c>
      <c r="P425" s="34"/>
      <c r="Q425" s="34"/>
      <c r="R425" s="34"/>
      <c r="S425" s="34"/>
      <c r="T425" s="34"/>
      <c r="U425" s="39" t="str">
        <f>IFERROR(__xludf.DUMMYFUNCTION("if(isblank($A425),"""",REGEXREPLACE($A425,   "",?(\d),?"",  ""$1""&amp;""-""&amp;$H425))"),"")</f>
        <v/>
      </c>
    </row>
    <row r="426" ht="15.75" customHeight="1">
      <c r="A426" s="32"/>
      <c r="B426" s="33" t="str">
        <f>if($A426="","",if(not(iserror(search(",",A426,1))),"*Can't import multiple learning goals*",vlookup($A426,'1.Learning-Goals'!A:B,2,0)))</f>
        <v/>
      </c>
      <c r="C426" s="34" t="s">
        <v>1243</v>
      </c>
      <c r="D426" s="35" t="s">
        <v>1244</v>
      </c>
      <c r="E426" s="35" t="s">
        <v>34</v>
      </c>
      <c r="F426" s="34" t="s">
        <v>58</v>
      </c>
      <c r="G426" s="35">
        <v>7.0</v>
      </c>
      <c r="H426" s="36" t="s">
        <v>6</v>
      </c>
      <c r="I426" s="35" t="s">
        <v>59</v>
      </c>
      <c r="J426" s="37"/>
      <c r="K426" s="34"/>
      <c r="L426" s="35"/>
      <c r="M426" s="37" t="s">
        <v>1114</v>
      </c>
      <c r="N426" s="34" t="s">
        <v>1115</v>
      </c>
      <c r="O426" s="38" t="s">
        <v>1245</v>
      </c>
      <c r="P426" s="34"/>
      <c r="Q426" s="34"/>
      <c r="R426" s="34"/>
      <c r="S426" s="34"/>
      <c r="T426" s="34"/>
      <c r="U426" s="39" t="str">
        <f>IFERROR(__xludf.DUMMYFUNCTION("if(isblank($A426),"""",REGEXREPLACE($A426,   "",?(\d),?"",  ""$1""&amp;""-""&amp;$H426))"),"")</f>
        <v/>
      </c>
    </row>
    <row r="427" ht="15.75" customHeight="1">
      <c r="A427" s="32"/>
      <c r="B427" s="33" t="str">
        <f>if($A427="","",if(not(iserror(search(",",A427,1))),"*Can't import multiple learning goals*",vlookup($A427,'1.Learning-Goals'!A:B,2,0)))</f>
        <v/>
      </c>
      <c r="C427" s="34" t="s">
        <v>1246</v>
      </c>
      <c r="D427" s="35" t="s">
        <v>1247</v>
      </c>
      <c r="E427" s="35" t="s">
        <v>34</v>
      </c>
      <c r="F427" s="34" t="s">
        <v>58</v>
      </c>
      <c r="G427" s="35">
        <v>7.0</v>
      </c>
      <c r="H427" s="36" t="s">
        <v>6</v>
      </c>
      <c r="I427" s="35" t="s">
        <v>59</v>
      </c>
      <c r="J427" s="37"/>
      <c r="K427" s="34"/>
      <c r="L427" s="35"/>
      <c r="M427" s="37" t="s">
        <v>1114</v>
      </c>
      <c r="N427" s="34" t="s">
        <v>1115</v>
      </c>
      <c r="O427" s="38" t="s">
        <v>1248</v>
      </c>
      <c r="P427" s="34"/>
      <c r="Q427" s="34"/>
      <c r="R427" s="34"/>
      <c r="S427" s="34"/>
      <c r="T427" s="34"/>
      <c r="U427" s="39" t="str">
        <f>IFERROR(__xludf.DUMMYFUNCTION("if(isblank($A427),"""",REGEXREPLACE($A427,   "",?(\d),?"",  ""$1""&amp;""-""&amp;$H427))"),"")</f>
        <v/>
      </c>
    </row>
    <row r="428" ht="15.75" customHeight="1">
      <c r="A428" s="32"/>
      <c r="B428" s="33" t="str">
        <f>if($A428="","",if(not(iserror(search(",",A428,1))),"*Can't import multiple learning goals*",vlookup($A428,'1.Learning-Goals'!A:B,2,0)))</f>
        <v/>
      </c>
      <c r="C428" s="34" t="s">
        <v>1249</v>
      </c>
      <c r="D428" s="35" t="s">
        <v>1250</v>
      </c>
      <c r="E428" s="35" t="s">
        <v>34</v>
      </c>
      <c r="F428" s="34" t="s">
        <v>58</v>
      </c>
      <c r="G428" s="35">
        <v>7.0</v>
      </c>
      <c r="H428" s="36" t="s">
        <v>6</v>
      </c>
      <c r="I428" s="35" t="s">
        <v>59</v>
      </c>
      <c r="J428" s="37"/>
      <c r="K428" s="34"/>
      <c r="L428" s="35"/>
      <c r="M428" s="37" t="s">
        <v>1114</v>
      </c>
      <c r="N428" s="34" t="s">
        <v>1115</v>
      </c>
      <c r="O428" s="38" t="s">
        <v>1251</v>
      </c>
      <c r="P428" s="34"/>
      <c r="Q428" s="34"/>
      <c r="R428" s="34"/>
      <c r="S428" s="34"/>
      <c r="T428" s="34"/>
      <c r="U428" s="39" t="str">
        <f>IFERROR(__xludf.DUMMYFUNCTION("if(isblank($A428),"""",REGEXREPLACE($A428,   "",?(\d),?"",  ""$1""&amp;""-""&amp;$H428))"),"")</f>
        <v/>
      </c>
    </row>
    <row r="429" ht="15.75" customHeight="1">
      <c r="A429" s="32"/>
      <c r="B429" s="33" t="str">
        <f>if($A429="","",if(not(iserror(search(",",A429,1))),"*Can't import multiple learning goals*",vlookup($A429,'1.Learning-Goals'!A:B,2,0)))</f>
        <v/>
      </c>
      <c r="C429" s="34" t="s">
        <v>1252</v>
      </c>
      <c r="D429" s="35" t="s">
        <v>1253</v>
      </c>
      <c r="E429" s="35" t="s">
        <v>34</v>
      </c>
      <c r="F429" s="34" t="s">
        <v>58</v>
      </c>
      <c r="G429" s="35">
        <v>7.0</v>
      </c>
      <c r="H429" s="36" t="s">
        <v>6</v>
      </c>
      <c r="I429" s="35" t="s">
        <v>59</v>
      </c>
      <c r="J429" s="37"/>
      <c r="K429" s="34"/>
      <c r="L429" s="35"/>
      <c r="M429" s="37" t="s">
        <v>1114</v>
      </c>
      <c r="N429" s="34" t="s">
        <v>1115</v>
      </c>
      <c r="O429" s="38" t="s">
        <v>1254</v>
      </c>
      <c r="P429" s="34"/>
      <c r="Q429" s="34"/>
      <c r="R429" s="34"/>
      <c r="S429" s="34"/>
      <c r="T429" s="34"/>
      <c r="U429" s="39" t="str">
        <f>IFERROR(__xludf.DUMMYFUNCTION("if(isblank($A429),"""",REGEXREPLACE($A429,   "",?(\d),?"",  ""$1""&amp;""-""&amp;$H429))"),"")</f>
        <v/>
      </c>
    </row>
    <row r="430" ht="15.75" customHeight="1">
      <c r="A430" s="32"/>
      <c r="B430" s="33" t="str">
        <f>if($A430="","",if(not(iserror(search(",",A430,1))),"*Can't import multiple learning goals*",vlookup($A430,'1.Learning-Goals'!A:B,2,0)))</f>
        <v/>
      </c>
      <c r="C430" s="34" t="s">
        <v>1255</v>
      </c>
      <c r="D430" s="35" t="s">
        <v>1256</v>
      </c>
      <c r="E430" s="35" t="s">
        <v>34</v>
      </c>
      <c r="F430" s="34" t="s">
        <v>58</v>
      </c>
      <c r="G430" s="35">
        <v>7.0</v>
      </c>
      <c r="H430" s="36" t="s">
        <v>6</v>
      </c>
      <c r="I430" s="35" t="s">
        <v>59</v>
      </c>
      <c r="J430" s="37"/>
      <c r="K430" s="34"/>
      <c r="L430" s="35"/>
      <c r="M430" s="37" t="s">
        <v>1114</v>
      </c>
      <c r="N430" s="34" t="s">
        <v>1115</v>
      </c>
      <c r="O430" s="38" t="s">
        <v>1257</v>
      </c>
      <c r="P430" s="34"/>
      <c r="Q430" s="34"/>
      <c r="R430" s="34"/>
      <c r="S430" s="34"/>
      <c r="T430" s="34"/>
      <c r="U430" s="39" t="str">
        <f>IFERROR(__xludf.DUMMYFUNCTION("if(isblank($A430),"""",REGEXREPLACE($A430,   "",?(\d),?"",  ""$1""&amp;""-""&amp;$H430))"),"")</f>
        <v/>
      </c>
    </row>
    <row r="431" ht="15.75" customHeight="1">
      <c r="A431" s="32"/>
      <c r="B431" s="33" t="str">
        <f>if($A431="","",if(not(iserror(search(",",A431,1))),"*Can't import multiple learning goals*",vlookup($A431,'1.Learning-Goals'!A:B,2,0)))</f>
        <v/>
      </c>
      <c r="C431" s="34" t="s">
        <v>1258</v>
      </c>
      <c r="D431" s="35" t="s">
        <v>1259</v>
      </c>
      <c r="E431" s="35" t="s">
        <v>34</v>
      </c>
      <c r="F431" s="34" t="s">
        <v>58</v>
      </c>
      <c r="G431" s="35">
        <v>7.0</v>
      </c>
      <c r="H431" s="36" t="s">
        <v>6</v>
      </c>
      <c r="I431" s="35" t="s">
        <v>59</v>
      </c>
      <c r="J431" s="37"/>
      <c r="K431" s="34"/>
      <c r="L431" s="35"/>
      <c r="M431" s="37" t="s">
        <v>1114</v>
      </c>
      <c r="N431" s="34" t="s">
        <v>1115</v>
      </c>
      <c r="O431" s="38" t="s">
        <v>1260</v>
      </c>
      <c r="P431" s="34"/>
      <c r="Q431" s="34"/>
      <c r="R431" s="34"/>
      <c r="S431" s="34"/>
      <c r="T431" s="34"/>
      <c r="U431" s="39" t="str">
        <f>IFERROR(__xludf.DUMMYFUNCTION("if(isblank($A431),"""",REGEXREPLACE($A431,   "",?(\d),?"",  ""$1""&amp;""-""&amp;$H431))"),"")</f>
        <v/>
      </c>
    </row>
    <row r="432" ht="15.75" customHeight="1">
      <c r="A432" s="32"/>
      <c r="B432" s="33" t="str">
        <f>if($A432="","",if(not(iserror(search(",",A432,1))),"*Can't import multiple learning goals*",vlookup($A432,'1.Learning-Goals'!A:B,2,0)))</f>
        <v/>
      </c>
      <c r="C432" s="34" t="s">
        <v>1261</v>
      </c>
      <c r="D432" s="35" t="s">
        <v>1232</v>
      </c>
      <c r="E432" s="35" t="s">
        <v>34</v>
      </c>
      <c r="F432" s="34" t="s">
        <v>58</v>
      </c>
      <c r="G432" s="35">
        <v>7.0</v>
      </c>
      <c r="H432" s="36" t="s">
        <v>6</v>
      </c>
      <c r="I432" s="35" t="s">
        <v>59</v>
      </c>
      <c r="J432" s="37"/>
      <c r="K432" s="34"/>
      <c r="L432" s="35"/>
      <c r="M432" s="37" t="s">
        <v>1114</v>
      </c>
      <c r="N432" s="34" t="s">
        <v>1115</v>
      </c>
      <c r="O432" s="38" t="s">
        <v>1262</v>
      </c>
      <c r="P432" s="34"/>
      <c r="Q432" s="34"/>
      <c r="R432" s="34"/>
      <c r="S432" s="34"/>
      <c r="T432" s="34"/>
      <c r="U432" s="39" t="str">
        <f>IFERROR(__xludf.DUMMYFUNCTION("if(isblank($A432),"""",REGEXREPLACE($A432,   "",?(\d),?"",  ""$1""&amp;""-""&amp;$H432))"),"")</f>
        <v/>
      </c>
    </row>
    <row r="433" ht="15.75" customHeight="1">
      <c r="A433" s="32"/>
      <c r="B433" s="33" t="str">
        <f>if($A433="","",if(not(iserror(search(",",A433,1))),"*Can't import multiple learning goals*",vlookup($A433,'1.Learning-Goals'!A:B,2,0)))</f>
        <v/>
      </c>
      <c r="C433" s="34" t="s">
        <v>1263</v>
      </c>
      <c r="D433" s="35" t="s">
        <v>1264</v>
      </c>
      <c r="E433" s="35" t="s">
        <v>34</v>
      </c>
      <c r="F433" s="34" t="s">
        <v>58</v>
      </c>
      <c r="G433" s="35">
        <v>8.0</v>
      </c>
      <c r="H433" s="36" t="s">
        <v>6</v>
      </c>
      <c r="I433" s="35" t="s">
        <v>59</v>
      </c>
      <c r="J433" s="37"/>
      <c r="K433" s="34"/>
      <c r="L433" s="35"/>
      <c r="M433" s="37" t="s">
        <v>1114</v>
      </c>
      <c r="N433" s="34" t="s">
        <v>1115</v>
      </c>
      <c r="O433" s="38" t="s">
        <v>1265</v>
      </c>
      <c r="P433" s="34"/>
      <c r="Q433" s="34"/>
      <c r="R433" s="34"/>
      <c r="S433" s="34"/>
      <c r="T433" s="34"/>
      <c r="U433" s="39" t="str">
        <f>IFERROR(__xludf.DUMMYFUNCTION("if(isblank($A433),"""",REGEXREPLACE($A433,   "",?(\d),?"",  ""$1""&amp;""-""&amp;$H433))"),"")</f>
        <v/>
      </c>
    </row>
    <row r="434" ht="15.75" customHeight="1">
      <c r="A434" s="32"/>
      <c r="B434" s="33" t="str">
        <f>if($A434="","",if(not(iserror(search(",",A434,1))),"*Can't import multiple learning goals*",vlookup($A434,'1.Learning-Goals'!A:B,2,0)))</f>
        <v/>
      </c>
      <c r="C434" s="34" t="s">
        <v>1266</v>
      </c>
      <c r="D434" s="35" t="s">
        <v>1267</v>
      </c>
      <c r="E434" s="35" t="s">
        <v>34</v>
      </c>
      <c r="F434" s="34" t="s">
        <v>58</v>
      </c>
      <c r="G434" s="35">
        <v>8.0</v>
      </c>
      <c r="H434" s="36" t="s">
        <v>6</v>
      </c>
      <c r="I434" s="35" t="s">
        <v>59</v>
      </c>
      <c r="J434" s="37"/>
      <c r="K434" s="34"/>
      <c r="L434" s="35"/>
      <c r="M434" s="37" t="s">
        <v>1114</v>
      </c>
      <c r="N434" s="34" t="s">
        <v>1115</v>
      </c>
      <c r="O434" s="38" t="s">
        <v>1268</v>
      </c>
      <c r="P434" s="34"/>
      <c r="Q434" s="34"/>
      <c r="R434" s="34"/>
      <c r="S434" s="34"/>
      <c r="T434" s="34"/>
      <c r="U434" s="39" t="str">
        <f>IFERROR(__xludf.DUMMYFUNCTION("if(isblank($A434),"""",REGEXREPLACE($A434,   "",?(\d),?"",  ""$1""&amp;""-""&amp;$H434))"),"")</f>
        <v/>
      </c>
    </row>
    <row r="435" ht="15.75" customHeight="1">
      <c r="A435" s="32"/>
      <c r="B435" s="33" t="str">
        <f>if($A435="","",if(not(iserror(search(",",A435,1))),"*Can't import multiple learning goals*",vlookup($A435,'1.Learning-Goals'!A:B,2,0)))</f>
        <v/>
      </c>
      <c r="C435" s="34" t="s">
        <v>1269</v>
      </c>
      <c r="D435" s="35" t="s">
        <v>1270</v>
      </c>
      <c r="E435" s="35" t="s">
        <v>34</v>
      </c>
      <c r="F435" s="34" t="s">
        <v>58</v>
      </c>
      <c r="G435" s="35">
        <v>8.0</v>
      </c>
      <c r="H435" s="36" t="s">
        <v>6</v>
      </c>
      <c r="I435" s="35" t="s">
        <v>59</v>
      </c>
      <c r="J435" s="37"/>
      <c r="K435" s="34"/>
      <c r="L435" s="35"/>
      <c r="M435" s="37" t="s">
        <v>1114</v>
      </c>
      <c r="N435" s="34" t="s">
        <v>1115</v>
      </c>
      <c r="O435" s="38" t="s">
        <v>1271</v>
      </c>
      <c r="P435" s="34"/>
      <c r="Q435" s="34"/>
      <c r="R435" s="34"/>
      <c r="S435" s="34"/>
      <c r="T435" s="34"/>
      <c r="U435" s="39" t="str">
        <f>IFERROR(__xludf.DUMMYFUNCTION("if(isblank($A435),"""",REGEXREPLACE($A435,   "",?(\d),?"",  ""$1""&amp;""-""&amp;$H435))"),"")</f>
        <v/>
      </c>
    </row>
    <row r="436" ht="15.75" customHeight="1">
      <c r="A436" s="32"/>
      <c r="B436" s="33" t="str">
        <f>if($A436="","",if(not(iserror(search(",",A436,1))),"*Can't import multiple learning goals*",vlookup($A436,'1.Learning-Goals'!A:B,2,0)))</f>
        <v/>
      </c>
      <c r="C436" s="34" t="s">
        <v>1272</v>
      </c>
      <c r="D436" s="35" t="s">
        <v>1273</v>
      </c>
      <c r="E436" s="35" t="s">
        <v>34</v>
      </c>
      <c r="F436" s="34" t="s">
        <v>58</v>
      </c>
      <c r="G436" s="35">
        <v>8.0</v>
      </c>
      <c r="H436" s="36" t="s">
        <v>6</v>
      </c>
      <c r="I436" s="35" t="s">
        <v>59</v>
      </c>
      <c r="J436" s="37"/>
      <c r="K436" s="34"/>
      <c r="L436" s="35"/>
      <c r="M436" s="37" t="s">
        <v>1114</v>
      </c>
      <c r="N436" s="34" t="s">
        <v>1115</v>
      </c>
      <c r="O436" s="38" t="s">
        <v>1274</v>
      </c>
      <c r="P436" s="34"/>
      <c r="Q436" s="34"/>
      <c r="R436" s="34"/>
      <c r="S436" s="34"/>
      <c r="T436" s="34"/>
      <c r="U436" s="39" t="str">
        <f>IFERROR(__xludf.DUMMYFUNCTION("if(isblank($A436),"""",REGEXREPLACE($A436,   "",?(\d),?"",  ""$1""&amp;""-""&amp;$H436))"),"")</f>
        <v/>
      </c>
    </row>
    <row r="437" ht="15.75" customHeight="1">
      <c r="A437" s="32"/>
      <c r="B437" s="33" t="str">
        <f>if($A437="","",if(not(iserror(search(",",A437,1))),"*Can't import multiple learning goals*",vlookup($A437,'1.Learning-Goals'!A:B,2,0)))</f>
        <v/>
      </c>
      <c r="C437" s="34" t="s">
        <v>1275</v>
      </c>
      <c r="D437" s="35" t="s">
        <v>1276</v>
      </c>
      <c r="E437" s="35" t="s">
        <v>34</v>
      </c>
      <c r="F437" s="34" t="s">
        <v>58</v>
      </c>
      <c r="G437" s="35">
        <v>8.0</v>
      </c>
      <c r="H437" s="36" t="s">
        <v>6</v>
      </c>
      <c r="I437" s="35" t="s">
        <v>59</v>
      </c>
      <c r="J437" s="37"/>
      <c r="K437" s="34"/>
      <c r="L437" s="35"/>
      <c r="M437" s="37" t="s">
        <v>1114</v>
      </c>
      <c r="N437" s="34" t="s">
        <v>1115</v>
      </c>
      <c r="O437" s="38" t="s">
        <v>1277</v>
      </c>
      <c r="P437" s="34"/>
      <c r="Q437" s="34"/>
      <c r="R437" s="34"/>
      <c r="S437" s="34"/>
      <c r="T437" s="34"/>
      <c r="U437" s="39" t="str">
        <f>IFERROR(__xludf.DUMMYFUNCTION("if(isblank($A437),"""",REGEXREPLACE($A437,   "",?(\d),?"",  ""$1""&amp;""-""&amp;$H437))"),"")</f>
        <v/>
      </c>
    </row>
    <row r="438" ht="15.75" customHeight="1">
      <c r="A438" s="32"/>
      <c r="B438" s="33" t="str">
        <f>if($A438="","",if(not(iserror(search(",",A438,1))),"*Can't import multiple learning goals*",vlookup($A438,'1.Learning-Goals'!A:B,2,0)))</f>
        <v/>
      </c>
      <c r="C438" s="34" t="s">
        <v>1278</v>
      </c>
      <c r="D438" s="35" t="s">
        <v>1279</v>
      </c>
      <c r="E438" s="35" t="s">
        <v>34</v>
      </c>
      <c r="F438" s="34" t="s">
        <v>58</v>
      </c>
      <c r="G438" s="35">
        <v>8.0</v>
      </c>
      <c r="H438" s="36" t="s">
        <v>6</v>
      </c>
      <c r="I438" s="35" t="s">
        <v>59</v>
      </c>
      <c r="J438" s="37"/>
      <c r="K438" s="34"/>
      <c r="L438" s="35"/>
      <c r="M438" s="37" t="s">
        <v>1114</v>
      </c>
      <c r="N438" s="34" t="s">
        <v>1115</v>
      </c>
      <c r="O438" s="38" t="s">
        <v>1280</v>
      </c>
      <c r="P438" s="34"/>
      <c r="Q438" s="34"/>
      <c r="R438" s="34"/>
      <c r="S438" s="34"/>
      <c r="T438" s="34"/>
      <c r="U438" s="39" t="str">
        <f>IFERROR(__xludf.DUMMYFUNCTION("if(isblank($A438),"""",REGEXREPLACE($A438,   "",?(\d),?"",  ""$1""&amp;""-""&amp;$H438))"),"")</f>
        <v/>
      </c>
    </row>
    <row r="439" ht="15.75" customHeight="1">
      <c r="A439" s="32"/>
      <c r="B439" s="33" t="str">
        <f>if($A439="","",if(not(iserror(search(",",A439,1))),"*Can't import multiple learning goals*",vlookup($A439,'1.Learning-Goals'!A:B,2,0)))</f>
        <v/>
      </c>
      <c r="C439" s="34" t="s">
        <v>1281</v>
      </c>
      <c r="D439" s="35" t="s">
        <v>1282</v>
      </c>
      <c r="E439" s="35" t="s">
        <v>34</v>
      </c>
      <c r="F439" s="34" t="s">
        <v>58</v>
      </c>
      <c r="G439" s="35">
        <v>8.0</v>
      </c>
      <c r="H439" s="36" t="s">
        <v>6</v>
      </c>
      <c r="I439" s="35" t="s">
        <v>59</v>
      </c>
      <c r="J439" s="37"/>
      <c r="K439" s="34"/>
      <c r="L439" s="35"/>
      <c r="M439" s="37" t="s">
        <v>1114</v>
      </c>
      <c r="N439" s="34" t="s">
        <v>1115</v>
      </c>
      <c r="O439" s="38" t="s">
        <v>1283</v>
      </c>
      <c r="P439" s="34"/>
      <c r="Q439" s="34"/>
      <c r="R439" s="34"/>
      <c r="S439" s="34"/>
      <c r="T439" s="34"/>
      <c r="U439" s="39" t="str">
        <f>IFERROR(__xludf.DUMMYFUNCTION("if(isblank($A439),"""",REGEXREPLACE($A439,   "",?(\d),?"",  ""$1""&amp;""-""&amp;$H439))"),"")</f>
        <v/>
      </c>
    </row>
    <row r="440" ht="15.75" customHeight="1">
      <c r="A440" s="32"/>
      <c r="B440" s="33" t="str">
        <f>if($A440="","",if(not(iserror(search(",",A440,1))),"*Can't import multiple learning goals*",vlookup($A440,'1.Learning-Goals'!A:B,2,0)))</f>
        <v/>
      </c>
      <c r="C440" s="34" t="s">
        <v>1284</v>
      </c>
      <c r="D440" s="35" t="s">
        <v>1285</v>
      </c>
      <c r="E440" s="35" t="s">
        <v>34</v>
      </c>
      <c r="F440" s="34" t="s">
        <v>58</v>
      </c>
      <c r="G440" s="35">
        <v>8.0</v>
      </c>
      <c r="H440" s="36" t="s">
        <v>6</v>
      </c>
      <c r="I440" s="35" t="s">
        <v>59</v>
      </c>
      <c r="J440" s="37"/>
      <c r="K440" s="34"/>
      <c r="L440" s="35"/>
      <c r="M440" s="37" t="s">
        <v>1114</v>
      </c>
      <c r="N440" s="34" t="s">
        <v>1115</v>
      </c>
      <c r="O440" s="38" t="s">
        <v>1286</v>
      </c>
      <c r="P440" s="34"/>
      <c r="Q440" s="34"/>
      <c r="R440" s="34"/>
      <c r="S440" s="34"/>
      <c r="T440" s="34"/>
      <c r="U440" s="39" t="str">
        <f>IFERROR(__xludf.DUMMYFUNCTION("if(isblank($A440),"""",REGEXREPLACE($A440,   "",?(\d),?"",  ""$1""&amp;""-""&amp;$H440))"),"")</f>
        <v/>
      </c>
    </row>
    <row r="441" ht="15.75" customHeight="1">
      <c r="A441" s="32"/>
      <c r="B441" s="33" t="str">
        <f>if($A441="","",if(not(iserror(search(",",A441,1))),"*Can't import multiple learning goals*",vlookup($A441,'1.Learning-Goals'!A:B,2,0)))</f>
        <v/>
      </c>
      <c r="C441" s="34" t="s">
        <v>1287</v>
      </c>
      <c r="D441" s="35" t="s">
        <v>1288</v>
      </c>
      <c r="E441" s="35" t="s">
        <v>34</v>
      </c>
      <c r="F441" s="34" t="s">
        <v>58</v>
      </c>
      <c r="G441" s="35">
        <v>8.0</v>
      </c>
      <c r="H441" s="36" t="s">
        <v>6</v>
      </c>
      <c r="I441" s="35" t="s">
        <v>59</v>
      </c>
      <c r="J441" s="37"/>
      <c r="K441" s="34"/>
      <c r="L441" s="35"/>
      <c r="M441" s="37" t="s">
        <v>1114</v>
      </c>
      <c r="N441" s="34" t="s">
        <v>1115</v>
      </c>
      <c r="O441" s="38" t="s">
        <v>1289</v>
      </c>
      <c r="P441" s="34"/>
      <c r="Q441" s="34"/>
      <c r="R441" s="34"/>
      <c r="S441" s="34"/>
      <c r="T441" s="34"/>
      <c r="U441" s="39" t="str">
        <f>IFERROR(__xludf.DUMMYFUNCTION("if(isblank($A441),"""",REGEXREPLACE($A441,   "",?(\d),?"",  ""$1""&amp;""-""&amp;$H441))"),"")</f>
        <v/>
      </c>
    </row>
    <row r="442" ht="15.75" customHeight="1">
      <c r="A442" s="32"/>
      <c r="B442" s="33" t="str">
        <f>if($A442="","",if(not(iserror(search(",",A442,1))),"*Can't import multiple learning goals*",vlookup($A442,'1.Learning-Goals'!A:B,2,0)))</f>
        <v/>
      </c>
      <c r="C442" s="34" t="s">
        <v>1290</v>
      </c>
      <c r="D442" s="35" t="s">
        <v>1291</v>
      </c>
      <c r="E442" s="35" t="s">
        <v>34</v>
      </c>
      <c r="F442" s="34" t="s">
        <v>58</v>
      </c>
      <c r="G442" s="35">
        <v>8.0</v>
      </c>
      <c r="H442" s="36" t="s">
        <v>6</v>
      </c>
      <c r="I442" s="35" t="s">
        <v>59</v>
      </c>
      <c r="J442" s="37"/>
      <c r="K442" s="34"/>
      <c r="L442" s="35"/>
      <c r="M442" s="37" t="s">
        <v>1114</v>
      </c>
      <c r="N442" s="34" t="s">
        <v>1115</v>
      </c>
      <c r="O442" s="38" t="s">
        <v>1292</v>
      </c>
      <c r="P442" s="34"/>
      <c r="Q442" s="34"/>
      <c r="R442" s="34"/>
      <c r="S442" s="34"/>
      <c r="T442" s="34"/>
      <c r="U442" s="39" t="str">
        <f>IFERROR(__xludf.DUMMYFUNCTION("if(isblank($A442),"""",REGEXREPLACE($A442,   "",?(\d),?"",  ""$1""&amp;""-""&amp;$H442))"),"")</f>
        <v/>
      </c>
    </row>
    <row r="443" ht="15.75" customHeight="1">
      <c r="A443" s="32"/>
      <c r="B443" s="33" t="str">
        <f>if($A443="","",if(not(iserror(search(",",A443,1))),"*Can't import multiple learning goals*",vlookup($A443,'1.Learning-Goals'!A:B,2,0)))</f>
        <v/>
      </c>
      <c r="C443" s="34" t="s">
        <v>1293</v>
      </c>
      <c r="D443" s="35" t="s">
        <v>1294</v>
      </c>
      <c r="E443" s="35" t="s">
        <v>34</v>
      </c>
      <c r="F443" s="34" t="s">
        <v>58</v>
      </c>
      <c r="G443" s="35" t="s">
        <v>746</v>
      </c>
      <c r="H443" s="36" t="s">
        <v>6</v>
      </c>
      <c r="I443" s="35" t="s">
        <v>59</v>
      </c>
      <c r="J443" s="35"/>
      <c r="K443" s="34"/>
      <c r="L443" s="35"/>
      <c r="M443" s="37" t="s">
        <v>1114</v>
      </c>
      <c r="N443" s="34" t="s">
        <v>1115</v>
      </c>
      <c r="O443" s="38" t="s">
        <v>1295</v>
      </c>
      <c r="P443" s="34"/>
      <c r="Q443" s="34"/>
      <c r="R443" s="34"/>
      <c r="S443" s="34"/>
      <c r="T443" s="34"/>
      <c r="U443" s="39" t="str">
        <f>IFERROR(__xludf.DUMMYFUNCTION("if(isblank($A443),"""",REGEXREPLACE($A443,   "",?(\d),?"",  ""$1""&amp;""-""&amp;$H443))"),"")</f>
        <v/>
      </c>
    </row>
    <row r="444" ht="15.75" customHeight="1">
      <c r="A444" s="32"/>
      <c r="B444" s="33" t="str">
        <f>if($A444="","",if(not(iserror(search(",",A444,1))),"*Can't import multiple learning goals*",vlookup($A444,'1.Learning-Goals'!A:B,2,0)))</f>
        <v/>
      </c>
      <c r="C444" s="34" t="s">
        <v>1296</v>
      </c>
      <c r="D444" s="35" t="s">
        <v>1297</v>
      </c>
      <c r="E444" s="35" t="s">
        <v>34</v>
      </c>
      <c r="F444" s="34" t="s">
        <v>58</v>
      </c>
      <c r="G444" s="35" t="s">
        <v>746</v>
      </c>
      <c r="H444" s="36" t="s">
        <v>6</v>
      </c>
      <c r="I444" s="35" t="s">
        <v>59</v>
      </c>
      <c r="J444" s="35"/>
      <c r="K444" s="34"/>
      <c r="L444" s="35"/>
      <c r="M444" s="37" t="s">
        <v>1114</v>
      </c>
      <c r="N444" s="34" t="s">
        <v>1115</v>
      </c>
      <c r="O444" s="38" t="s">
        <v>1298</v>
      </c>
      <c r="P444" s="34"/>
      <c r="Q444" s="34"/>
      <c r="R444" s="34"/>
      <c r="S444" s="34"/>
      <c r="T444" s="34"/>
      <c r="U444" s="39" t="str">
        <f>IFERROR(__xludf.DUMMYFUNCTION("if(isblank($A444),"""",REGEXREPLACE($A444,   "",?(\d),?"",  ""$1""&amp;""-""&amp;$H444))"),"")</f>
        <v/>
      </c>
    </row>
    <row r="445" ht="15.75" customHeight="1">
      <c r="A445" s="32"/>
      <c r="B445" s="33" t="str">
        <f>if($A445="","",if(not(iserror(search(",",A445,1))),"*Can't import multiple learning goals*",vlookup($A445,'1.Learning-Goals'!A:B,2,0)))</f>
        <v/>
      </c>
      <c r="C445" s="34" t="s">
        <v>1299</v>
      </c>
      <c r="D445" s="35" t="s">
        <v>1300</v>
      </c>
      <c r="E445" s="35" t="s">
        <v>34</v>
      </c>
      <c r="F445" s="34" t="s">
        <v>58</v>
      </c>
      <c r="G445" s="35" t="s">
        <v>746</v>
      </c>
      <c r="H445" s="36" t="s">
        <v>6</v>
      </c>
      <c r="I445" s="35" t="s">
        <v>59</v>
      </c>
      <c r="J445" s="35"/>
      <c r="K445" s="34"/>
      <c r="L445" s="35"/>
      <c r="M445" s="37" t="s">
        <v>1114</v>
      </c>
      <c r="N445" s="34" t="s">
        <v>1115</v>
      </c>
      <c r="O445" s="38" t="s">
        <v>1301</v>
      </c>
      <c r="P445" s="34"/>
      <c r="Q445" s="34"/>
      <c r="R445" s="34"/>
      <c r="S445" s="34"/>
      <c r="T445" s="34"/>
      <c r="U445" s="39" t="str">
        <f>IFERROR(__xludf.DUMMYFUNCTION("if(isblank($A445),"""",REGEXREPLACE($A445,   "",?(\d),?"",  ""$1""&amp;""-""&amp;$H445))"),"")</f>
        <v/>
      </c>
    </row>
    <row r="446" ht="15.75" customHeight="1">
      <c r="A446" s="32"/>
      <c r="B446" s="33" t="str">
        <f>if($A446="","",if(not(iserror(search(",",A446,1))),"*Can't import multiple learning goals*",vlookup($A446,'1.Learning-Goals'!A:B,2,0)))</f>
        <v/>
      </c>
      <c r="C446" s="34" t="s">
        <v>1302</v>
      </c>
      <c r="D446" s="35" t="s">
        <v>1303</v>
      </c>
      <c r="E446" s="35" t="s">
        <v>34</v>
      </c>
      <c r="F446" s="34" t="s">
        <v>58</v>
      </c>
      <c r="G446" s="35" t="s">
        <v>746</v>
      </c>
      <c r="H446" s="36" t="s">
        <v>6</v>
      </c>
      <c r="I446" s="35" t="s">
        <v>59</v>
      </c>
      <c r="J446" s="35"/>
      <c r="K446" s="34"/>
      <c r="L446" s="35"/>
      <c r="M446" s="37" t="s">
        <v>1114</v>
      </c>
      <c r="N446" s="34" t="s">
        <v>1115</v>
      </c>
      <c r="O446" s="38" t="s">
        <v>1304</v>
      </c>
      <c r="P446" s="34"/>
      <c r="Q446" s="34"/>
      <c r="R446" s="34"/>
      <c r="S446" s="34"/>
      <c r="T446" s="34"/>
      <c r="U446" s="39" t="str">
        <f>IFERROR(__xludf.DUMMYFUNCTION("if(isblank($A446),"""",REGEXREPLACE($A446,   "",?(\d),?"",  ""$1""&amp;""-""&amp;$H446))"),"")</f>
        <v/>
      </c>
    </row>
    <row r="447" ht="15.75" customHeight="1">
      <c r="A447" s="32"/>
      <c r="B447" s="33" t="str">
        <f>if($A447="","",if(not(iserror(search(",",A447,1))),"*Can't import multiple learning goals*",vlookup($A447,'1.Learning-Goals'!A:B,2,0)))</f>
        <v/>
      </c>
      <c r="C447" s="34" t="s">
        <v>1305</v>
      </c>
      <c r="D447" s="35" t="s">
        <v>1306</v>
      </c>
      <c r="E447" s="35" t="s">
        <v>34</v>
      </c>
      <c r="F447" s="34" t="s">
        <v>58</v>
      </c>
      <c r="G447" s="35" t="s">
        <v>746</v>
      </c>
      <c r="H447" s="36" t="s">
        <v>6</v>
      </c>
      <c r="I447" s="35" t="s">
        <v>59</v>
      </c>
      <c r="J447" s="35"/>
      <c r="K447" s="34"/>
      <c r="L447" s="35"/>
      <c r="M447" s="37" t="s">
        <v>1114</v>
      </c>
      <c r="N447" s="34" t="s">
        <v>1115</v>
      </c>
      <c r="O447" s="38" t="s">
        <v>1307</v>
      </c>
      <c r="P447" s="34"/>
      <c r="Q447" s="34"/>
      <c r="R447" s="34"/>
      <c r="S447" s="34"/>
      <c r="T447" s="34"/>
      <c r="U447" s="39" t="str">
        <f>IFERROR(__xludf.DUMMYFUNCTION("if(isblank($A447),"""",REGEXREPLACE($A447,   "",?(\d),?"",  ""$1""&amp;""-""&amp;$H447))"),"")</f>
        <v/>
      </c>
    </row>
    <row r="448" ht="15.75" customHeight="1">
      <c r="A448" s="32"/>
      <c r="B448" s="33" t="str">
        <f>if($A448="","",if(not(iserror(search(",",A448,1))),"*Can't import multiple learning goals*",vlookup($A448,'1.Learning-Goals'!A:B,2,0)))</f>
        <v/>
      </c>
      <c r="C448" s="34" t="s">
        <v>1308</v>
      </c>
      <c r="D448" s="35" t="s">
        <v>1309</v>
      </c>
      <c r="E448" s="35" t="s">
        <v>34</v>
      </c>
      <c r="F448" s="34" t="s">
        <v>58</v>
      </c>
      <c r="G448" s="35" t="s">
        <v>746</v>
      </c>
      <c r="H448" s="36" t="s">
        <v>6</v>
      </c>
      <c r="I448" s="35" t="s">
        <v>59</v>
      </c>
      <c r="J448" s="35"/>
      <c r="K448" s="34"/>
      <c r="L448" s="35"/>
      <c r="M448" s="37" t="s">
        <v>1114</v>
      </c>
      <c r="N448" s="34" t="s">
        <v>1115</v>
      </c>
      <c r="O448" s="38" t="s">
        <v>1310</v>
      </c>
      <c r="P448" s="34"/>
      <c r="Q448" s="34"/>
      <c r="R448" s="34"/>
      <c r="S448" s="34"/>
      <c r="T448" s="34"/>
      <c r="U448" s="39" t="str">
        <f>IFERROR(__xludf.DUMMYFUNCTION("if(isblank($A448),"""",REGEXREPLACE($A448,   "",?(\d),?"",  ""$1""&amp;""-""&amp;$H448))"),"")</f>
        <v/>
      </c>
    </row>
    <row r="449" ht="15.75" customHeight="1">
      <c r="A449" s="32"/>
      <c r="B449" s="33" t="str">
        <f>if($A449="","",if(not(iserror(search(",",A449,1))),"*Can't import multiple learning goals*",vlookup($A449,'1.Learning-Goals'!A:B,2,0)))</f>
        <v/>
      </c>
      <c r="C449" s="34" t="s">
        <v>1311</v>
      </c>
      <c r="D449" s="35" t="s">
        <v>1312</v>
      </c>
      <c r="E449" s="35" t="s">
        <v>34</v>
      </c>
      <c r="F449" s="34" t="s">
        <v>58</v>
      </c>
      <c r="G449" s="35" t="s">
        <v>746</v>
      </c>
      <c r="H449" s="36" t="s">
        <v>6</v>
      </c>
      <c r="I449" s="35" t="s">
        <v>59</v>
      </c>
      <c r="J449" s="35"/>
      <c r="K449" s="34"/>
      <c r="L449" s="35"/>
      <c r="M449" s="37" t="s">
        <v>1114</v>
      </c>
      <c r="N449" s="34" t="s">
        <v>1115</v>
      </c>
      <c r="O449" s="38" t="s">
        <v>1313</v>
      </c>
      <c r="P449" s="34"/>
      <c r="Q449" s="34"/>
      <c r="R449" s="34"/>
      <c r="S449" s="34"/>
      <c r="T449" s="34"/>
      <c r="U449" s="39" t="str">
        <f>IFERROR(__xludf.DUMMYFUNCTION("if(isblank($A449),"""",REGEXREPLACE($A449,   "",?(\d),?"",  ""$1""&amp;""-""&amp;$H449))"),"")</f>
        <v/>
      </c>
    </row>
    <row r="450" ht="15.75" customHeight="1">
      <c r="A450" s="32"/>
      <c r="B450" s="33" t="str">
        <f>if($A450="","",if(not(iserror(search(",",A450,1))),"*Can't import multiple learning goals*",vlookup($A450,'1.Learning-Goals'!A:B,2,0)))</f>
        <v/>
      </c>
      <c r="C450" s="34" t="s">
        <v>1314</v>
      </c>
      <c r="D450" s="35" t="s">
        <v>1315</v>
      </c>
      <c r="E450" s="35" t="s">
        <v>34</v>
      </c>
      <c r="F450" s="34" t="s">
        <v>58</v>
      </c>
      <c r="G450" s="35" t="s">
        <v>746</v>
      </c>
      <c r="H450" s="36" t="s">
        <v>6</v>
      </c>
      <c r="I450" s="35" t="s">
        <v>59</v>
      </c>
      <c r="J450" s="35"/>
      <c r="K450" s="34"/>
      <c r="L450" s="35"/>
      <c r="M450" s="37" t="s">
        <v>1114</v>
      </c>
      <c r="N450" s="34" t="s">
        <v>1115</v>
      </c>
      <c r="O450" s="38" t="s">
        <v>1316</v>
      </c>
      <c r="P450" s="34"/>
      <c r="Q450" s="34"/>
      <c r="R450" s="34"/>
      <c r="S450" s="34"/>
      <c r="T450" s="34"/>
      <c r="U450" s="39" t="str">
        <f>IFERROR(__xludf.DUMMYFUNCTION("if(isblank($A450),"""",REGEXREPLACE($A450,   "",?(\d),?"",  ""$1""&amp;""-""&amp;$H450))"),"")</f>
        <v/>
      </c>
    </row>
    <row r="451" ht="15.75" customHeight="1">
      <c r="A451" s="32"/>
      <c r="B451" s="33" t="str">
        <f>if($A451="","",if(not(iserror(search(",",A451,1))),"*Can't import multiple learning goals*",vlookup($A451,'1.Learning-Goals'!A:B,2,0)))</f>
        <v/>
      </c>
      <c r="C451" s="34" t="s">
        <v>1317</v>
      </c>
      <c r="D451" s="35" t="s">
        <v>1318</v>
      </c>
      <c r="E451" s="35" t="s">
        <v>34</v>
      </c>
      <c r="F451" s="34" t="s">
        <v>58</v>
      </c>
      <c r="G451" s="35" t="s">
        <v>746</v>
      </c>
      <c r="H451" s="36" t="s">
        <v>6</v>
      </c>
      <c r="I451" s="35" t="s">
        <v>59</v>
      </c>
      <c r="J451" s="35"/>
      <c r="K451" s="34"/>
      <c r="L451" s="35"/>
      <c r="M451" s="37" t="s">
        <v>1114</v>
      </c>
      <c r="N451" s="34" t="s">
        <v>1115</v>
      </c>
      <c r="O451" s="38" t="s">
        <v>1319</v>
      </c>
      <c r="P451" s="34"/>
      <c r="Q451" s="34"/>
      <c r="R451" s="34"/>
      <c r="S451" s="34"/>
      <c r="T451" s="34"/>
      <c r="U451" s="39" t="str">
        <f>IFERROR(__xludf.DUMMYFUNCTION("if(isblank($A451),"""",REGEXREPLACE($A451,   "",?(\d),?"",  ""$1""&amp;""-""&amp;$H451))"),"")</f>
        <v/>
      </c>
    </row>
    <row r="452" ht="15.75" customHeight="1">
      <c r="A452" s="32"/>
      <c r="B452" s="33" t="str">
        <f>if($A452="","",if(not(iserror(search(",",A452,1))),"*Can't import multiple learning goals*",vlookup($A452,'1.Learning-Goals'!A:B,2,0)))</f>
        <v/>
      </c>
      <c r="C452" s="34" t="s">
        <v>1320</v>
      </c>
      <c r="D452" s="35" t="s">
        <v>1321</v>
      </c>
      <c r="E452" s="35" t="s">
        <v>34</v>
      </c>
      <c r="F452" s="34" t="s">
        <v>58</v>
      </c>
      <c r="G452" s="35" t="s">
        <v>746</v>
      </c>
      <c r="H452" s="36" t="s">
        <v>6</v>
      </c>
      <c r="I452" s="35" t="s">
        <v>59</v>
      </c>
      <c r="J452" s="35"/>
      <c r="K452" s="34"/>
      <c r="L452" s="35"/>
      <c r="M452" s="37" t="s">
        <v>1114</v>
      </c>
      <c r="N452" s="34" t="s">
        <v>1115</v>
      </c>
      <c r="O452" s="38" t="s">
        <v>1322</v>
      </c>
      <c r="P452" s="34"/>
      <c r="Q452" s="34"/>
      <c r="R452" s="34"/>
      <c r="S452" s="34"/>
      <c r="T452" s="34"/>
      <c r="U452" s="39" t="str">
        <f>IFERROR(__xludf.DUMMYFUNCTION("if(isblank($A452),"""",REGEXREPLACE($A452,   "",?(\d),?"",  ""$1""&amp;""-""&amp;$H452))"),"")</f>
        <v/>
      </c>
    </row>
    <row r="453" ht="15.75" customHeight="1">
      <c r="A453" s="32"/>
      <c r="B453" s="33" t="str">
        <f>if($A453="","",if(not(iserror(search(",",A453,1))),"*Can't import multiple learning goals*",vlookup($A453,'1.Learning-Goals'!A:B,2,0)))</f>
        <v/>
      </c>
      <c r="C453" s="34" t="s">
        <v>1323</v>
      </c>
      <c r="D453" s="35" t="s">
        <v>1324</v>
      </c>
      <c r="E453" s="35" t="s">
        <v>34</v>
      </c>
      <c r="F453" s="34" t="s">
        <v>58</v>
      </c>
      <c r="G453" s="35" t="s">
        <v>795</v>
      </c>
      <c r="H453" s="36" t="s">
        <v>6</v>
      </c>
      <c r="I453" s="35" t="s">
        <v>59</v>
      </c>
      <c r="J453" s="37"/>
      <c r="K453" s="34"/>
      <c r="L453" s="35"/>
      <c r="M453" s="37" t="s">
        <v>1114</v>
      </c>
      <c r="N453" s="34" t="s">
        <v>1115</v>
      </c>
      <c r="O453" s="38" t="s">
        <v>1325</v>
      </c>
      <c r="P453" s="34"/>
      <c r="Q453" s="34"/>
      <c r="R453" s="34"/>
      <c r="S453" s="34"/>
      <c r="T453" s="34"/>
      <c r="U453" s="39" t="str">
        <f>IFERROR(__xludf.DUMMYFUNCTION("if(isblank($A453),"""",REGEXREPLACE($A453,   "",?(\d),?"",  ""$1""&amp;""-""&amp;$H453))"),"")</f>
        <v/>
      </c>
    </row>
    <row r="454" ht="15.75" customHeight="1">
      <c r="A454" s="32"/>
      <c r="B454" s="33" t="str">
        <f>if($A454="","",if(not(iserror(search(",",A454,1))),"*Can't import multiple learning goals*",vlookup($A454,'1.Learning-Goals'!A:B,2,0)))</f>
        <v/>
      </c>
      <c r="C454" s="34" t="s">
        <v>1326</v>
      </c>
      <c r="D454" s="35" t="s">
        <v>1327</v>
      </c>
      <c r="E454" s="35" t="s">
        <v>34</v>
      </c>
      <c r="F454" s="34" t="s">
        <v>58</v>
      </c>
      <c r="G454" s="35" t="s">
        <v>795</v>
      </c>
      <c r="H454" s="36" t="s">
        <v>6</v>
      </c>
      <c r="I454" s="35" t="s">
        <v>59</v>
      </c>
      <c r="J454" s="37"/>
      <c r="K454" s="34"/>
      <c r="L454" s="35"/>
      <c r="M454" s="37" t="s">
        <v>1114</v>
      </c>
      <c r="N454" s="34" t="s">
        <v>1115</v>
      </c>
      <c r="O454" s="38" t="s">
        <v>1328</v>
      </c>
      <c r="P454" s="34"/>
      <c r="Q454" s="34"/>
      <c r="R454" s="34"/>
      <c r="S454" s="34"/>
      <c r="T454" s="34"/>
      <c r="U454" s="39" t="str">
        <f>IFERROR(__xludf.DUMMYFUNCTION("if(isblank($A454),"""",REGEXREPLACE($A454,   "",?(\d),?"",  ""$1""&amp;""-""&amp;$H454))"),"")</f>
        <v/>
      </c>
    </row>
    <row r="455" ht="15.75" customHeight="1">
      <c r="A455" s="32"/>
      <c r="B455" s="33" t="str">
        <f>if($A455="","",if(not(iserror(search(",",A455,1))),"*Can't import multiple learning goals*",vlookup($A455,'1.Learning-Goals'!A:B,2,0)))</f>
        <v/>
      </c>
      <c r="C455" s="34" t="s">
        <v>1329</v>
      </c>
      <c r="D455" s="35" t="s">
        <v>1330</v>
      </c>
      <c r="E455" s="35" t="s">
        <v>34</v>
      </c>
      <c r="F455" s="34" t="s">
        <v>58</v>
      </c>
      <c r="G455" s="35" t="s">
        <v>795</v>
      </c>
      <c r="H455" s="36" t="s">
        <v>6</v>
      </c>
      <c r="I455" s="35" t="s">
        <v>59</v>
      </c>
      <c r="J455" s="37"/>
      <c r="K455" s="34"/>
      <c r="L455" s="35"/>
      <c r="M455" s="37" t="s">
        <v>1114</v>
      </c>
      <c r="N455" s="34" t="s">
        <v>1115</v>
      </c>
      <c r="O455" s="38" t="s">
        <v>1331</v>
      </c>
      <c r="P455" s="34"/>
      <c r="Q455" s="34"/>
      <c r="R455" s="34"/>
      <c r="S455" s="34"/>
      <c r="T455" s="34"/>
      <c r="U455" s="39" t="str">
        <f>IFERROR(__xludf.DUMMYFUNCTION("if(isblank($A455),"""",REGEXREPLACE($A455,   "",?(\d),?"",  ""$1""&amp;""-""&amp;$H455))"),"")</f>
        <v/>
      </c>
    </row>
    <row r="456" ht="15.75" customHeight="1">
      <c r="A456" s="32"/>
      <c r="B456" s="33" t="str">
        <f>if($A456="","",if(not(iserror(search(",",A456,1))),"*Can't import multiple learning goals*",vlookup($A456,'1.Learning-Goals'!A:B,2,0)))</f>
        <v/>
      </c>
      <c r="C456" s="34" t="s">
        <v>1332</v>
      </c>
      <c r="D456" s="35" t="s">
        <v>1333</v>
      </c>
      <c r="E456" s="35" t="s">
        <v>34</v>
      </c>
      <c r="F456" s="34" t="s">
        <v>58</v>
      </c>
      <c r="G456" s="35" t="s">
        <v>795</v>
      </c>
      <c r="H456" s="36" t="s">
        <v>6</v>
      </c>
      <c r="I456" s="35" t="s">
        <v>59</v>
      </c>
      <c r="J456" s="37"/>
      <c r="K456" s="34"/>
      <c r="L456" s="35"/>
      <c r="M456" s="37" t="s">
        <v>1114</v>
      </c>
      <c r="N456" s="34" t="s">
        <v>1115</v>
      </c>
      <c r="O456" s="38" t="s">
        <v>1334</v>
      </c>
      <c r="P456" s="34"/>
      <c r="Q456" s="34"/>
      <c r="R456" s="34"/>
      <c r="S456" s="34"/>
      <c r="T456" s="34"/>
      <c r="U456" s="39" t="str">
        <f>IFERROR(__xludf.DUMMYFUNCTION("if(isblank($A456),"""",REGEXREPLACE($A456,   "",?(\d),?"",  ""$1""&amp;""-""&amp;$H456))"),"")</f>
        <v/>
      </c>
    </row>
    <row r="457" ht="15.75" customHeight="1">
      <c r="A457" s="32"/>
      <c r="B457" s="33" t="str">
        <f>if($A457="","",if(not(iserror(search(",",A457,1))),"*Can't import multiple learning goals*",vlookup($A457,'1.Learning-Goals'!A:B,2,0)))</f>
        <v/>
      </c>
      <c r="C457" s="34" t="s">
        <v>1335</v>
      </c>
      <c r="D457" s="35" t="s">
        <v>1336</v>
      </c>
      <c r="E457" s="35" t="s">
        <v>34</v>
      </c>
      <c r="F457" s="34" t="s">
        <v>58</v>
      </c>
      <c r="G457" s="35" t="s">
        <v>795</v>
      </c>
      <c r="H457" s="36" t="s">
        <v>6</v>
      </c>
      <c r="I457" s="35" t="s">
        <v>59</v>
      </c>
      <c r="J457" s="37"/>
      <c r="K457" s="34"/>
      <c r="L457" s="35"/>
      <c r="M457" s="37" t="s">
        <v>1114</v>
      </c>
      <c r="N457" s="34" t="s">
        <v>1115</v>
      </c>
      <c r="O457" s="38" t="s">
        <v>1337</v>
      </c>
      <c r="P457" s="34"/>
      <c r="Q457" s="34"/>
      <c r="R457" s="34"/>
      <c r="S457" s="34"/>
      <c r="T457" s="34"/>
      <c r="U457" s="39" t="str">
        <f>IFERROR(__xludf.DUMMYFUNCTION("if(isblank($A457),"""",REGEXREPLACE($A457,   "",?(\d),?"",  ""$1""&amp;""-""&amp;$H457))"),"")</f>
        <v/>
      </c>
    </row>
    <row r="458" ht="15.75" customHeight="1">
      <c r="A458" s="32"/>
      <c r="B458" s="33" t="str">
        <f>if($A458="","",if(not(iserror(search(",",A458,1))),"*Can't import multiple learning goals*",vlookup($A458,'1.Learning-Goals'!A:B,2,0)))</f>
        <v/>
      </c>
      <c r="C458" s="34" t="s">
        <v>1338</v>
      </c>
      <c r="D458" s="35" t="s">
        <v>1339</v>
      </c>
      <c r="E458" s="35" t="s">
        <v>34</v>
      </c>
      <c r="F458" s="34" t="s">
        <v>58</v>
      </c>
      <c r="G458" s="35" t="s">
        <v>795</v>
      </c>
      <c r="H458" s="36" t="s">
        <v>6</v>
      </c>
      <c r="I458" s="35" t="s">
        <v>59</v>
      </c>
      <c r="J458" s="37"/>
      <c r="K458" s="34"/>
      <c r="L458" s="35"/>
      <c r="M458" s="37" t="s">
        <v>1114</v>
      </c>
      <c r="N458" s="34" t="s">
        <v>1115</v>
      </c>
      <c r="O458" s="38" t="s">
        <v>1340</v>
      </c>
      <c r="P458" s="34"/>
      <c r="Q458" s="34"/>
      <c r="R458" s="34"/>
      <c r="S458" s="34"/>
      <c r="T458" s="34"/>
      <c r="U458" s="39" t="str">
        <f>IFERROR(__xludf.DUMMYFUNCTION("if(isblank($A458),"""",REGEXREPLACE($A458,   "",?(\d),?"",  ""$1""&amp;""-""&amp;$H458))"),"")</f>
        <v/>
      </c>
    </row>
    <row r="459" ht="15.75" customHeight="1">
      <c r="A459" s="32"/>
      <c r="B459" s="33" t="str">
        <f>if($A459="","",if(not(iserror(search(",",A459,1))),"*Can't import multiple learning goals*",vlookup($A459,'1.Learning-Goals'!A:B,2,0)))</f>
        <v/>
      </c>
      <c r="C459" s="34" t="s">
        <v>1341</v>
      </c>
      <c r="D459" s="35" t="s">
        <v>1342</v>
      </c>
      <c r="E459" s="35" t="s">
        <v>34</v>
      </c>
      <c r="F459" s="34" t="s">
        <v>58</v>
      </c>
      <c r="G459" s="35" t="s">
        <v>795</v>
      </c>
      <c r="H459" s="36" t="s">
        <v>6</v>
      </c>
      <c r="I459" s="35" t="s">
        <v>59</v>
      </c>
      <c r="J459" s="37"/>
      <c r="K459" s="34"/>
      <c r="L459" s="35"/>
      <c r="M459" s="37" t="s">
        <v>1114</v>
      </c>
      <c r="N459" s="34" t="s">
        <v>1115</v>
      </c>
      <c r="O459" s="38" t="s">
        <v>1343</v>
      </c>
      <c r="P459" s="34"/>
      <c r="Q459" s="34"/>
      <c r="R459" s="34"/>
      <c r="S459" s="34"/>
      <c r="T459" s="34"/>
      <c r="U459" s="39" t="str">
        <f>IFERROR(__xludf.DUMMYFUNCTION("if(isblank($A459),"""",REGEXREPLACE($A459,   "",?(\d),?"",  ""$1""&amp;""-""&amp;$H459))"),"")</f>
        <v/>
      </c>
    </row>
    <row r="460" ht="15.75" customHeight="1">
      <c r="A460" s="32"/>
      <c r="B460" s="33" t="str">
        <f>if($A460="","",if(not(iserror(search(",",A460,1))),"*Can't import multiple learning goals*",vlookup($A460,'1.Learning-Goals'!A:B,2,0)))</f>
        <v/>
      </c>
      <c r="C460" s="34" t="s">
        <v>1344</v>
      </c>
      <c r="D460" s="35" t="s">
        <v>1345</v>
      </c>
      <c r="E460" s="35" t="s">
        <v>34</v>
      </c>
      <c r="F460" s="34" t="s">
        <v>58</v>
      </c>
      <c r="G460" s="35" t="s">
        <v>795</v>
      </c>
      <c r="H460" s="36" t="s">
        <v>6</v>
      </c>
      <c r="I460" s="35" t="s">
        <v>59</v>
      </c>
      <c r="J460" s="37"/>
      <c r="K460" s="34"/>
      <c r="L460" s="35"/>
      <c r="M460" s="37" t="s">
        <v>1114</v>
      </c>
      <c r="N460" s="34" t="s">
        <v>1115</v>
      </c>
      <c r="O460" s="38" t="s">
        <v>1346</v>
      </c>
      <c r="P460" s="34"/>
      <c r="Q460" s="34"/>
      <c r="R460" s="34"/>
      <c r="S460" s="34"/>
      <c r="T460" s="34"/>
      <c r="U460" s="39" t="str">
        <f>IFERROR(__xludf.DUMMYFUNCTION("if(isblank($A460),"""",REGEXREPLACE($A460,   "",?(\d),?"",  ""$1""&amp;""-""&amp;$H460))"),"")</f>
        <v/>
      </c>
    </row>
    <row r="461" ht="15.75" customHeight="1">
      <c r="A461" s="32"/>
      <c r="B461" s="33" t="str">
        <f>if($A461="","",if(not(iserror(search(",",A461,1))),"*Can't import multiple learning goals*",vlookup($A461,'1.Learning-Goals'!A:B,2,0)))</f>
        <v/>
      </c>
      <c r="C461" s="34" t="s">
        <v>1347</v>
      </c>
      <c r="D461" s="35" t="s">
        <v>1348</v>
      </c>
      <c r="E461" s="35" t="s">
        <v>34</v>
      </c>
      <c r="F461" s="34" t="s">
        <v>58</v>
      </c>
      <c r="G461" s="35" t="s">
        <v>795</v>
      </c>
      <c r="H461" s="36" t="s">
        <v>6</v>
      </c>
      <c r="I461" s="35" t="s">
        <v>59</v>
      </c>
      <c r="J461" s="37"/>
      <c r="K461" s="34"/>
      <c r="L461" s="35"/>
      <c r="M461" s="37" t="s">
        <v>1114</v>
      </c>
      <c r="N461" s="34" t="s">
        <v>1115</v>
      </c>
      <c r="O461" s="38" t="s">
        <v>1349</v>
      </c>
      <c r="P461" s="34"/>
      <c r="Q461" s="34"/>
      <c r="R461" s="34"/>
      <c r="S461" s="34"/>
      <c r="T461" s="34"/>
      <c r="U461" s="39" t="str">
        <f>IFERROR(__xludf.DUMMYFUNCTION("if(isblank($A461),"""",REGEXREPLACE($A461,   "",?(\d),?"",  ""$1""&amp;""-""&amp;$H461))"),"")</f>
        <v/>
      </c>
    </row>
    <row r="462" ht="15.75" customHeight="1">
      <c r="A462" s="32"/>
      <c r="B462" s="33" t="str">
        <f>if($A462="","",if(not(iserror(search(",",A462,1))),"*Can't import multiple learning goals*",vlookup($A462,'1.Learning-Goals'!A:B,2,0)))</f>
        <v/>
      </c>
      <c r="C462" s="34" t="s">
        <v>1350</v>
      </c>
      <c r="D462" s="35" t="s">
        <v>1351</v>
      </c>
      <c r="E462" s="35" t="s">
        <v>34</v>
      </c>
      <c r="F462" s="34" t="s">
        <v>58</v>
      </c>
      <c r="G462" s="35" t="s">
        <v>795</v>
      </c>
      <c r="H462" s="36" t="s">
        <v>6</v>
      </c>
      <c r="I462" s="35" t="s">
        <v>59</v>
      </c>
      <c r="J462" s="37"/>
      <c r="K462" s="34"/>
      <c r="L462" s="35"/>
      <c r="M462" s="37" t="s">
        <v>1114</v>
      </c>
      <c r="N462" s="34" t="s">
        <v>1115</v>
      </c>
      <c r="O462" s="38" t="s">
        <v>1352</v>
      </c>
      <c r="P462" s="34"/>
      <c r="Q462" s="34"/>
      <c r="R462" s="34"/>
      <c r="S462" s="34"/>
      <c r="T462" s="34"/>
      <c r="U462" s="39" t="str">
        <f>IFERROR(__xludf.DUMMYFUNCTION("if(isblank($A462),"""",REGEXREPLACE($A462,   "",?(\d),?"",  ""$1""&amp;""-""&amp;$H462))"),"")</f>
        <v/>
      </c>
    </row>
    <row r="463" ht="15.75" customHeight="1">
      <c r="A463" s="32"/>
      <c r="B463" s="33" t="str">
        <f>if($A463="","",if(not(iserror(search(",",A463,1))),"*Can't import multiple learning goals*",vlookup($A463,'1.Learning-Goals'!A:B,2,0)))</f>
        <v/>
      </c>
      <c r="C463" s="34" t="s">
        <v>1353</v>
      </c>
      <c r="D463" s="35" t="s">
        <v>1113</v>
      </c>
      <c r="E463" s="35" t="s">
        <v>34</v>
      </c>
      <c r="F463" s="34" t="s">
        <v>58</v>
      </c>
      <c r="G463" s="35" t="s">
        <v>141</v>
      </c>
      <c r="H463" s="36" t="s">
        <v>6</v>
      </c>
      <c r="I463" s="35" t="s">
        <v>59</v>
      </c>
      <c r="J463" s="37"/>
      <c r="K463" s="34"/>
      <c r="L463" s="35"/>
      <c r="M463" s="37" t="s">
        <v>1354</v>
      </c>
      <c r="N463" s="34" t="s">
        <v>1355</v>
      </c>
      <c r="O463" s="38" t="s">
        <v>1356</v>
      </c>
      <c r="P463" s="34"/>
      <c r="Q463" s="34"/>
      <c r="R463" s="34"/>
      <c r="S463" s="34"/>
      <c r="T463" s="34"/>
      <c r="U463" s="39" t="str">
        <f>IFERROR(__xludf.DUMMYFUNCTION("if(isblank($A463),"""",REGEXREPLACE($A463,   "",?(\d),?"",  ""$1""&amp;""-""&amp;$H463))"),"")</f>
        <v/>
      </c>
    </row>
    <row r="464" ht="15.75" customHeight="1">
      <c r="A464" s="32"/>
      <c r="B464" s="33" t="str">
        <f>if($A464="","",if(not(iserror(search(",",A464,1))),"*Can't import multiple learning goals*",vlookup($A464,'1.Learning-Goals'!A:B,2,0)))</f>
        <v/>
      </c>
      <c r="C464" s="34" t="s">
        <v>1357</v>
      </c>
      <c r="D464" s="35" t="s">
        <v>1358</v>
      </c>
      <c r="E464" s="35" t="s">
        <v>34</v>
      </c>
      <c r="F464" s="34" t="s">
        <v>58</v>
      </c>
      <c r="G464" s="35" t="s">
        <v>141</v>
      </c>
      <c r="H464" s="36" t="s">
        <v>6</v>
      </c>
      <c r="I464" s="35" t="s">
        <v>59</v>
      </c>
      <c r="J464" s="37"/>
      <c r="K464" s="34"/>
      <c r="L464" s="35"/>
      <c r="M464" s="37" t="s">
        <v>1354</v>
      </c>
      <c r="N464" s="34" t="s">
        <v>1355</v>
      </c>
      <c r="O464" s="38" t="s">
        <v>1359</v>
      </c>
      <c r="P464" s="34"/>
      <c r="Q464" s="34"/>
      <c r="R464" s="34"/>
      <c r="S464" s="34"/>
      <c r="T464" s="34"/>
      <c r="U464" s="39" t="str">
        <f>IFERROR(__xludf.DUMMYFUNCTION("if(isblank($A464),"""",REGEXREPLACE($A464,   "",?(\d),?"",  ""$1""&amp;""-""&amp;$H464))"),"")</f>
        <v/>
      </c>
    </row>
    <row r="465" ht="15.75" customHeight="1">
      <c r="A465" s="32"/>
      <c r="B465" s="33" t="str">
        <f>if($A465="","",if(not(iserror(search(",",A465,1))),"*Can't import multiple learning goals*",vlookup($A465,'1.Learning-Goals'!A:B,2,0)))</f>
        <v/>
      </c>
      <c r="C465" s="34" t="s">
        <v>1360</v>
      </c>
      <c r="D465" s="35" t="s">
        <v>1361</v>
      </c>
      <c r="E465" s="35" t="s">
        <v>34</v>
      </c>
      <c r="F465" s="34" t="s">
        <v>58</v>
      </c>
      <c r="G465" s="35" t="s">
        <v>141</v>
      </c>
      <c r="H465" s="36" t="s">
        <v>6</v>
      </c>
      <c r="I465" s="35" t="s">
        <v>59</v>
      </c>
      <c r="J465" s="37"/>
      <c r="K465" s="34"/>
      <c r="L465" s="35"/>
      <c r="M465" s="37" t="s">
        <v>1354</v>
      </c>
      <c r="N465" s="34" t="s">
        <v>1355</v>
      </c>
      <c r="O465" s="38" t="s">
        <v>1362</v>
      </c>
      <c r="P465" s="34"/>
      <c r="Q465" s="34"/>
      <c r="R465" s="34"/>
      <c r="S465" s="34"/>
      <c r="T465" s="34"/>
      <c r="U465" s="39" t="str">
        <f>IFERROR(__xludf.DUMMYFUNCTION("if(isblank($A465),"""",REGEXREPLACE($A465,   "",?(\d),?"",  ""$1""&amp;""-""&amp;$H465))"),"")</f>
        <v/>
      </c>
    </row>
    <row r="466" ht="15.75" customHeight="1">
      <c r="A466" s="32"/>
      <c r="B466" s="33" t="str">
        <f>if($A466="","",if(not(iserror(search(",",A466,1))),"*Can't import multiple learning goals*",vlookup($A466,'1.Learning-Goals'!A:B,2,0)))</f>
        <v/>
      </c>
      <c r="C466" s="34" t="s">
        <v>1363</v>
      </c>
      <c r="D466" s="35" t="s">
        <v>1364</v>
      </c>
      <c r="E466" s="35" t="s">
        <v>34</v>
      </c>
      <c r="F466" s="34" t="s">
        <v>58</v>
      </c>
      <c r="G466" s="35" t="s">
        <v>141</v>
      </c>
      <c r="H466" s="36" t="s">
        <v>6</v>
      </c>
      <c r="I466" s="35" t="s">
        <v>59</v>
      </c>
      <c r="J466" s="37"/>
      <c r="K466" s="34"/>
      <c r="L466" s="35"/>
      <c r="M466" s="37" t="s">
        <v>1354</v>
      </c>
      <c r="N466" s="34" t="s">
        <v>1355</v>
      </c>
      <c r="O466" s="38" t="s">
        <v>1365</v>
      </c>
      <c r="P466" s="34"/>
      <c r="Q466" s="34"/>
      <c r="R466" s="34"/>
      <c r="S466" s="34"/>
      <c r="T466" s="34"/>
      <c r="U466" s="39" t="str">
        <f>IFERROR(__xludf.DUMMYFUNCTION("if(isblank($A466),"""",REGEXREPLACE($A466,   "",?(\d),?"",  ""$1""&amp;""-""&amp;$H466))"),"")</f>
        <v/>
      </c>
    </row>
    <row r="467" ht="15.75" customHeight="1">
      <c r="A467" s="32"/>
      <c r="B467" s="33" t="str">
        <f>if($A467="","",if(not(iserror(search(",",A467,1))),"*Can't import multiple learning goals*",vlookup($A467,'1.Learning-Goals'!A:B,2,0)))</f>
        <v/>
      </c>
      <c r="C467" s="34" t="s">
        <v>1366</v>
      </c>
      <c r="D467" s="35" t="s">
        <v>1367</v>
      </c>
      <c r="E467" s="35" t="s">
        <v>34</v>
      </c>
      <c r="F467" s="34" t="s">
        <v>58</v>
      </c>
      <c r="G467" s="35" t="s">
        <v>141</v>
      </c>
      <c r="H467" s="36" t="s">
        <v>6</v>
      </c>
      <c r="I467" s="35" t="s">
        <v>59</v>
      </c>
      <c r="J467" s="37"/>
      <c r="K467" s="34"/>
      <c r="L467" s="35"/>
      <c r="M467" s="37" t="s">
        <v>1354</v>
      </c>
      <c r="N467" s="34" t="s">
        <v>1355</v>
      </c>
      <c r="O467" s="38" t="s">
        <v>1368</v>
      </c>
      <c r="P467" s="34"/>
      <c r="Q467" s="34"/>
      <c r="R467" s="34"/>
      <c r="S467" s="34"/>
      <c r="T467" s="34"/>
      <c r="U467" s="39" t="str">
        <f>IFERROR(__xludf.DUMMYFUNCTION("if(isblank($A467),"""",REGEXREPLACE($A467,   "",?(\d),?"",  ""$1""&amp;""-""&amp;$H467))"),"")</f>
        <v/>
      </c>
    </row>
    <row r="468" ht="15.75" customHeight="1">
      <c r="A468" s="32"/>
      <c r="B468" s="33" t="str">
        <f>if($A468="","",if(not(iserror(search(",",A468,1))),"*Can't import multiple learning goals*",vlookup($A468,'1.Learning-Goals'!A:B,2,0)))</f>
        <v/>
      </c>
      <c r="C468" s="34" t="s">
        <v>1369</v>
      </c>
      <c r="D468" s="35" t="s">
        <v>1370</v>
      </c>
      <c r="E468" s="35" t="s">
        <v>34</v>
      </c>
      <c r="F468" s="34" t="s">
        <v>58</v>
      </c>
      <c r="G468" s="35" t="s">
        <v>141</v>
      </c>
      <c r="H468" s="36" t="s">
        <v>6</v>
      </c>
      <c r="I468" s="35" t="s">
        <v>59</v>
      </c>
      <c r="J468" s="37"/>
      <c r="K468" s="34"/>
      <c r="L468" s="35"/>
      <c r="M468" s="37" t="s">
        <v>1354</v>
      </c>
      <c r="N468" s="34" t="s">
        <v>1355</v>
      </c>
      <c r="O468" s="38" t="s">
        <v>1371</v>
      </c>
      <c r="P468" s="34"/>
      <c r="Q468" s="34"/>
      <c r="R468" s="34"/>
      <c r="S468" s="34"/>
      <c r="T468" s="34"/>
      <c r="U468" s="39" t="str">
        <f>IFERROR(__xludf.DUMMYFUNCTION("if(isblank($A468),"""",REGEXREPLACE($A468,   "",?(\d),?"",  ""$1""&amp;""-""&amp;$H468))"),"")</f>
        <v/>
      </c>
    </row>
    <row r="469" ht="15.75" customHeight="1">
      <c r="A469" s="32"/>
      <c r="B469" s="33" t="str">
        <f>if($A469="","",if(not(iserror(search(",",A469,1))),"*Can't import multiple learning goals*",vlookup($A469,'1.Learning-Goals'!A:B,2,0)))</f>
        <v/>
      </c>
      <c r="C469" s="34" t="s">
        <v>1372</v>
      </c>
      <c r="D469" s="35" t="s">
        <v>1373</v>
      </c>
      <c r="E469" s="35" t="s">
        <v>34</v>
      </c>
      <c r="F469" s="34" t="s">
        <v>58</v>
      </c>
      <c r="G469" s="35" t="s">
        <v>141</v>
      </c>
      <c r="H469" s="36" t="s">
        <v>6</v>
      </c>
      <c r="I469" s="35" t="s">
        <v>59</v>
      </c>
      <c r="J469" s="37"/>
      <c r="K469" s="34"/>
      <c r="L469" s="35"/>
      <c r="M469" s="37" t="s">
        <v>1354</v>
      </c>
      <c r="N469" s="34" t="s">
        <v>1355</v>
      </c>
      <c r="O469" s="38" t="s">
        <v>1374</v>
      </c>
      <c r="P469" s="34"/>
      <c r="Q469" s="34"/>
      <c r="R469" s="34"/>
      <c r="S469" s="34"/>
      <c r="T469" s="34"/>
      <c r="U469" s="39" t="str">
        <f>IFERROR(__xludf.DUMMYFUNCTION("if(isblank($A469),"""",REGEXREPLACE($A469,   "",?(\d),?"",  ""$1""&amp;""-""&amp;$H469))"),"")</f>
        <v/>
      </c>
    </row>
    <row r="470" ht="15.75" customHeight="1">
      <c r="A470" s="32"/>
      <c r="B470" s="33" t="str">
        <f>if($A470="","",if(not(iserror(search(",",A470,1))),"*Can't import multiple learning goals*",vlookup($A470,'1.Learning-Goals'!A:B,2,0)))</f>
        <v/>
      </c>
      <c r="C470" s="34" t="s">
        <v>1375</v>
      </c>
      <c r="D470" s="35" t="s">
        <v>1376</v>
      </c>
      <c r="E470" s="35" t="s">
        <v>34</v>
      </c>
      <c r="F470" s="34" t="s">
        <v>58</v>
      </c>
      <c r="G470" s="35" t="s">
        <v>141</v>
      </c>
      <c r="H470" s="36" t="s">
        <v>6</v>
      </c>
      <c r="I470" s="35" t="s">
        <v>59</v>
      </c>
      <c r="J470" s="37"/>
      <c r="K470" s="34"/>
      <c r="L470" s="35"/>
      <c r="M470" s="37" t="s">
        <v>1354</v>
      </c>
      <c r="N470" s="34" t="s">
        <v>1355</v>
      </c>
      <c r="O470" s="38" t="s">
        <v>1377</v>
      </c>
      <c r="P470" s="34"/>
      <c r="Q470" s="34"/>
      <c r="R470" s="34"/>
      <c r="S470" s="34"/>
      <c r="T470" s="34"/>
      <c r="U470" s="39" t="str">
        <f>IFERROR(__xludf.DUMMYFUNCTION("if(isblank($A470),"""",REGEXREPLACE($A470,   "",?(\d),?"",  ""$1""&amp;""-""&amp;$H470))"),"")</f>
        <v/>
      </c>
    </row>
    <row r="471" ht="15.75" customHeight="1">
      <c r="A471" s="32"/>
      <c r="B471" s="33" t="str">
        <f>if($A471="","",if(not(iserror(search(",",A471,1))),"*Can't import multiple learning goals*",vlookup($A471,'1.Learning-Goals'!A:B,2,0)))</f>
        <v/>
      </c>
      <c r="C471" s="34" t="s">
        <v>1378</v>
      </c>
      <c r="D471" s="35" t="s">
        <v>1142</v>
      </c>
      <c r="E471" s="35" t="s">
        <v>34</v>
      </c>
      <c r="F471" s="34" t="s">
        <v>58</v>
      </c>
      <c r="G471" s="35" t="s">
        <v>141</v>
      </c>
      <c r="H471" s="36" t="s">
        <v>6</v>
      </c>
      <c r="I471" s="35" t="s">
        <v>59</v>
      </c>
      <c r="J471" s="37"/>
      <c r="K471" s="34"/>
      <c r="L471" s="35"/>
      <c r="M471" s="37" t="s">
        <v>1354</v>
      </c>
      <c r="N471" s="34" t="s">
        <v>1355</v>
      </c>
      <c r="O471" s="38" t="s">
        <v>1379</v>
      </c>
      <c r="P471" s="34"/>
      <c r="Q471" s="34"/>
      <c r="R471" s="34"/>
      <c r="S471" s="34"/>
      <c r="T471" s="34"/>
      <c r="U471" s="39" t="str">
        <f>IFERROR(__xludf.DUMMYFUNCTION("if(isblank($A471),"""",REGEXREPLACE($A471,   "",?(\d),?"",  ""$1""&amp;""-""&amp;$H471))"),"")</f>
        <v/>
      </c>
    </row>
    <row r="472" ht="15.75" customHeight="1">
      <c r="A472" s="32"/>
      <c r="B472" s="33" t="str">
        <f>if($A472="","",if(not(iserror(search(",",A472,1))),"*Can't import multiple learning goals*",vlookup($A472,'1.Learning-Goals'!A:B,2,0)))</f>
        <v/>
      </c>
      <c r="C472" s="34" t="s">
        <v>1380</v>
      </c>
      <c r="D472" s="35" t="s">
        <v>1145</v>
      </c>
      <c r="E472" s="35" t="s">
        <v>34</v>
      </c>
      <c r="F472" s="34" t="s">
        <v>58</v>
      </c>
      <c r="G472" s="35">
        <v>1.0</v>
      </c>
      <c r="H472" s="36" t="s">
        <v>6</v>
      </c>
      <c r="I472" s="35" t="s">
        <v>59</v>
      </c>
      <c r="J472" s="37"/>
      <c r="K472" s="34"/>
      <c r="L472" s="35"/>
      <c r="M472" s="37" t="s">
        <v>1354</v>
      </c>
      <c r="N472" s="34" t="s">
        <v>1355</v>
      </c>
      <c r="O472" s="38" t="s">
        <v>1381</v>
      </c>
      <c r="P472" s="34"/>
      <c r="Q472" s="34"/>
      <c r="R472" s="34"/>
      <c r="S472" s="34"/>
      <c r="T472" s="34"/>
      <c r="U472" s="39" t="str">
        <f>IFERROR(__xludf.DUMMYFUNCTION("if(isblank($A472),"""",REGEXREPLACE($A472,   "",?(\d),?"",  ""$1""&amp;""-""&amp;$H472))"),"")</f>
        <v/>
      </c>
    </row>
    <row r="473" ht="15.75" customHeight="1">
      <c r="A473" s="32"/>
      <c r="B473" s="33" t="str">
        <f>if($A473="","",if(not(iserror(search(",",A473,1))),"*Can't import multiple learning goals*",vlookup($A473,'1.Learning-Goals'!A:B,2,0)))</f>
        <v/>
      </c>
      <c r="C473" s="34" t="s">
        <v>1382</v>
      </c>
      <c r="D473" s="35" t="s">
        <v>1383</v>
      </c>
      <c r="E473" s="35" t="s">
        <v>34</v>
      </c>
      <c r="F473" s="34" t="s">
        <v>58</v>
      </c>
      <c r="G473" s="35">
        <v>1.0</v>
      </c>
      <c r="H473" s="36" t="s">
        <v>6</v>
      </c>
      <c r="I473" s="35" t="s">
        <v>59</v>
      </c>
      <c r="J473" s="37"/>
      <c r="K473" s="34"/>
      <c r="L473" s="35"/>
      <c r="M473" s="37" t="s">
        <v>1354</v>
      </c>
      <c r="N473" s="34" t="s">
        <v>1355</v>
      </c>
      <c r="O473" s="38" t="s">
        <v>1384</v>
      </c>
      <c r="P473" s="34"/>
      <c r="Q473" s="34"/>
      <c r="R473" s="34"/>
      <c r="S473" s="34"/>
      <c r="T473" s="34"/>
      <c r="U473" s="39" t="str">
        <f>IFERROR(__xludf.DUMMYFUNCTION("if(isblank($A473),"""",REGEXREPLACE($A473,   "",?(\d),?"",  ""$1""&amp;""-""&amp;$H473))"),"")</f>
        <v/>
      </c>
    </row>
    <row r="474" ht="15.75" customHeight="1">
      <c r="A474" s="32"/>
      <c r="B474" s="33" t="str">
        <f>if($A474="","",if(not(iserror(search(",",A474,1))),"*Can't import multiple learning goals*",vlookup($A474,'1.Learning-Goals'!A:B,2,0)))</f>
        <v/>
      </c>
      <c r="C474" s="34" t="s">
        <v>1385</v>
      </c>
      <c r="D474" s="35" t="s">
        <v>1386</v>
      </c>
      <c r="E474" s="35" t="s">
        <v>34</v>
      </c>
      <c r="F474" s="34" t="s">
        <v>58</v>
      </c>
      <c r="G474" s="35">
        <v>1.0</v>
      </c>
      <c r="H474" s="36" t="s">
        <v>6</v>
      </c>
      <c r="I474" s="35" t="s">
        <v>59</v>
      </c>
      <c r="J474" s="37"/>
      <c r="K474" s="34"/>
      <c r="L474" s="35"/>
      <c r="M474" s="37" t="s">
        <v>1354</v>
      </c>
      <c r="N474" s="34" t="s">
        <v>1355</v>
      </c>
      <c r="O474" s="38" t="s">
        <v>1387</v>
      </c>
      <c r="P474" s="34"/>
      <c r="Q474" s="34"/>
      <c r="R474" s="34"/>
      <c r="S474" s="34"/>
      <c r="T474" s="34"/>
      <c r="U474" s="39" t="str">
        <f>IFERROR(__xludf.DUMMYFUNCTION("if(isblank($A474),"""",REGEXREPLACE($A474,   "",?(\d),?"",  ""$1""&amp;""-""&amp;$H474))"),"")</f>
        <v/>
      </c>
    </row>
    <row r="475" ht="15.75" customHeight="1">
      <c r="A475" s="32"/>
      <c r="B475" s="33" t="str">
        <f>if($A475="","",if(not(iserror(search(",",A475,1))),"*Can't import multiple learning goals*",vlookup($A475,'1.Learning-Goals'!A:B,2,0)))</f>
        <v/>
      </c>
      <c r="C475" s="34" t="s">
        <v>1388</v>
      </c>
      <c r="D475" s="35" t="s">
        <v>1389</v>
      </c>
      <c r="E475" s="35" t="s">
        <v>34</v>
      </c>
      <c r="F475" s="34" t="s">
        <v>58</v>
      </c>
      <c r="G475" s="35">
        <v>1.0</v>
      </c>
      <c r="H475" s="36" t="s">
        <v>6</v>
      </c>
      <c r="I475" s="35" t="s">
        <v>59</v>
      </c>
      <c r="J475" s="37"/>
      <c r="K475" s="34"/>
      <c r="L475" s="35"/>
      <c r="M475" s="37" t="s">
        <v>1354</v>
      </c>
      <c r="N475" s="34" t="s">
        <v>1355</v>
      </c>
      <c r="O475" s="38" t="s">
        <v>1390</v>
      </c>
      <c r="P475" s="34"/>
      <c r="Q475" s="34"/>
      <c r="R475" s="34"/>
      <c r="S475" s="34"/>
      <c r="T475" s="34"/>
      <c r="U475" s="39" t="str">
        <f>IFERROR(__xludf.DUMMYFUNCTION("if(isblank($A475),"""",REGEXREPLACE($A475,   "",?(\d),?"",  ""$1""&amp;""-""&amp;$H475))"),"")</f>
        <v/>
      </c>
    </row>
    <row r="476" ht="15.75" customHeight="1">
      <c r="A476" s="32"/>
      <c r="B476" s="33" t="str">
        <f>if($A476="","",if(not(iserror(search(",",A476,1))),"*Can't import multiple learning goals*",vlookup($A476,'1.Learning-Goals'!A:B,2,0)))</f>
        <v/>
      </c>
      <c r="C476" s="34" t="s">
        <v>1391</v>
      </c>
      <c r="D476" s="35" t="s">
        <v>1392</v>
      </c>
      <c r="E476" s="35" t="s">
        <v>34</v>
      </c>
      <c r="F476" s="34" t="s">
        <v>58</v>
      </c>
      <c r="G476" s="35">
        <v>1.0</v>
      </c>
      <c r="H476" s="36" t="s">
        <v>6</v>
      </c>
      <c r="I476" s="35" t="s">
        <v>59</v>
      </c>
      <c r="J476" s="37"/>
      <c r="K476" s="34"/>
      <c r="L476" s="35"/>
      <c r="M476" s="37" t="s">
        <v>1354</v>
      </c>
      <c r="N476" s="34" t="s">
        <v>1355</v>
      </c>
      <c r="O476" s="38" t="s">
        <v>1393</v>
      </c>
      <c r="P476" s="34"/>
      <c r="Q476" s="34"/>
      <c r="R476" s="34"/>
      <c r="S476" s="34"/>
      <c r="T476" s="34"/>
      <c r="U476" s="39" t="str">
        <f>IFERROR(__xludf.DUMMYFUNCTION("if(isblank($A476),"""",REGEXREPLACE($A476,   "",?(\d),?"",  ""$1""&amp;""-""&amp;$H476))"),"")</f>
        <v/>
      </c>
    </row>
    <row r="477" ht="15.75" customHeight="1">
      <c r="A477" s="32"/>
      <c r="B477" s="33" t="str">
        <f>if($A477="","",if(not(iserror(search(",",A477,1))),"*Can't import multiple learning goals*",vlookup($A477,'1.Learning-Goals'!A:B,2,0)))</f>
        <v/>
      </c>
      <c r="C477" s="34" t="s">
        <v>1394</v>
      </c>
      <c r="D477" s="35" t="s">
        <v>1395</v>
      </c>
      <c r="E477" s="35" t="s">
        <v>34</v>
      </c>
      <c r="F477" s="34" t="s">
        <v>58</v>
      </c>
      <c r="G477" s="35">
        <v>1.0</v>
      </c>
      <c r="H477" s="36" t="s">
        <v>6</v>
      </c>
      <c r="I477" s="35" t="s">
        <v>59</v>
      </c>
      <c r="J477" s="37"/>
      <c r="K477" s="34"/>
      <c r="L477" s="35"/>
      <c r="M477" s="37" t="s">
        <v>1354</v>
      </c>
      <c r="N477" s="34" t="s">
        <v>1355</v>
      </c>
      <c r="O477" s="38" t="s">
        <v>1396</v>
      </c>
      <c r="P477" s="34"/>
      <c r="Q477" s="34"/>
      <c r="R477" s="34"/>
      <c r="S477" s="34"/>
      <c r="T477" s="34"/>
      <c r="U477" s="39" t="str">
        <f>IFERROR(__xludf.DUMMYFUNCTION("if(isblank($A477),"""",REGEXREPLACE($A477,   "",?(\d),?"",  ""$1""&amp;""-""&amp;$H477))"),"")</f>
        <v/>
      </c>
    </row>
    <row r="478" ht="15.75" customHeight="1">
      <c r="A478" s="32"/>
      <c r="B478" s="33" t="str">
        <f>if($A478="","",if(not(iserror(search(",",A478,1))),"*Can't import multiple learning goals*",vlookup($A478,'1.Learning-Goals'!A:B,2,0)))</f>
        <v/>
      </c>
      <c r="C478" s="34" t="s">
        <v>1397</v>
      </c>
      <c r="D478" s="35" t="s">
        <v>1398</v>
      </c>
      <c r="E478" s="35" t="s">
        <v>34</v>
      </c>
      <c r="F478" s="34" t="s">
        <v>58</v>
      </c>
      <c r="G478" s="35">
        <v>1.0</v>
      </c>
      <c r="H478" s="36" t="s">
        <v>6</v>
      </c>
      <c r="I478" s="35" t="s">
        <v>59</v>
      </c>
      <c r="J478" s="37"/>
      <c r="K478" s="34"/>
      <c r="L478" s="35"/>
      <c r="M478" s="37" t="s">
        <v>1354</v>
      </c>
      <c r="N478" s="34" t="s">
        <v>1355</v>
      </c>
      <c r="O478" s="38" t="s">
        <v>1399</v>
      </c>
      <c r="P478" s="34"/>
      <c r="Q478" s="34"/>
      <c r="R478" s="34"/>
      <c r="S478" s="34"/>
      <c r="T478" s="34"/>
      <c r="U478" s="39" t="str">
        <f>IFERROR(__xludf.DUMMYFUNCTION("if(isblank($A478),"""",REGEXREPLACE($A478,   "",?(\d),?"",  ""$1""&amp;""-""&amp;$H478))"),"")</f>
        <v/>
      </c>
    </row>
    <row r="479" ht="15.75" customHeight="1">
      <c r="A479" s="32"/>
      <c r="B479" s="33" t="str">
        <f>if($A479="","",if(not(iserror(search(",",A479,1))),"*Can't import multiple learning goals*",vlookup($A479,'1.Learning-Goals'!A:B,2,0)))</f>
        <v/>
      </c>
      <c r="C479" s="34" t="s">
        <v>1400</v>
      </c>
      <c r="D479" s="35" t="s">
        <v>1401</v>
      </c>
      <c r="E479" s="35" t="s">
        <v>34</v>
      </c>
      <c r="F479" s="34" t="s">
        <v>58</v>
      </c>
      <c r="G479" s="35">
        <v>1.0</v>
      </c>
      <c r="H479" s="36" t="s">
        <v>6</v>
      </c>
      <c r="I479" s="35" t="s">
        <v>59</v>
      </c>
      <c r="J479" s="37"/>
      <c r="K479" s="34"/>
      <c r="L479" s="35"/>
      <c r="M479" s="37" t="s">
        <v>1354</v>
      </c>
      <c r="N479" s="34" t="s">
        <v>1355</v>
      </c>
      <c r="O479" s="38" t="s">
        <v>1402</v>
      </c>
      <c r="P479" s="34"/>
      <c r="Q479" s="34"/>
      <c r="R479" s="34"/>
      <c r="S479" s="34"/>
      <c r="T479" s="34"/>
      <c r="U479" s="39" t="str">
        <f>IFERROR(__xludf.DUMMYFUNCTION("if(isblank($A479),"""",REGEXREPLACE($A479,   "",?(\d),?"",  ""$1""&amp;""-""&amp;$H479))"),"")</f>
        <v/>
      </c>
    </row>
    <row r="480" ht="15.75" customHeight="1">
      <c r="A480" s="32"/>
      <c r="B480" s="33" t="str">
        <f>if($A480="","",if(not(iserror(search(",",A480,1))),"*Can't import multiple learning goals*",vlookup($A480,'1.Learning-Goals'!A:B,2,0)))</f>
        <v/>
      </c>
      <c r="C480" s="34" t="s">
        <v>1403</v>
      </c>
      <c r="D480" s="35" t="s">
        <v>1404</v>
      </c>
      <c r="E480" s="35" t="s">
        <v>34</v>
      </c>
      <c r="F480" s="34" t="s">
        <v>58</v>
      </c>
      <c r="G480" s="35">
        <v>1.0</v>
      </c>
      <c r="H480" s="36" t="s">
        <v>6</v>
      </c>
      <c r="I480" s="35" t="s">
        <v>59</v>
      </c>
      <c r="J480" s="37"/>
      <c r="K480" s="34"/>
      <c r="L480" s="35"/>
      <c r="M480" s="37" t="s">
        <v>1354</v>
      </c>
      <c r="N480" s="34" t="s">
        <v>1355</v>
      </c>
      <c r="O480" s="38" t="s">
        <v>1405</v>
      </c>
      <c r="P480" s="34"/>
      <c r="Q480" s="34"/>
      <c r="R480" s="34"/>
      <c r="S480" s="34"/>
      <c r="T480" s="34"/>
      <c r="U480" s="39" t="str">
        <f>IFERROR(__xludf.DUMMYFUNCTION("if(isblank($A480),"""",REGEXREPLACE($A480,   "",?(\d),?"",  ""$1""&amp;""-""&amp;$H480))"),"")</f>
        <v/>
      </c>
    </row>
    <row r="481" ht="15.75" customHeight="1">
      <c r="A481" s="32"/>
      <c r="B481" s="33" t="str">
        <f>if($A481="","",if(not(iserror(search(",",A481,1))),"*Can't import multiple learning goals*",vlookup($A481,'1.Learning-Goals'!A:B,2,0)))</f>
        <v/>
      </c>
      <c r="C481" s="34" t="s">
        <v>1406</v>
      </c>
      <c r="D481" s="35" t="s">
        <v>1175</v>
      </c>
      <c r="E481" s="35" t="s">
        <v>34</v>
      </c>
      <c r="F481" s="34" t="s">
        <v>58</v>
      </c>
      <c r="G481" s="35">
        <v>2.0</v>
      </c>
      <c r="H481" s="36" t="s">
        <v>6</v>
      </c>
      <c r="I481" s="35" t="s">
        <v>59</v>
      </c>
      <c r="J481" s="37"/>
      <c r="K481" s="34"/>
      <c r="L481" s="35"/>
      <c r="M481" s="37" t="s">
        <v>1354</v>
      </c>
      <c r="N481" s="34" t="s">
        <v>1355</v>
      </c>
      <c r="O481" s="38" t="s">
        <v>1407</v>
      </c>
      <c r="P481" s="34"/>
      <c r="Q481" s="34"/>
      <c r="R481" s="34"/>
      <c r="S481" s="34"/>
      <c r="T481" s="34"/>
      <c r="U481" s="39" t="str">
        <f>IFERROR(__xludf.DUMMYFUNCTION("if(isblank($A481),"""",REGEXREPLACE($A481,   "",?(\d),?"",  ""$1""&amp;""-""&amp;$H481))"),"")</f>
        <v/>
      </c>
    </row>
    <row r="482" ht="15.75" customHeight="1">
      <c r="A482" s="32"/>
      <c r="B482" s="33" t="str">
        <f>if($A482="","",if(not(iserror(search(",",A482,1))),"*Can't import multiple learning goals*",vlookup($A482,'1.Learning-Goals'!A:B,2,0)))</f>
        <v/>
      </c>
      <c r="C482" s="34" t="s">
        <v>1408</v>
      </c>
      <c r="D482" s="35" t="s">
        <v>1409</v>
      </c>
      <c r="E482" s="35" t="s">
        <v>34</v>
      </c>
      <c r="F482" s="34" t="s">
        <v>58</v>
      </c>
      <c r="G482" s="35">
        <v>2.0</v>
      </c>
      <c r="H482" s="36" t="s">
        <v>6</v>
      </c>
      <c r="I482" s="35" t="s">
        <v>59</v>
      </c>
      <c r="J482" s="37"/>
      <c r="K482" s="34"/>
      <c r="L482" s="35"/>
      <c r="M482" s="37" t="s">
        <v>1354</v>
      </c>
      <c r="N482" s="34" t="s">
        <v>1355</v>
      </c>
      <c r="O482" s="38" t="s">
        <v>1410</v>
      </c>
      <c r="P482" s="34"/>
      <c r="Q482" s="34"/>
      <c r="R482" s="34"/>
      <c r="S482" s="34"/>
      <c r="T482" s="34"/>
      <c r="U482" s="39" t="str">
        <f>IFERROR(__xludf.DUMMYFUNCTION("if(isblank($A482),"""",REGEXREPLACE($A482,   "",?(\d),?"",  ""$1""&amp;""-""&amp;$H482))"),"")</f>
        <v/>
      </c>
    </row>
    <row r="483" ht="15.75" customHeight="1">
      <c r="A483" s="32"/>
      <c r="B483" s="33" t="str">
        <f>if($A483="","",if(not(iserror(search(",",A483,1))),"*Can't import multiple learning goals*",vlookup($A483,'1.Learning-Goals'!A:B,2,0)))</f>
        <v/>
      </c>
      <c r="C483" s="34" t="s">
        <v>1411</v>
      </c>
      <c r="D483" s="35" t="s">
        <v>1412</v>
      </c>
      <c r="E483" s="35" t="s">
        <v>34</v>
      </c>
      <c r="F483" s="34" t="s">
        <v>58</v>
      </c>
      <c r="G483" s="35">
        <v>2.0</v>
      </c>
      <c r="H483" s="36" t="s">
        <v>6</v>
      </c>
      <c r="I483" s="35" t="s">
        <v>59</v>
      </c>
      <c r="J483" s="37"/>
      <c r="K483" s="34"/>
      <c r="L483" s="35"/>
      <c r="M483" s="37" t="s">
        <v>1354</v>
      </c>
      <c r="N483" s="34" t="s">
        <v>1355</v>
      </c>
      <c r="O483" s="38" t="s">
        <v>1413</v>
      </c>
      <c r="P483" s="34"/>
      <c r="Q483" s="34"/>
      <c r="R483" s="34"/>
      <c r="S483" s="34"/>
      <c r="T483" s="34"/>
      <c r="U483" s="39" t="str">
        <f>IFERROR(__xludf.DUMMYFUNCTION("if(isblank($A483),"""",REGEXREPLACE($A483,   "",?(\d),?"",  ""$1""&amp;""-""&amp;$H483))"),"")</f>
        <v/>
      </c>
    </row>
    <row r="484" ht="15.75" customHeight="1">
      <c r="A484" s="32"/>
      <c r="B484" s="33" t="str">
        <f>if($A484="","",if(not(iserror(search(",",A484,1))),"*Can't import multiple learning goals*",vlookup($A484,'1.Learning-Goals'!A:B,2,0)))</f>
        <v/>
      </c>
      <c r="C484" s="34" t="s">
        <v>1414</v>
      </c>
      <c r="D484" s="35" t="s">
        <v>1415</v>
      </c>
      <c r="E484" s="35" t="s">
        <v>34</v>
      </c>
      <c r="F484" s="34" t="s">
        <v>58</v>
      </c>
      <c r="G484" s="35">
        <v>2.0</v>
      </c>
      <c r="H484" s="36" t="s">
        <v>6</v>
      </c>
      <c r="I484" s="35" t="s">
        <v>59</v>
      </c>
      <c r="J484" s="37"/>
      <c r="K484" s="34"/>
      <c r="L484" s="35"/>
      <c r="M484" s="37" t="s">
        <v>1354</v>
      </c>
      <c r="N484" s="34" t="s">
        <v>1355</v>
      </c>
      <c r="O484" s="38" t="s">
        <v>1416</v>
      </c>
      <c r="P484" s="34"/>
      <c r="Q484" s="34"/>
      <c r="R484" s="34"/>
      <c r="S484" s="34"/>
      <c r="T484" s="34"/>
      <c r="U484" s="39" t="str">
        <f>IFERROR(__xludf.DUMMYFUNCTION("if(isblank($A484),"""",REGEXREPLACE($A484,   "",?(\d),?"",  ""$1""&amp;""-""&amp;$H484))"),"")</f>
        <v/>
      </c>
    </row>
    <row r="485" ht="15.75" customHeight="1">
      <c r="A485" s="32"/>
      <c r="B485" s="33" t="str">
        <f>if($A485="","",if(not(iserror(search(",",A485,1))),"*Can't import multiple learning goals*",vlookup($A485,'1.Learning-Goals'!A:B,2,0)))</f>
        <v/>
      </c>
      <c r="C485" s="34" t="s">
        <v>1417</v>
      </c>
      <c r="D485" s="35" t="s">
        <v>1418</v>
      </c>
      <c r="E485" s="35" t="s">
        <v>34</v>
      </c>
      <c r="F485" s="34" t="s">
        <v>58</v>
      </c>
      <c r="G485" s="35">
        <v>2.0</v>
      </c>
      <c r="H485" s="36" t="s">
        <v>6</v>
      </c>
      <c r="I485" s="35" t="s">
        <v>59</v>
      </c>
      <c r="J485" s="37"/>
      <c r="K485" s="34"/>
      <c r="L485" s="35"/>
      <c r="M485" s="37" t="s">
        <v>1354</v>
      </c>
      <c r="N485" s="34" t="s">
        <v>1355</v>
      </c>
      <c r="O485" s="38" t="s">
        <v>1419</v>
      </c>
      <c r="P485" s="34"/>
      <c r="Q485" s="34"/>
      <c r="R485" s="34"/>
      <c r="S485" s="34"/>
      <c r="T485" s="34"/>
      <c r="U485" s="39" t="str">
        <f>IFERROR(__xludf.DUMMYFUNCTION("if(isblank($A485),"""",REGEXREPLACE($A485,   "",?(\d),?"",  ""$1""&amp;""-""&amp;$H485))"),"")</f>
        <v/>
      </c>
    </row>
    <row r="486" ht="15.75" customHeight="1">
      <c r="A486" s="32"/>
      <c r="B486" s="33" t="str">
        <f>if($A486="","",if(not(iserror(search(",",A486,1))),"*Can't import multiple learning goals*",vlookup($A486,'1.Learning-Goals'!A:B,2,0)))</f>
        <v/>
      </c>
      <c r="C486" s="34" t="s">
        <v>1420</v>
      </c>
      <c r="D486" s="35" t="s">
        <v>1421</v>
      </c>
      <c r="E486" s="35" t="s">
        <v>34</v>
      </c>
      <c r="F486" s="34" t="s">
        <v>58</v>
      </c>
      <c r="G486" s="35">
        <v>2.0</v>
      </c>
      <c r="H486" s="36" t="s">
        <v>6</v>
      </c>
      <c r="I486" s="35" t="s">
        <v>59</v>
      </c>
      <c r="J486" s="37"/>
      <c r="K486" s="34"/>
      <c r="L486" s="35"/>
      <c r="M486" s="37" t="s">
        <v>1354</v>
      </c>
      <c r="N486" s="34" t="s">
        <v>1355</v>
      </c>
      <c r="O486" s="38" t="s">
        <v>1422</v>
      </c>
      <c r="P486" s="34"/>
      <c r="Q486" s="34"/>
      <c r="R486" s="34"/>
      <c r="S486" s="34"/>
      <c r="T486" s="34"/>
      <c r="U486" s="39" t="str">
        <f>IFERROR(__xludf.DUMMYFUNCTION("if(isblank($A486),"""",REGEXREPLACE($A486,   "",?(\d),?"",  ""$1""&amp;""-""&amp;$H486))"),"")</f>
        <v/>
      </c>
    </row>
    <row r="487" ht="15.75" customHeight="1">
      <c r="A487" s="32"/>
      <c r="B487" s="33" t="str">
        <f>if($A487="","",if(not(iserror(search(",",A487,1))),"*Can't import multiple learning goals*",vlookup($A487,'1.Learning-Goals'!A:B,2,0)))</f>
        <v/>
      </c>
      <c r="C487" s="34" t="s">
        <v>1423</v>
      </c>
      <c r="D487" s="35" t="s">
        <v>1424</v>
      </c>
      <c r="E487" s="35" t="s">
        <v>34</v>
      </c>
      <c r="F487" s="34" t="s">
        <v>58</v>
      </c>
      <c r="G487" s="35">
        <v>2.0</v>
      </c>
      <c r="H487" s="36" t="s">
        <v>6</v>
      </c>
      <c r="I487" s="35" t="s">
        <v>59</v>
      </c>
      <c r="J487" s="37"/>
      <c r="K487" s="34"/>
      <c r="L487" s="35"/>
      <c r="M487" s="37" t="s">
        <v>1354</v>
      </c>
      <c r="N487" s="34" t="s">
        <v>1355</v>
      </c>
      <c r="O487" s="38" t="s">
        <v>1425</v>
      </c>
      <c r="P487" s="34"/>
      <c r="Q487" s="34"/>
      <c r="R487" s="34"/>
      <c r="S487" s="34"/>
      <c r="T487" s="34"/>
      <c r="U487" s="39" t="str">
        <f>IFERROR(__xludf.DUMMYFUNCTION("if(isblank($A487),"""",REGEXREPLACE($A487,   "",?(\d),?"",  ""$1""&amp;""-""&amp;$H487))"),"")</f>
        <v/>
      </c>
    </row>
    <row r="488" ht="15.75" customHeight="1">
      <c r="A488" s="32"/>
      <c r="B488" s="33" t="str">
        <f>if($A488="","",if(not(iserror(search(",",A488,1))),"*Can't import multiple learning goals*",vlookup($A488,'1.Learning-Goals'!A:B,2,0)))</f>
        <v/>
      </c>
      <c r="C488" s="34" t="s">
        <v>1426</v>
      </c>
      <c r="D488" s="35" t="s">
        <v>1427</v>
      </c>
      <c r="E488" s="35" t="s">
        <v>34</v>
      </c>
      <c r="F488" s="34" t="s">
        <v>58</v>
      </c>
      <c r="G488" s="35">
        <v>2.0</v>
      </c>
      <c r="H488" s="36" t="s">
        <v>6</v>
      </c>
      <c r="I488" s="35" t="s">
        <v>59</v>
      </c>
      <c r="J488" s="37"/>
      <c r="K488" s="34"/>
      <c r="L488" s="35"/>
      <c r="M488" s="37" t="s">
        <v>1354</v>
      </c>
      <c r="N488" s="34" t="s">
        <v>1355</v>
      </c>
      <c r="O488" s="38" t="s">
        <v>1428</v>
      </c>
      <c r="P488" s="34"/>
      <c r="Q488" s="34"/>
      <c r="R488" s="34"/>
      <c r="S488" s="34"/>
      <c r="T488" s="34"/>
      <c r="U488" s="39" t="str">
        <f>IFERROR(__xludf.DUMMYFUNCTION("if(isblank($A488),"""",REGEXREPLACE($A488,   "",?(\d),?"",  ""$1""&amp;""-""&amp;$H488))"),"")</f>
        <v/>
      </c>
    </row>
    <row r="489" ht="15.75" customHeight="1">
      <c r="A489" s="32"/>
      <c r="B489" s="33" t="str">
        <f>if($A489="","",if(not(iserror(search(",",A489,1))),"*Can't import multiple learning goals*",vlookup($A489,'1.Learning-Goals'!A:B,2,0)))</f>
        <v/>
      </c>
      <c r="C489" s="34" t="s">
        <v>1429</v>
      </c>
      <c r="D489" s="35" t="s">
        <v>1430</v>
      </c>
      <c r="E489" s="35" t="s">
        <v>34</v>
      </c>
      <c r="F489" s="34" t="s">
        <v>58</v>
      </c>
      <c r="G489" s="35">
        <v>2.0</v>
      </c>
      <c r="H489" s="36" t="s">
        <v>6</v>
      </c>
      <c r="I489" s="35" t="s">
        <v>59</v>
      </c>
      <c r="J489" s="37"/>
      <c r="K489" s="34"/>
      <c r="L489" s="35"/>
      <c r="M489" s="37" t="s">
        <v>1354</v>
      </c>
      <c r="N489" s="34" t="s">
        <v>1355</v>
      </c>
      <c r="O489" s="38" t="s">
        <v>1431</v>
      </c>
      <c r="P489" s="34"/>
      <c r="Q489" s="34"/>
      <c r="R489" s="34"/>
      <c r="S489" s="34"/>
      <c r="T489" s="34"/>
      <c r="U489" s="39" t="str">
        <f>IFERROR(__xludf.DUMMYFUNCTION("if(isblank($A489),"""",REGEXREPLACE($A489,   "",?(\d),?"",  ""$1""&amp;""-""&amp;$H489))"),"")</f>
        <v/>
      </c>
    </row>
    <row r="490" ht="15.75" customHeight="1">
      <c r="A490" s="32"/>
      <c r="B490" s="33" t="str">
        <f>if($A490="","",if(not(iserror(search(",",A490,1))),"*Can't import multiple learning goals*",vlookup($A490,'1.Learning-Goals'!A:B,2,0)))</f>
        <v/>
      </c>
      <c r="C490" s="34" t="s">
        <v>1432</v>
      </c>
      <c r="D490" s="35" t="s">
        <v>1193</v>
      </c>
      <c r="E490" s="35" t="s">
        <v>34</v>
      </c>
      <c r="F490" s="34" t="s">
        <v>58</v>
      </c>
      <c r="G490" s="35">
        <v>3.0</v>
      </c>
      <c r="H490" s="36" t="s">
        <v>6</v>
      </c>
      <c r="I490" s="35" t="s">
        <v>59</v>
      </c>
      <c r="J490" s="37"/>
      <c r="K490" s="34"/>
      <c r="L490" s="35"/>
      <c r="M490" s="37" t="s">
        <v>1354</v>
      </c>
      <c r="N490" s="34" t="s">
        <v>1355</v>
      </c>
      <c r="O490" s="38" t="s">
        <v>1433</v>
      </c>
      <c r="P490" s="34"/>
      <c r="Q490" s="34"/>
      <c r="R490" s="34"/>
      <c r="S490" s="34"/>
      <c r="T490" s="34"/>
      <c r="U490" s="39" t="str">
        <f>IFERROR(__xludf.DUMMYFUNCTION("if(isblank($A490),"""",REGEXREPLACE($A490,   "",?(\d),?"",  ""$1""&amp;""-""&amp;$H490))"),"")</f>
        <v/>
      </c>
    </row>
    <row r="491" ht="15.75" customHeight="1">
      <c r="A491" s="32"/>
      <c r="B491" s="33" t="str">
        <f>if($A491="","",if(not(iserror(search(",",A491,1))),"*Can't import multiple learning goals*",vlookup($A491,'1.Learning-Goals'!A:B,2,0)))</f>
        <v/>
      </c>
      <c r="C491" s="34" t="s">
        <v>1434</v>
      </c>
      <c r="D491" s="35" t="s">
        <v>1435</v>
      </c>
      <c r="E491" s="35" t="s">
        <v>34</v>
      </c>
      <c r="F491" s="34" t="s">
        <v>58</v>
      </c>
      <c r="G491" s="35">
        <v>3.0</v>
      </c>
      <c r="H491" s="36" t="s">
        <v>6</v>
      </c>
      <c r="I491" s="35" t="s">
        <v>59</v>
      </c>
      <c r="J491" s="37"/>
      <c r="K491" s="34"/>
      <c r="L491" s="35"/>
      <c r="M491" s="37" t="s">
        <v>1354</v>
      </c>
      <c r="N491" s="34" t="s">
        <v>1355</v>
      </c>
      <c r="O491" s="38" t="s">
        <v>1436</v>
      </c>
      <c r="P491" s="34"/>
      <c r="Q491" s="34"/>
      <c r="R491" s="34"/>
      <c r="S491" s="34"/>
      <c r="T491" s="34"/>
      <c r="U491" s="39" t="str">
        <f>IFERROR(__xludf.DUMMYFUNCTION("if(isblank($A491),"""",REGEXREPLACE($A491,   "",?(\d),?"",  ""$1""&amp;""-""&amp;$H491))"),"")</f>
        <v/>
      </c>
    </row>
    <row r="492" ht="15.75" customHeight="1">
      <c r="A492" s="32"/>
      <c r="B492" s="33" t="str">
        <f>if($A492="","",if(not(iserror(search(",",A492,1))),"*Can't import multiple learning goals*",vlookup($A492,'1.Learning-Goals'!A:B,2,0)))</f>
        <v/>
      </c>
      <c r="C492" s="34" t="s">
        <v>1437</v>
      </c>
      <c r="D492" s="35" t="s">
        <v>1438</v>
      </c>
      <c r="E492" s="35" t="s">
        <v>34</v>
      </c>
      <c r="F492" s="34" t="s">
        <v>58</v>
      </c>
      <c r="G492" s="35">
        <v>3.0</v>
      </c>
      <c r="H492" s="36" t="s">
        <v>6</v>
      </c>
      <c r="I492" s="35" t="s">
        <v>59</v>
      </c>
      <c r="J492" s="37"/>
      <c r="K492" s="34"/>
      <c r="L492" s="35"/>
      <c r="M492" s="37" t="s">
        <v>1354</v>
      </c>
      <c r="N492" s="34" t="s">
        <v>1355</v>
      </c>
      <c r="O492" s="38" t="s">
        <v>1439</v>
      </c>
      <c r="P492" s="34"/>
      <c r="Q492" s="34"/>
      <c r="R492" s="34"/>
      <c r="S492" s="34"/>
      <c r="T492" s="34"/>
      <c r="U492" s="39" t="str">
        <f>IFERROR(__xludf.DUMMYFUNCTION("if(isblank($A492),"""",REGEXREPLACE($A492,   "",?(\d),?"",  ""$1""&amp;""-""&amp;$H492))"),"")</f>
        <v/>
      </c>
    </row>
    <row r="493" ht="15.75" customHeight="1">
      <c r="A493" s="32"/>
      <c r="B493" s="33" t="str">
        <f>if($A493="","",if(not(iserror(search(",",A493,1))),"*Can't import multiple learning goals*",vlookup($A493,'1.Learning-Goals'!A:B,2,0)))</f>
        <v/>
      </c>
      <c r="C493" s="34" t="s">
        <v>1440</v>
      </c>
      <c r="D493" s="35" t="s">
        <v>1441</v>
      </c>
      <c r="E493" s="35" t="s">
        <v>34</v>
      </c>
      <c r="F493" s="34" t="s">
        <v>58</v>
      </c>
      <c r="G493" s="35">
        <v>3.0</v>
      </c>
      <c r="H493" s="36" t="s">
        <v>6</v>
      </c>
      <c r="I493" s="35" t="s">
        <v>59</v>
      </c>
      <c r="J493" s="37"/>
      <c r="K493" s="34"/>
      <c r="L493" s="35"/>
      <c r="M493" s="37" t="s">
        <v>1354</v>
      </c>
      <c r="N493" s="34" t="s">
        <v>1355</v>
      </c>
      <c r="O493" s="38" t="s">
        <v>1442</v>
      </c>
      <c r="P493" s="34"/>
      <c r="Q493" s="34"/>
      <c r="R493" s="34"/>
      <c r="S493" s="34"/>
      <c r="T493" s="34"/>
      <c r="U493" s="39" t="str">
        <f>IFERROR(__xludf.DUMMYFUNCTION("if(isblank($A493),"""",REGEXREPLACE($A493,   "",?(\d),?"",  ""$1""&amp;""-""&amp;$H493))"),"")</f>
        <v/>
      </c>
    </row>
    <row r="494" ht="15.75" customHeight="1">
      <c r="A494" s="32"/>
      <c r="B494" s="33" t="str">
        <f>if($A494="","",if(not(iserror(search(",",A494,1))),"*Can't import multiple learning goals*",vlookup($A494,'1.Learning-Goals'!A:B,2,0)))</f>
        <v/>
      </c>
      <c r="C494" s="34" t="s">
        <v>1443</v>
      </c>
      <c r="D494" s="35" t="s">
        <v>1444</v>
      </c>
      <c r="E494" s="35" t="s">
        <v>34</v>
      </c>
      <c r="F494" s="34" t="s">
        <v>58</v>
      </c>
      <c r="G494" s="35">
        <v>3.0</v>
      </c>
      <c r="H494" s="36" t="s">
        <v>6</v>
      </c>
      <c r="I494" s="35" t="s">
        <v>59</v>
      </c>
      <c r="J494" s="37"/>
      <c r="K494" s="34"/>
      <c r="L494" s="35"/>
      <c r="M494" s="37" t="s">
        <v>1354</v>
      </c>
      <c r="N494" s="34" t="s">
        <v>1355</v>
      </c>
      <c r="O494" s="38" t="s">
        <v>1445</v>
      </c>
      <c r="P494" s="34"/>
      <c r="Q494" s="34"/>
      <c r="R494" s="34"/>
      <c r="S494" s="34"/>
      <c r="T494" s="34"/>
      <c r="U494" s="39" t="str">
        <f>IFERROR(__xludf.DUMMYFUNCTION("if(isblank($A494),"""",REGEXREPLACE($A494,   "",?(\d),?"",  ""$1""&amp;""-""&amp;$H494))"),"")</f>
        <v/>
      </c>
    </row>
    <row r="495" ht="15.75" customHeight="1">
      <c r="A495" s="32"/>
      <c r="B495" s="33" t="str">
        <f>if($A495="","",if(not(iserror(search(",",A495,1))),"*Can't import multiple learning goals*",vlookup($A495,'1.Learning-Goals'!A:B,2,0)))</f>
        <v/>
      </c>
      <c r="C495" s="34" t="s">
        <v>1446</v>
      </c>
      <c r="D495" s="35" t="s">
        <v>1447</v>
      </c>
      <c r="E495" s="35" t="s">
        <v>34</v>
      </c>
      <c r="F495" s="34" t="s">
        <v>58</v>
      </c>
      <c r="G495" s="35">
        <v>3.0</v>
      </c>
      <c r="H495" s="36" t="s">
        <v>6</v>
      </c>
      <c r="I495" s="35" t="s">
        <v>59</v>
      </c>
      <c r="J495" s="37"/>
      <c r="K495" s="34"/>
      <c r="L495" s="35"/>
      <c r="M495" s="37" t="s">
        <v>1354</v>
      </c>
      <c r="N495" s="34" t="s">
        <v>1355</v>
      </c>
      <c r="O495" s="38" t="s">
        <v>1448</v>
      </c>
      <c r="P495" s="34"/>
      <c r="Q495" s="34"/>
      <c r="R495" s="34"/>
      <c r="S495" s="34"/>
      <c r="T495" s="34"/>
      <c r="U495" s="39" t="str">
        <f>IFERROR(__xludf.DUMMYFUNCTION("if(isblank($A495),"""",REGEXREPLACE($A495,   "",?(\d),?"",  ""$1""&amp;""-""&amp;$H495))"),"")</f>
        <v/>
      </c>
    </row>
    <row r="496" ht="15.75" customHeight="1">
      <c r="A496" s="32"/>
      <c r="B496" s="33" t="str">
        <f>if($A496="","",if(not(iserror(search(",",A496,1))),"*Can't import multiple learning goals*",vlookup($A496,'1.Learning-Goals'!A:B,2,0)))</f>
        <v/>
      </c>
      <c r="C496" s="34" t="s">
        <v>1449</v>
      </c>
      <c r="D496" s="35" t="s">
        <v>1450</v>
      </c>
      <c r="E496" s="35" t="s">
        <v>34</v>
      </c>
      <c r="F496" s="34" t="s">
        <v>58</v>
      </c>
      <c r="G496" s="35">
        <v>3.0</v>
      </c>
      <c r="H496" s="36" t="s">
        <v>6</v>
      </c>
      <c r="I496" s="35" t="s">
        <v>59</v>
      </c>
      <c r="J496" s="37"/>
      <c r="K496" s="34"/>
      <c r="L496" s="35"/>
      <c r="M496" s="37" t="s">
        <v>1354</v>
      </c>
      <c r="N496" s="34" t="s">
        <v>1355</v>
      </c>
      <c r="O496" s="38" t="s">
        <v>1451</v>
      </c>
      <c r="P496" s="34"/>
      <c r="Q496" s="34"/>
      <c r="R496" s="34"/>
      <c r="S496" s="34"/>
      <c r="T496" s="34"/>
      <c r="U496" s="39" t="str">
        <f>IFERROR(__xludf.DUMMYFUNCTION("if(isblank($A496),"""",REGEXREPLACE($A496,   "",?(\d),?"",  ""$1""&amp;""-""&amp;$H496))"),"")</f>
        <v/>
      </c>
    </row>
    <row r="497" ht="15.75" customHeight="1">
      <c r="A497" s="32"/>
      <c r="B497" s="33" t="str">
        <f>if($A497="","",if(not(iserror(search(",",A497,1))),"*Can't import multiple learning goals*",vlookup($A497,'1.Learning-Goals'!A:B,2,0)))</f>
        <v/>
      </c>
      <c r="C497" s="34" t="s">
        <v>1452</v>
      </c>
      <c r="D497" s="35" t="s">
        <v>1453</v>
      </c>
      <c r="E497" s="35" t="s">
        <v>34</v>
      </c>
      <c r="F497" s="34" t="s">
        <v>58</v>
      </c>
      <c r="G497" s="35">
        <v>3.0</v>
      </c>
      <c r="H497" s="36" t="s">
        <v>6</v>
      </c>
      <c r="I497" s="35" t="s">
        <v>59</v>
      </c>
      <c r="J497" s="37"/>
      <c r="K497" s="34"/>
      <c r="L497" s="35"/>
      <c r="M497" s="37" t="s">
        <v>1354</v>
      </c>
      <c r="N497" s="34" t="s">
        <v>1355</v>
      </c>
      <c r="O497" s="38" t="s">
        <v>1454</v>
      </c>
      <c r="P497" s="34"/>
      <c r="Q497" s="34"/>
      <c r="R497" s="34"/>
      <c r="S497" s="34"/>
      <c r="T497" s="34"/>
      <c r="U497" s="39" t="str">
        <f>IFERROR(__xludf.DUMMYFUNCTION("if(isblank($A497),"""",REGEXREPLACE($A497,   "",?(\d),?"",  ""$1""&amp;""-""&amp;$H497))"),"")</f>
        <v/>
      </c>
    </row>
    <row r="498" ht="15.75" customHeight="1">
      <c r="A498" s="32"/>
      <c r="B498" s="33" t="str">
        <f>if($A498="","",if(not(iserror(search(",",A498,1))),"*Can't import multiple learning goals*",vlookup($A498,'1.Learning-Goals'!A:B,2,0)))</f>
        <v/>
      </c>
      <c r="C498" s="34" t="s">
        <v>1455</v>
      </c>
      <c r="D498" s="35" t="s">
        <v>1456</v>
      </c>
      <c r="E498" s="35" t="s">
        <v>34</v>
      </c>
      <c r="F498" s="34" t="s">
        <v>58</v>
      </c>
      <c r="G498" s="35">
        <v>3.0</v>
      </c>
      <c r="H498" s="36" t="s">
        <v>6</v>
      </c>
      <c r="I498" s="35" t="s">
        <v>59</v>
      </c>
      <c r="J498" s="37"/>
      <c r="K498" s="34"/>
      <c r="L498" s="35"/>
      <c r="M498" s="37" t="s">
        <v>1354</v>
      </c>
      <c r="N498" s="34" t="s">
        <v>1355</v>
      </c>
      <c r="O498" s="38" t="s">
        <v>1457</v>
      </c>
      <c r="P498" s="34"/>
      <c r="Q498" s="34"/>
      <c r="R498" s="34"/>
      <c r="S498" s="34"/>
      <c r="T498" s="34"/>
      <c r="U498" s="39" t="str">
        <f>IFERROR(__xludf.DUMMYFUNCTION("if(isblank($A498),"""",REGEXREPLACE($A498,   "",?(\d),?"",  ""$1""&amp;""-""&amp;$H498))"),"")</f>
        <v/>
      </c>
    </row>
    <row r="499" ht="15.75" customHeight="1">
      <c r="A499" s="32"/>
      <c r="B499" s="33" t="str">
        <f>if($A499="","",if(not(iserror(search(",",A499,1))),"*Can't import multiple learning goals*",vlookup($A499,'1.Learning-Goals'!A:B,2,0)))</f>
        <v/>
      </c>
      <c r="C499" s="34" t="s">
        <v>1458</v>
      </c>
      <c r="D499" s="35" t="s">
        <v>1459</v>
      </c>
      <c r="E499" s="35" t="s">
        <v>34</v>
      </c>
      <c r="F499" s="34" t="s">
        <v>58</v>
      </c>
      <c r="G499" s="35">
        <v>4.0</v>
      </c>
      <c r="H499" s="36" t="s">
        <v>6</v>
      </c>
      <c r="I499" s="35" t="s">
        <v>59</v>
      </c>
      <c r="J499" s="37"/>
      <c r="K499" s="34"/>
      <c r="L499" s="35"/>
      <c r="M499" s="37" t="s">
        <v>1354</v>
      </c>
      <c r="N499" s="34" t="s">
        <v>1355</v>
      </c>
      <c r="O499" s="38" t="s">
        <v>1460</v>
      </c>
      <c r="P499" s="34"/>
      <c r="Q499" s="34"/>
      <c r="R499" s="34"/>
      <c r="S499" s="34"/>
      <c r="T499" s="34"/>
      <c r="U499" s="39" t="str">
        <f>IFERROR(__xludf.DUMMYFUNCTION("if(isblank($A499),"""",REGEXREPLACE($A499,   "",?(\d),?"",  ""$1""&amp;""-""&amp;$H499))"),"")</f>
        <v/>
      </c>
    </row>
    <row r="500" ht="15.75" customHeight="1">
      <c r="A500" s="32"/>
      <c r="B500" s="33" t="str">
        <f>if($A500="","",if(not(iserror(search(",",A500,1))),"*Can't import multiple learning goals*",vlookup($A500,'1.Learning-Goals'!A:B,2,0)))</f>
        <v/>
      </c>
      <c r="C500" s="34" t="s">
        <v>1461</v>
      </c>
      <c r="D500" s="35" t="s">
        <v>1462</v>
      </c>
      <c r="E500" s="35" t="s">
        <v>34</v>
      </c>
      <c r="F500" s="34" t="s">
        <v>58</v>
      </c>
      <c r="G500" s="35">
        <v>4.0</v>
      </c>
      <c r="H500" s="36" t="s">
        <v>6</v>
      </c>
      <c r="I500" s="35" t="s">
        <v>59</v>
      </c>
      <c r="J500" s="37"/>
      <c r="K500" s="34"/>
      <c r="L500" s="35"/>
      <c r="M500" s="37" t="s">
        <v>1354</v>
      </c>
      <c r="N500" s="34" t="s">
        <v>1355</v>
      </c>
      <c r="O500" s="38" t="s">
        <v>1463</v>
      </c>
      <c r="P500" s="34"/>
      <c r="Q500" s="34"/>
      <c r="R500" s="34"/>
      <c r="S500" s="34"/>
      <c r="T500" s="34"/>
      <c r="U500" s="39" t="str">
        <f>IFERROR(__xludf.DUMMYFUNCTION("if(isblank($A500),"""",REGEXREPLACE($A500,   "",?(\d),?"",  ""$1""&amp;""-""&amp;$H500))"),"")</f>
        <v/>
      </c>
    </row>
    <row r="501" ht="15.75" customHeight="1">
      <c r="A501" s="32"/>
      <c r="B501" s="33" t="str">
        <f>if($A501="","",if(not(iserror(search(",",A501,1))),"*Can't import multiple learning goals*",vlookup($A501,'1.Learning-Goals'!A:B,2,0)))</f>
        <v/>
      </c>
      <c r="C501" s="34" t="s">
        <v>1464</v>
      </c>
      <c r="D501" s="35" t="s">
        <v>1465</v>
      </c>
      <c r="E501" s="35" t="s">
        <v>34</v>
      </c>
      <c r="F501" s="34" t="s">
        <v>58</v>
      </c>
      <c r="G501" s="35">
        <v>4.0</v>
      </c>
      <c r="H501" s="36" t="s">
        <v>6</v>
      </c>
      <c r="I501" s="35" t="s">
        <v>59</v>
      </c>
      <c r="J501" s="37"/>
      <c r="K501" s="34"/>
      <c r="L501" s="35"/>
      <c r="M501" s="37" t="s">
        <v>1354</v>
      </c>
      <c r="N501" s="34" t="s">
        <v>1355</v>
      </c>
      <c r="O501" s="38" t="s">
        <v>1466</v>
      </c>
      <c r="P501" s="34"/>
      <c r="Q501" s="34"/>
      <c r="R501" s="34"/>
      <c r="S501" s="34"/>
      <c r="T501" s="34"/>
      <c r="U501" s="39" t="str">
        <f>IFERROR(__xludf.DUMMYFUNCTION("if(isblank($A501),"""",REGEXREPLACE($A501,   "",?(\d),?"",  ""$1""&amp;""-""&amp;$H501))"),"")</f>
        <v/>
      </c>
    </row>
    <row r="502" ht="15.75" customHeight="1">
      <c r="A502" s="32"/>
      <c r="B502" s="33" t="str">
        <f>if($A502="","",if(not(iserror(search(",",A502,1))),"*Can't import multiple learning goals*",vlookup($A502,'1.Learning-Goals'!A:B,2,0)))</f>
        <v/>
      </c>
      <c r="C502" s="34" t="s">
        <v>1467</v>
      </c>
      <c r="D502" s="35" t="s">
        <v>1468</v>
      </c>
      <c r="E502" s="35" t="s">
        <v>34</v>
      </c>
      <c r="F502" s="34" t="s">
        <v>58</v>
      </c>
      <c r="G502" s="35">
        <v>4.0</v>
      </c>
      <c r="H502" s="36" t="s">
        <v>6</v>
      </c>
      <c r="I502" s="35" t="s">
        <v>59</v>
      </c>
      <c r="J502" s="37"/>
      <c r="K502" s="34"/>
      <c r="L502" s="35"/>
      <c r="M502" s="37" t="s">
        <v>1354</v>
      </c>
      <c r="N502" s="34" t="s">
        <v>1355</v>
      </c>
      <c r="O502" s="38" t="s">
        <v>1469</v>
      </c>
      <c r="P502" s="34"/>
      <c r="Q502" s="34"/>
      <c r="R502" s="34"/>
      <c r="S502" s="34"/>
      <c r="T502" s="34"/>
      <c r="U502" s="39" t="str">
        <f>IFERROR(__xludf.DUMMYFUNCTION("if(isblank($A502),"""",REGEXREPLACE($A502,   "",?(\d),?"",  ""$1""&amp;""-""&amp;$H502))"),"")</f>
        <v/>
      </c>
    </row>
    <row r="503" ht="15.75" customHeight="1">
      <c r="A503" s="32"/>
      <c r="B503" s="33" t="str">
        <f>if($A503="","",if(not(iserror(search(",",A503,1))),"*Can't import multiple learning goals*",vlookup($A503,'1.Learning-Goals'!A:B,2,0)))</f>
        <v/>
      </c>
      <c r="C503" s="34" t="s">
        <v>1470</v>
      </c>
      <c r="D503" s="35" t="s">
        <v>1471</v>
      </c>
      <c r="E503" s="35" t="s">
        <v>34</v>
      </c>
      <c r="F503" s="34" t="s">
        <v>58</v>
      </c>
      <c r="G503" s="35">
        <v>4.0</v>
      </c>
      <c r="H503" s="36" t="s">
        <v>6</v>
      </c>
      <c r="I503" s="35" t="s">
        <v>59</v>
      </c>
      <c r="J503" s="37"/>
      <c r="K503" s="34"/>
      <c r="L503" s="35"/>
      <c r="M503" s="37" t="s">
        <v>1354</v>
      </c>
      <c r="N503" s="34" t="s">
        <v>1355</v>
      </c>
      <c r="O503" s="38" t="s">
        <v>1472</v>
      </c>
      <c r="P503" s="34"/>
      <c r="Q503" s="34"/>
      <c r="R503" s="34"/>
      <c r="S503" s="34"/>
      <c r="T503" s="34"/>
      <c r="U503" s="39" t="str">
        <f>IFERROR(__xludf.DUMMYFUNCTION("if(isblank($A503),"""",REGEXREPLACE($A503,   "",?(\d),?"",  ""$1""&amp;""-""&amp;$H503))"),"")</f>
        <v/>
      </c>
    </row>
    <row r="504" ht="15.75" customHeight="1">
      <c r="A504" s="32"/>
      <c r="B504" s="33" t="str">
        <f>if($A504="","",if(not(iserror(search(",",A504,1))),"*Can't import multiple learning goals*",vlookup($A504,'1.Learning-Goals'!A:B,2,0)))</f>
        <v/>
      </c>
      <c r="C504" s="34" t="s">
        <v>1473</v>
      </c>
      <c r="D504" s="35" t="s">
        <v>1474</v>
      </c>
      <c r="E504" s="35" t="s">
        <v>34</v>
      </c>
      <c r="F504" s="34" t="s">
        <v>58</v>
      </c>
      <c r="G504" s="35">
        <v>4.0</v>
      </c>
      <c r="H504" s="36" t="s">
        <v>6</v>
      </c>
      <c r="I504" s="35" t="s">
        <v>59</v>
      </c>
      <c r="J504" s="37"/>
      <c r="K504" s="34"/>
      <c r="L504" s="35"/>
      <c r="M504" s="37" t="s">
        <v>1354</v>
      </c>
      <c r="N504" s="34" t="s">
        <v>1355</v>
      </c>
      <c r="O504" s="38" t="s">
        <v>1475</v>
      </c>
      <c r="P504" s="34"/>
      <c r="Q504" s="34"/>
      <c r="R504" s="34"/>
      <c r="S504" s="34"/>
      <c r="T504" s="34"/>
      <c r="U504" s="39" t="str">
        <f>IFERROR(__xludf.DUMMYFUNCTION("if(isblank($A504),"""",REGEXREPLACE($A504,   "",?(\d),?"",  ""$1""&amp;""-""&amp;$H504))"),"")</f>
        <v/>
      </c>
    </row>
    <row r="505" ht="15.75" customHeight="1">
      <c r="A505" s="32"/>
      <c r="B505" s="33" t="str">
        <f>if($A505="","",if(not(iserror(search(",",A505,1))),"*Can't import multiple learning goals*",vlookup($A505,'1.Learning-Goals'!A:B,2,0)))</f>
        <v/>
      </c>
      <c r="C505" s="34" t="s">
        <v>1476</v>
      </c>
      <c r="D505" s="35" t="s">
        <v>1477</v>
      </c>
      <c r="E505" s="35" t="s">
        <v>34</v>
      </c>
      <c r="F505" s="34" t="s">
        <v>58</v>
      </c>
      <c r="G505" s="35">
        <v>4.0</v>
      </c>
      <c r="H505" s="36" t="s">
        <v>6</v>
      </c>
      <c r="I505" s="35" t="s">
        <v>59</v>
      </c>
      <c r="J505" s="37"/>
      <c r="K505" s="34"/>
      <c r="L505" s="35"/>
      <c r="M505" s="37" t="s">
        <v>1354</v>
      </c>
      <c r="N505" s="34" t="s">
        <v>1355</v>
      </c>
      <c r="O505" s="38" t="s">
        <v>1478</v>
      </c>
      <c r="P505" s="34"/>
      <c r="Q505" s="34"/>
      <c r="R505" s="34"/>
      <c r="S505" s="34"/>
      <c r="T505" s="34"/>
      <c r="U505" s="39" t="str">
        <f>IFERROR(__xludf.DUMMYFUNCTION("if(isblank($A505),"""",REGEXREPLACE($A505,   "",?(\d),?"",  ""$1""&amp;""-""&amp;$H505))"),"")</f>
        <v/>
      </c>
    </row>
    <row r="506" ht="15.75" customHeight="1">
      <c r="A506" s="32"/>
      <c r="B506" s="33" t="str">
        <f>if($A506="","",if(not(iserror(search(",",A506,1))),"*Can't import multiple learning goals*",vlookup($A506,'1.Learning-Goals'!A:B,2,0)))</f>
        <v/>
      </c>
      <c r="C506" s="34" t="s">
        <v>1479</v>
      </c>
      <c r="D506" s="35" t="s">
        <v>1480</v>
      </c>
      <c r="E506" s="35" t="s">
        <v>34</v>
      </c>
      <c r="F506" s="34" t="s">
        <v>58</v>
      </c>
      <c r="G506" s="35">
        <v>4.0</v>
      </c>
      <c r="H506" s="36" t="s">
        <v>6</v>
      </c>
      <c r="I506" s="35" t="s">
        <v>59</v>
      </c>
      <c r="J506" s="37"/>
      <c r="K506" s="34"/>
      <c r="L506" s="35"/>
      <c r="M506" s="37" t="s">
        <v>1354</v>
      </c>
      <c r="N506" s="34" t="s">
        <v>1355</v>
      </c>
      <c r="O506" s="38" t="s">
        <v>1481</v>
      </c>
      <c r="P506" s="34"/>
      <c r="Q506" s="34"/>
      <c r="R506" s="34"/>
      <c r="S506" s="34"/>
      <c r="T506" s="34"/>
      <c r="U506" s="39" t="str">
        <f>IFERROR(__xludf.DUMMYFUNCTION("if(isblank($A506),"""",REGEXREPLACE($A506,   "",?(\d),?"",  ""$1""&amp;""-""&amp;$H506))"),"")</f>
        <v/>
      </c>
    </row>
    <row r="507" ht="15.75" customHeight="1">
      <c r="A507" s="32"/>
      <c r="B507" s="33" t="str">
        <f>if($A507="","",if(not(iserror(search(",",A507,1))),"*Can't import multiple learning goals*",vlookup($A507,'1.Learning-Goals'!A:B,2,0)))</f>
        <v/>
      </c>
      <c r="C507" s="34" t="s">
        <v>1482</v>
      </c>
      <c r="D507" s="35" t="s">
        <v>1483</v>
      </c>
      <c r="E507" s="35" t="s">
        <v>34</v>
      </c>
      <c r="F507" s="34" t="s">
        <v>58</v>
      </c>
      <c r="G507" s="35">
        <v>4.0</v>
      </c>
      <c r="H507" s="36" t="s">
        <v>6</v>
      </c>
      <c r="I507" s="35" t="s">
        <v>59</v>
      </c>
      <c r="J507" s="37"/>
      <c r="K507" s="34"/>
      <c r="L507" s="35"/>
      <c r="M507" s="37" t="s">
        <v>1354</v>
      </c>
      <c r="N507" s="34" t="s">
        <v>1355</v>
      </c>
      <c r="O507" s="38" t="s">
        <v>1484</v>
      </c>
      <c r="P507" s="34"/>
      <c r="Q507" s="34"/>
      <c r="R507" s="34"/>
      <c r="S507" s="34"/>
      <c r="T507" s="34"/>
      <c r="U507" s="39" t="str">
        <f>IFERROR(__xludf.DUMMYFUNCTION("if(isblank($A507),"""",REGEXREPLACE($A507,   "",?(\d),?"",  ""$1""&amp;""-""&amp;$H507))"),"")</f>
        <v/>
      </c>
    </row>
    <row r="508" ht="15.75" customHeight="1">
      <c r="A508" s="32"/>
      <c r="B508" s="33" t="str">
        <f>if($A508="","",if(not(iserror(search(",",A508,1))),"*Can't import multiple learning goals*",vlookup($A508,'1.Learning-Goals'!A:B,2,0)))</f>
        <v/>
      </c>
      <c r="C508" s="34" t="s">
        <v>1485</v>
      </c>
      <c r="D508" s="35" t="s">
        <v>1199</v>
      </c>
      <c r="E508" s="35" t="s">
        <v>34</v>
      </c>
      <c r="F508" s="34" t="s">
        <v>58</v>
      </c>
      <c r="G508" s="35">
        <v>5.0</v>
      </c>
      <c r="H508" s="36" t="s">
        <v>6</v>
      </c>
      <c r="I508" s="35" t="s">
        <v>59</v>
      </c>
      <c r="J508" s="37"/>
      <c r="K508" s="34"/>
      <c r="L508" s="35"/>
      <c r="M508" s="37" t="s">
        <v>1354</v>
      </c>
      <c r="N508" s="34" t="s">
        <v>1355</v>
      </c>
      <c r="O508" s="38" t="s">
        <v>1486</v>
      </c>
      <c r="P508" s="34"/>
      <c r="Q508" s="34"/>
      <c r="R508" s="34"/>
      <c r="S508" s="34"/>
      <c r="T508" s="34"/>
      <c r="U508" s="39" t="str">
        <f>IFERROR(__xludf.DUMMYFUNCTION("if(isblank($A508),"""",REGEXREPLACE($A508,   "",?(\d),?"",  ""$1""&amp;""-""&amp;$H508))"),"")</f>
        <v/>
      </c>
    </row>
    <row r="509" ht="15.75" customHeight="1">
      <c r="A509" s="32"/>
      <c r="B509" s="33" t="str">
        <f>if($A509="","",if(not(iserror(search(",",A509,1))),"*Can't import multiple learning goals*",vlookup($A509,'1.Learning-Goals'!A:B,2,0)))</f>
        <v/>
      </c>
      <c r="C509" s="34" t="s">
        <v>1487</v>
      </c>
      <c r="D509" s="35" t="s">
        <v>1488</v>
      </c>
      <c r="E509" s="35" t="s">
        <v>34</v>
      </c>
      <c r="F509" s="34" t="s">
        <v>58</v>
      </c>
      <c r="G509" s="35">
        <v>5.0</v>
      </c>
      <c r="H509" s="36" t="s">
        <v>6</v>
      </c>
      <c r="I509" s="35" t="s">
        <v>59</v>
      </c>
      <c r="J509" s="37"/>
      <c r="K509" s="34"/>
      <c r="L509" s="35"/>
      <c r="M509" s="37" t="s">
        <v>1354</v>
      </c>
      <c r="N509" s="34" t="s">
        <v>1355</v>
      </c>
      <c r="O509" s="38" t="s">
        <v>1489</v>
      </c>
      <c r="P509" s="34"/>
      <c r="Q509" s="34"/>
      <c r="R509" s="34"/>
      <c r="S509" s="34"/>
      <c r="T509" s="34"/>
      <c r="U509" s="39" t="str">
        <f>IFERROR(__xludf.DUMMYFUNCTION("if(isblank($A509),"""",REGEXREPLACE($A509,   "",?(\d),?"",  ""$1""&amp;""-""&amp;$H509))"),"")</f>
        <v/>
      </c>
    </row>
    <row r="510" ht="15.75" customHeight="1">
      <c r="A510" s="32"/>
      <c r="B510" s="33" t="str">
        <f>if($A510="","",if(not(iserror(search(",",A510,1))),"*Can't import multiple learning goals*",vlookup($A510,'1.Learning-Goals'!A:B,2,0)))</f>
        <v/>
      </c>
      <c r="C510" s="34" t="s">
        <v>1490</v>
      </c>
      <c r="D510" s="35" t="s">
        <v>1491</v>
      </c>
      <c r="E510" s="35" t="s">
        <v>34</v>
      </c>
      <c r="F510" s="34" t="s">
        <v>58</v>
      </c>
      <c r="G510" s="35">
        <v>5.0</v>
      </c>
      <c r="H510" s="36" t="s">
        <v>6</v>
      </c>
      <c r="I510" s="35" t="s">
        <v>59</v>
      </c>
      <c r="J510" s="37"/>
      <c r="K510" s="34"/>
      <c r="L510" s="35"/>
      <c r="M510" s="37" t="s">
        <v>1354</v>
      </c>
      <c r="N510" s="34" t="s">
        <v>1355</v>
      </c>
      <c r="O510" s="38" t="s">
        <v>1492</v>
      </c>
      <c r="P510" s="34"/>
      <c r="Q510" s="34"/>
      <c r="R510" s="34"/>
      <c r="S510" s="34"/>
      <c r="T510" s="34"/>
      <c r="U510" s="39" t="str">
        <f>IFERROR(__xludf.DUMMYFUNCTION("if(isblank($A510),"""",REGEXREPLACE($A510,   "",?(\d),?"",  ""$1""&amp;""-""&amp;$H510))"),"")</f>
        <v/>
      </c>
    </row>
    <row r="511" ht="15.75" customHeight="1">
      <c r="A511" s="32"/>
      <c r="B511" s="33" t="str">
        <f>if($A511="","",if(not(iserror(search(",",A511,1))),"*Can't import multiple learning goals*",vlookup($A511,'1.Learning-Goals'!A:B,2,0)))</f>
        <v/>
      </c>
      <c r="C511" s="34" t="s">
        <v>1493</v>
      </c>
      <c r="D511" s="35" t="s">
        <v>1494</v>
      </c>
      <c r="E511" s="35" t="s">
        <v>34</v>
      </c>
      <c r="F511" s="34" t="s">
        <v>58</v>
      </c>
      <c r="G511" s="35">
        <v>5.0</v>
      </c>
      <c r="H511" s="36" t="s">
        <v>6</v>
      </c>
      <c r="I511" s="35" t="s">
        <v>59</v>
      </c>
      <c r="J511" s="37"/>
      <c r="K511" s="34"/>
      <c r="L511" s="35"/>
      <c r="M511" s="37" t="s">
        <v>1354</v>
      </c>
      <c r="N511" s="34" t="s">
        <v>1355</v>
      </c>
      <c r="O511" s="38" t="s">
        <v>1495</v>
      </c>
      <c r="P511" s="34"/>
      <c r="Q511" s="34"/>
      <c r="R511" s="34"/>
      <c r="S511" s="34"/>
      <c r="T511" s="34"/>
      <c r="U511" s="39" t="str">
        <f>IFERROR(__xludf.DUMMYFUNCTION("if(isblank($A511),"""",REGEXREPLACE($A511,   "",?(\d),?"",  ""$1""&amp;""-""&amp;$H511))"),"")</f>
        <v/>
      </c>
    </row>
    <row r="512" ht="15.75" customHeight="1">
      <c r="A512" s="32"/>
      <c r="B512" s="33" t="str">
        <f>if($A512="","",if(not(iserror(search(",",A512,1))),"*Can't import multiple learning goals*",vlookup($A512,'1.Learning-Goals'!A:B,2,0)))</f>
        <v/>
      </c>
      <c r="C512" s="34" t="s">
        <v>1496</v>
      </c>
      <c r="D512" s="35" t="s">
        <v>1497</v>
      </c>
      <c r="E512" s="35" t="s">
        <v>34</v>
      </c>
      <c r="F512" s="34" t="s">
        <v>58</v>
      </c>
      <c r="G512" s="35">
        <v>5.0</v>
      </c>
      <c r="H512" s="36" t="s">
        <v>6</v>
      </c>
      <c r="I512" s="35" t="s">
        <v>59</v>
      </c>
      <c r="J512" s="37"/>
      <c r="K512" s="34"/>
      <c r="L512" s="35"/>
      <c r="M512" s="37" t="s">
        <v>1354</v>
      </c>
      <c r="N512" s="34" t="s">
        <v>1355</v>
      </c>
      <c r="O512" s="38" t="s">
        <v>1498</v>
      </c>
      <c r="P512" s="34"/>
      <c r="Q512" s="34"/>
      <c r="R512" s="34"/>
      <c r="S512" s="34"/>
      <c r="T512" s="34"/>
      <c r="U512" s="39" t="str">
        <f>IFERROR(__xludf.DUMMYFUNCTION("if(isblank($A512),"""",REGEXREPLACE($A512,   "",?(\d),?"",  ""$1""&amp;""-""&amp;$H512))"),"")</f>
        <v/>
      </c>
    </row>
    <row r="513" ht="15.75" customHeight="1">
      <c r="A513" s="32"/>
      <c r="B513" s="33" t="str">
        <f>if($A513="","",if(not(iserror(search(",",A513,1))),"*Can't import multiple learning goals*",vlookup($A513,'1.Learning-Goals'!A:B,2,0)))</f>
        <v/>
      </c>
      <c r="C513" s="34" t="s">
        <v>1499</v>
      </c>
      <c r="D513" s="35" t="s">
        <v>1500</v>
      </c>
      <c r="E513" s="35" t="s">
        <v>34</v>
      </c>
      <c r="F513" s="34" t="s">
        <v>58</v>
      </c>
      <c r="G513" s="35">
        <v>5.0</v>
      </c>
      <c r="H513" s="36" t="s">
        <v>6</v>
      </c>
      <c r="I513" s="35" t="s">
        <v>59</v>
      </c>
      <c r="J513" s="37"/>
      <c r="K513" s="34"/>
      <c r="L513" s="35"/>
      <c r="M513" s="37" t="s">
        <v>1354</v>
      </c>
      <c r="N513" s="34" t="s">
        <v>1355</v>
      </c>
      <c r="O513" s="38" t="s">
        <v>1501</v>
      </c>
      <c r="P513" s="34"/>
      <c r="Q513" s="34"/>
      <c r="R513" s="34"/>
      <c r="S513" s="34"/>
      <c r="T513" s="34"/>
      <c r="U513" s="39" t="str">
        <f>IFERROR(__xludf.DUMMYFUNCTION("if(isblank($A513),"""",REGEXREPLACE($A513,   "",?(\d),?"",  ""$1""&amp;""-""&amp;$H513))"),"")</f>
        <v/>
      </c>
    </row>
    <row r="514" ht="15.75" customHeight="1">
      <c r="A514" s="32"/>
      <c r="B514" s="33" t="str">
        <f>if($A514="","",if(not(iserror(search(",",A514,1))),"*Can't import multiple learning goals*",vlookup($A514,'1.Learning-Goals'!A:B,2,0)))</f>
        <v/>
      </c>
      <c r="C514" s="34" t="s">
        <v>1502</v>
      </c>
      <c r="D514" s="35" t="s">
        <v>1503</v>
      </c>
      <c r="E514" s="35" t="s">
        <v>34</v>
      </c>
      <c r="F514" s="34" t="s">
        <v>58</v>
      </c>
      <c r="G514" s="35">
        <v>5.0</v>
      </c>
      <c r="H514" s="36" t="s">
        <v>6</v>
      </c>
      <c r="I514" s="35" t="s">
        <v>59</v>
      </c>
      <c r="J514" s="37"/>
      <c r="K514" s="34"/>
      <c r="L514" s="35"/>
      <c r="M514" s="37" t="s">
        <v>1354</v>
      </c>
      <c r="N514" s="34" t="s">
        <v>1355</v>
      </c>
      <c r="O514" s="38" t="s">
        <v>1504</v>
      </c>
      <c r="P514" s="34"/>
      <c r="Q514" s="34"/>
      <c r="R514" s="34"/>
      <c r="S514" s="34"/>
      <c r="T514" s="34"/>
      <c r="U514" s="39" t="str">
        <f>IFERROR(__xludf.DUMMYFUNCTION("if(isblank($A514),"""",REGEXREPLACE($A514,   "",?(\d),?"",  ""$1""&amp;""-""&amp;$H514))"),"")</f>
        <v/>
      </c>
    </row>
    <row r="515" ht="15.75" customHeight="1">
      <c r="A515" s="32"/>
      <c r="B515" s="33" t="str">
        <f>if($A515="","",if(not(iserror(search(",",A515,1))),"*Can't import multiple learning goals*",vlookup($A515,'1.Learning-Goals'!A:B,2,0)))</f>
        <v/>
      </c>
      <c r="C515" s="34" t="s">
        <v>1505</v>
      </c>
      <c r="D515" s="35" t="s">
        <v>1506</v>
      </c>
      <c r="E515" s="35" t="s">
        <v>34</v>
      </c>
      <c r="F515" s="34" t="s">
        <v>58</v>
      </c>
      <c r="G515" s="35">
        <v>5.0</v>
      </c>
      <c r="H515" s="36" t="s">
        <v>6</v>
      </c>
      <c r="I515" s="35" t="s">
        <v>59</v>
      </c>
      <c r="J515" s="37"/>
      <c r="K515" s="34"/>
      <c r="L515" s="35"/>
      <c r="M515" s="37" t="s">
        <v>1354</v>
      </c>
      <c r="N515" s="34" t="s">
        <v>1355</v>
      </c>
      <c r="O515" s="38" t="s">
        <v>1507</v>
      </c>
      <c r="P515" s="34"/>
      <c r="Q515" s="34"/>
      <c r="R515" s="34"/>
      <c r="S515" s="34"/>
      <c r="T515" s="34"/>
      <c r="U515" s="39" t="str">
        <f>IFERROR(__xludf.DUMMYFUNCTION("if(isblank($A515),"""",REGEXREPLACE($A515,   "",?(\d),?"",  ""$1""&amp;""-""&amp;$H515))"),"")</f>
        <v/>
      </c>
    </row>
    <row r="516" ht="15.75" customHeight="1">
      <c r="A516" s="32"/>
      <c r="B516" s="33" t="str">
        <f>if($A516="","",if(not(iserror(search(",",A516,1))),"*Can't import multiple learning goals*",vlookup($A516,'1.Learning-Goals'!A:B,2,0)))</f>
        <v/>
      </c>
      <c r="C516" s="34" t="s">
        <v>1508</v>
      </c>
      <c r="D516" s="35" t="s">
        <v>1509</v>
      </c>
      <c r="E516" s="35" t="s">
        <v>34</v>
      </c>
      <c r="F516" s="34" t="s">
        <v>58</v>
      </c>
      <c r="G516" s="35">
        <v>5.0</v>
      </c>
      <c r="H516" s="36" t="s">
        <v>6</v>
      </c>
      <c r="I516" s="35" t="s">
        <v>59</v>
      </c>
      <c r="J516" s="37"/>
      <c r="K516" s="34"/>
      <c r="L516" s="35"/>
      <c r="M516" s="37" t="s">
        <v>1354</v>
      </c>
      <c r="N516" s="34" t="s">
        <v>1355</v>
      </c>
      <c r="O516" s="38" t="s">
        <v>1510</v>
      </c>
      <c r="P516" s="34"/>
      <c r="Q516" s="34"/>
      <c r="R516" s="34"/>
      <c r="S516" s="34"/>
      <c r="T516" s="34"/>
      <c r="U516" s="39" t="str">
        <f>IFERROR(__xludf.DUMMYFUNCTION("if(isblank($A516),"""",REGEXREPLACE($A516,   "",?(\d),?"",  ""$1""&amp;""-""&amp;$H516))"),"")</f>
        <v/>
      </c>
    </row>
    <row r="517" ht="15.75" customHeight="1">
      <c r="A517" s="32"/>
      <c r="B517" s="33" t="str">
        <f>if($A517="","",if(not(iserror(search(",",A517,1))),"*Can't import multiple learning goals*",vlookup($A517,'1.Learning-Goals'!A:B,2,0)))</f>
        <v/>
      </c>
      <c r="C517" s="34" t="s">
        <v>1511</v>
      </c>
      <c r="D517" s="35" t="s">
        <v>1205</v>
      </c>
      <c r="E517" s="35" t="s">
        <v>34</v>
      </c>
      <c r="F517" s="34" t="s">
        <v>58</v>
      </c>
      <c r="G517" s="35">
        <v>6.0</v>
      </c>
      <c r="H517" s="36" t="s">
        <v>6</v>
      </c>
      <c r="I517" s="35" t="s">
        <v>59</v>
      </c>
      <c r="J517" s="37"/>
      <c r="K517" s="34"/>
      <c r="L517" s="35"/>
      <c r="M517" s="37" t="s">
        <v>1354</v>
      </c>
      <c r="N517" s="34" t="s">
        <v>1355</v>
      </c>
      <c r="O517" s="38" t="s">
        <v>1512</v>
      </c>
      <c r="P517" s="34"/>
      <c r="Q517" s="34"/>
      <c r="R517" s="34"/>
      <c r="S517" s="34"/>
      <c r="T517" s="34"/>
      <c r="U517" s="39" t="str">
        <f>IFERROR(__xludf.DUMMYFUNCTION("if(isblank($A517),"""",REGEXREPLACE($A517,   "",?(\d),?"",  ""$1""&amp;""-""&amp;$H517))"),"")</f>
        <v/>
      </c>
    </row>
    <row r="518" ht="15.75" customHeight="1">
      <c r="A518" s="32"/>
      <c r="B518" s="33" t="str">
        <f>if($A518="","",if(not(iserror(search(",",A518,1))),"*Can't import multiple learning goals*",vlookup($A518,'1.Learning-Goals'!A:B,2,0)))</f>
        <v/>
      </c>
      <c r="C518" s="34" t="s">
        <v>1513</v>
      </c>
      <c r="D518" s="35" t="s">
        <v>1514</v>
      </c>
      <c r="E518" s="35" t="s">
        <v>34</v>
      </c>
      <c r="F518" s="34" t="s">
        <v>58</v>
      </c>
      <c r="G518" s="35">
        <v>6.0</v>
      </c>
      <c r="H518" s="36" t="s">
        <v>6</v>
      </c>
      <c r="I518" s="35" t="s">
        <v>59</v>
      </c>
      <c r="J518" s="37"/>
      <c r="K518" s="34"/>
      <c r="L518" s="35"/>
      <c r="M518" s="37" t="s">
        <v>1354</v>
      </c>
      <c r="N518" s="34" t="s">
        <v>1355</v>
      </c>
      <c r="O518" s="38" t="s">
        <v>1515</v>
      </c>
      <c r="P518" s="34"/>
      <c r="Q518" s="34"/>
      <c r="R518" s="34"/>
      <c r="S518" s="34"/>
      <c r="T518" s="34"/>
      <c r="U518" s="39" t="str">
        <f>IFERROR(__xludf.DUMMYFUNCTION("if(isblank($A518),"""",REGEXREPLACE($A518,   "",?(\d),?"",  ""$1""&amp;""-""&amp;$H518))"),"")</f>
        <v/>
      </c>
    </row>
    <row r="519" ht="15.75" customHeight="1">
      <c r="A519" s="32"/>
      <c r="B519" s="33" t="str">
        <f>if($A519="","",if(not(iserror(search(",",A519,1))),"*Can't import multiple learning goals*",vlookup($A519,'1.Learning-Goals'!A:B,2,0)))</f>
        <v/>
      </c>
      <c r="C519" s="34" t="s">
        <v>1516</v>
      </c>
      <c r="D519" s="35" t="s">
        <v>1517</v>
      </c>
      <c r="E519" s="35" t="s">
        <v>34</v>
      </c>
      <c r="F519" s="34" t="s">
        <v>58</v>
      </c>
      <c r="G519" s="35">
        <v>6.0</v>
      </c>
      <c r="H519" s="36" t="s">
        <v>6</v>
      </c>
      <c r="I519" s="35" t="s">
        <v>59</v>
      </c>
      <c r="J519" s="37"/>
      <c r="K519" s="34"/>
      <c r="L519" s="35"/>
      <c r="M519" s="37" t="s">
        <v>1354</v>
      </c>
      <c r="N519" s="34" t="s">
        <v>1355</v>
      </c>
      <c r="O519" s="38" t="s">
        <v>1518</v>
      </c>
      <c r="P519" s="34"/>
      <c r="Q519" s="34"/>
      <c r="R519" s="34"/>
      <c r="S519" s="34"/>
      <c r="T519" s="34"/>
      <c r="U519" s="39" t="str">
        <f>IFERROR(__xludf.DUMMYFUNCTION("if(isblank($A519),"""",REGEXREPLACE($A519,   "",?(\d),?"",  ""$1""&amp;""-""&amp;$H519))"),"")</f>
        <v/>
      </c>
    </row>
    <row r="520" ht="15.75" customHeight="1">
      <c r="A520" s="32"/>
      <c r="B520" s="33" t="str">
        <f>if($A520="","",if(not(iserror(search(",",A520,1))),"*Can't import multiple learning goals*",vlookup($A520,'1.Learning-Goals'!A:B,2,0)))</f>
        <v/>
      </c>
      <c r="C520" s="34" t="s">
        <v>1519</v>
      </c>
      <c r="D520" s="35" t="s">
        <v>1520</v>
      </c>
      <c r="E520" s="35" t="s">
        <v>34</v>
      </c>
      <c r="F520" s="34" t="s">
        <v>58</v>
      </c>
      <c r="G520" s="35">
        <v>6.0</v>
      </c>
      <c r="H520" s="36" t="s">
        <v>6</v>
      </c>
      <c r="I520" s="35" t="s">
        <v>59</v>
      </c>
      <c r="J520" s="37"/>
      <c r="K520" s="34"/>
      <c r="L520" s="35"/>
      <c r="M520" s="37" t="s">
        <v>1354</v>
      </c>
      <c r="N520" s="34" t="s">
        <v>1355</v>
      </c>
      <c r="O520" s="38" t="s">
        <v>1521</v>
      </c>
      <c r="P520" s="34"/>
      <c r="Q520" s="34"/>
      <c r="R520" s="34"/>
      <c r="S520" s="34"/>
      <c r="T520" s="34"/>
      <c r="U520" s="39" t="str">
        <f>IFERROR(__xludf.DUMMYFUNCTION("if(isblank($A520),"""",REGEXREPLACE($A520,   "",?(\d),?"",  ""$1""&amp;""-""&amp;$H520))"),"")</f>
        <v/>
      </c>
    </row>
    <row r="521" ht="15.75" customHeight="1">
      <c r="A521" s="32"/>
      <c r="B521" s="33" t="str">
        <f>if($A521="","",if(not(iserror(search(",",A521,1))),"*Can't import multiple learning goals*",vlookup($A521,'1.Learning-Goals'!A:B,2,0)))</f>
        <v/>
      </c>
      <c r="C521" s="34" t="s">
        <v>1522</v>
      </c>
      <c r="D521" s="35" t="s">
        <v>1523</v>
      </c>
      <c r="E521" s="35" t="s">
        <v>34</v>
      </c>
      <c r="F521" s="34" t="s">
        <v>58</v>
      </c>
      <c r="G521" s="35">
        <v>6.0</v>
      </c>
      <c r="H521" s="36" t="s">
        <v>6</v>
      </c>
      <c r="I521" s="35" t="s">
        <v>59</v>
      </c>
      <c r="J521" s="37"/>
      <c r="K521" s="34"/>
      <c r="L521" s="35"/>
      <c r="M521" s="37" t="s">
        <v>1354</v>
      </c>
      <c r="N521" s="34" t="s">
        <v>1355</v>
      </c>
      <c r="O521" s="38" t="s">
        <v>1524</v>
      </c>
      <c r="P521" s="34"/>
      <c r="Q521" s="34"/>
      <c r="R521" s="34"/>
      <c r="S521" s="34"/>
      <c r="T521" s="34"/>
      <c r="U521" s="39" t="str">
        <f>IFERROR(__xludf.DUMMYFUNCTION("if(isblank($A521),"""",REGEXREPLACE($A521,   "",?(\d),?"",  ""$1""&amp;""-""&amp;$H521))"),"")</f>
        <v/>
      </c>
    </row>
    <row r="522" ht="15.75" customHeight="1">
      <c r="A522" s="32"/>
      <c r="B522" s="33" t="str">
        <f>if($A522="","",if(not(iserror(search(",",A522,1))),"*Can't import multiple learning goals*",vlookup($A522,'1.Learning-Goals'!A:B,2,0)))</f>
        <v/>
      </c>
      <c r="C522" s="34" t="s">
        <v>1525</v>
      </c>
      <c r="D522" s="35" t="s">
        <v>1526</v>
      </c>
      <c r="E522" s="35" t="s">
        <v>34</v>
      </c>
      <c r="F522" s="34" t="s">
        <v>58</v>
      </c>
      <c r="G522" s="35">
        <v>6.0</v>
      </c>
      <c r="H522" s="36" t="s">
        <v>6</v>
      </c>
      <c r="I522" s="35" t="s">
        <v>59</v>
      </c>
      <c r="J522" s="37"/>
      <c r="K522" s="34"/>
      <c r="L522" s="35"/>
      <c r="M522" s="37" t="s">
        <v>1354</v>
      </c>
      <c r="N522" s="34" t="s">
        <v>1355</v>
      </c>
      <c r="O522" s="38" t="s">
        <v>1527</v>
      </c>
      <c r="P522" s="34"/>
      <c r="Q522" s="34"/>
      <c r="R522" s="34"/>
      <c r="S522" s="34"/>
      <c r="T522" s="34"/>
      <c r="U522" s="39" t="str">
        <f>IFERROR(__xludf.DUMMYFUNCTION("if(isblank($A522),"""",REGEXREPLACE($A522,   "",?(\d),?"",  ""$1""&amp;""-""&amp;$H522))"),"")</f>
        <v/>
      </c>
    </row>
    <row r="523" ht="15.75" customHeight="1">
      <c r="A523" s="32"/>
      <c r="B523" s="33" t="str">
        <f>if($A523="","",if(not(iserror(search(",",A523,1))),"*Can't import multiple learning goals*",vlookup($A523,'1.Learning-Goals'!A:B,2,0)))</f>
        <v/>
      </c>
      <c r="C523" s="34" t="s">
        <v>1528</v>
      </c>
      <c r="D523" s="35" t="s">
        <v>1529</v>
      </c>
      <c r="E523" s="35" t="s">
        <v>34</v>
      </c>
      <c r="F523" s="34" t="s">
        <v>58</v>
      </c>
      <c r="G523" s="35">
        <v>6.0</v>
      </c>
      <c r="H523" s="36" t="s">
        <v>6</v>
      </c>
      <c r="I523" s="35" t="s">
        <v>59</v>
      </c>
      <c r="J523" s="37"/>
      <c r="K523" s="34"/>
      <c r="L523" s="35"/>
      <c r="M523" s="37" t="s">
        <v>1354</v>
      </c>
      <c r="N523" s="34" t="s">
        <v>1355</v>
      </c>
      <c r="O523" s="38" t="s">
        <v>1530</v>
      </c>
      <c r="P523" s="34"/>
      <c r="Q523" s="34"/>
      <c r="R523" s="34"/>
      <c r="S523" s="34"/>
      <c r="T523" s="34"/>
      <c r="U523" s="39" t="str">
        <f>IFERROR(__xludf.DUMMYFUNCTION("if(isblank($A523),"""",REGEXREPLACE($A523,   "",?(\d),?"",  ""$1""&amp;""-""&amp;$H523))"),"")</f>
        <v/>
      </c>
    </row>
    <row r="524" ht="15.75" customHeight="1">
      <c r="A524" s="32"/>
      <c r="B524" s="33" t="str">
        <f>if($A524="","",if(not(iserror(search(",",A524,1))),"*Can't import multiple learning goals*",vlookup($A524,'1.Learning-Goals'!A:B,2,0)))</f>
        <v/>
      </c>
      <c r="C524" s="34" t="s">
        <v>1531</v>
      </c>
      <c r="D524" s="35" t="s">
        <v>1532</v>
      </c>
      <c r="E524" s="35" t="s">
        <v>34</v>
      </c>
      <c r="F524" s="34" t="s">
        <v>58</v>
      </c>
      <c r="G524" s="35">
        <v>6.0</v>
      </c>
      <c r="H524" s="36" t="s">
        <v>6</v>
      </c>
      <c r="I524" s="35" t="s">
        <v>59</v>
      </c>
      <c r="J524" s="37"/>
      <c r="K524" s="34"/>
      <c r="L524" s="35"/>
      <c r="M524" s="37" t="s">
        <v>1354</v>
      </c>
      <c r="N524" s="34" t="s">
        <v>1355</v>
      </c>
      <c r="O524" s="38" t="s">
        <v>1533</v>
      </c>
      <c r="P524" s="34"/>
      <c r="Q524" s="34"/>
      <c r="R524" s="34"/>
      <c r="S524" s="34"/>
      <c r="T524" s="34"/>
      <c r="U524" s="39" t="str">
        <f>IFERROR(__xludf.DUMMYFUNCTION("if(isblank($A524),"""",REGEXREPLACE($A524,   "",?(\d),?"",  ""$1""&amp;""-""&amp;$H524))"),"")</f>
        <v/>
      </c>
    </row>
    <row r="525" ht="15.75" customHeight="1">
      <c r="A525" s="32"/>
      <c r="B525" s="33" t="str">
        <f>if($A525="","",if(not(iserror(search(",",A525,1))),"*Can't import multiple learning goals*",vlookup($A525,'1.Learning-Goals'!A:B,2,0)))</f>
        <v/>
      </c>
      <c r="C525" s="34" t="s">
        <v>1534</v>
      </c>
      <c r="D525" s="35" t="s">
        <v>1535</v>
      </c>
      <c r="E525" s="35" t="s">
        <v>34</v>
      </c>
      <c r="F525" s="34" t="s">
        <v>58</v>
      </c>
      <c r="G525" s="35">
        <v>6.0</v>
      </c>
      <c r="H525" s="36" t="s">
        <v>6</v>
      </c>
      <c r="I525" s="35" t="s">
        <v>59</v>
      </c>
      <c r="J525" s="37"/>
      <c r="K525" s="34"/>
      <c r="L525" s="35"/>
      <c r="M525" s="37" t="s">
        <v>1354</v>
      </c>
      <c r="N525" s="34" t="s">
        <v>1355</v>
      </c>
      <c r="O525" s="38" t="s">
        <v>1536</v>
      </c>
      <c r="P525" s="34"/>
      <c r="Q525" s="34"/>
      <c r="R525" s="34"/>
      <c r="S525" s="34"/>
      <c r="T525" s="34"/>
      <c r="U525" s="39" t="str">
        <f>IFERROR(__xludf.DUMMYFUNCTION("if(isblank($A525),"""",REGEXREPLACE($A525,   "",?(\d),?"",  ""$1""&amp;""-""&amp;$H525))"),"")</f>
        <v/>
      </c>
    </row>
    <row r="526" ht="15.75" customHeight="1">
      <c r="A526" s="32"/>
      <c r="B526" s="33" t="str">
        <f>if($A526="","",if(not(iserror(search(",",A526,1))),"*Can't import multiple learning goals*",vlookup($A526,'1.Learning-Goals'!A:B,2,0)))</f>
        <v/>
      </c>
      <c r="C526" s="34" t="s">
        <v>1537</v>
      </c>
      <c r="D526" s="35" t="s">
        <v>1235</v>
      </c>
      <c r="E526" s="35" t="s">
        <v>34</v>
      </c>
      <c r="F526" s="34" t="s">
        <v>58</v>
      </c>
      <c r="G526" s="35">
        <v>7.0</v>
      </c>
      <c r="H526" s="36" t="s">
        <v>6</v>
      </c>
      <c r="I526" s="35" t="s">
        <v>59</v>
      </c>
      <c r="J526" s="37"/>
      <c r="K526" s="34"/>
      <c r="L526" s="35"/>
      <c r="M526" s="37" t="s">
        <v>1354</v>
      </c>
      <c r="N526" s="34" t="s">
        <v>1355</v>
      </c>
      <c r="O526" s="38" t="s">
        <v>1538</v>
      </c>
      <c r="P526" s="34"/>
      <c r="Q526" s="34"/>
      <c r="R526" s="34"/>
      <c r="S526" s="34"/>
      <c r="T526" s="34"/>
      <c r="U526" s="39" t="str">
        <f>IFERROR(__xludf.DUMMYFUNCTION("if(isblank($A526),"""",REGEXREPLACE($A526,   "",?(\d),?"",  ""$1""&amp;""-""&amp;$H526))"),"")</f>
        <v/>
      </c>
    </row>
    <row r="527" ht="15.75" customHeight="1">
      <c r="A527" s="32"/>
      <c r="B527" s="33" t="str">
        <f>if($A527="","",if(not(iserror(search(",",A527,1))),"*Can't import multiple learning goals*",vlookup($A527,'1.Learning-Goals'!A:B,2,0)))</f>
        <v/>
      </c>
      <c r="C527" s="34" t="s">
        <v>1539</v>
      </c>
      <c r="D527" s="35" t="s">
        <v>1540</v>
      </c>
      <c r="E527" s="35" t="s">
        <v>34</v>
      </c>
      <c r="F527" s="34" t="s">
        <v>58</v>
      </c>
      <c r="G527" s="35">
        <v>7.0</v>
      </c>
      <c r="H527" s="36" t="s">
        <v>6</v>
      </c>
      <c r="I527" s="35" t="s">
        <v>59</v>
      </c>
      <c r="J527" s="37"/>
      <c r="K527" s="34"/>
      <c r="L527" s="35"/>
      <c r="M527" s="37" t="s">
        <v>1354</v>
      </c>
      <c r="N527" s="34" t="s">
        <v>1355</v>
      </c>
      <c r="O527" s="38" t="s">
        <v>1541</v>
      </c>
      <c r="P527" s="34"/>
      <c r="Q527" s="34"/>
      <c r="R527" s="34"/>
      <c r="S527" s="34"/>
      <c r="T527" s="34"/>
      <c r="U527" s="39" t="str">
        <f>IFERROR(__xludf.DUMMYFUNCTION("if(isblank($A527),"""",REGEXREPLACE($A527,   "",?(\d),?"",  ""$1""&amp;""-""&amp;$H527))"),"")</f>
        <v/>
      </c>
    </row>
    <row r="528" ht="15.75" customHeight="1">
      <c r="A528" s="32"/>
      <c r="B528" s="33" t="str">
        <f>if($A528="","",if(not(iserror(search(",",A528,1))),"*Can't import multiple learning goals*",vlookup($A528,'1.Learning-Goals'!A:B,2,0)))</f>
        <v/>
      </c>
      <c r="C528" s="34" t="s">
        <v>1542</v>
      </c>
      <c r="D528" s="35" t="s">
        <v>1543</v>
      </c>
      <c r="E528" s="35" t="s">
        <v>34</v>
      </c>
      <c r="F528" s="34" t="s">
        <v>58</v>
      </c>
      <c r="G528" s="35">
        <v>7.0</v>
      </c>
      <c r="H528" s="36" t="s">
        <v>6</v>
      </c>
      <c r="I528" s="35" t="s">
        <v>59</v>
      </c>
      <c r="J528" s="37"/>
      <c r="K528" s="34"/>
      <c r="L528" s="35"/>
      <c r="M528" s="37" t="s">
        <v>1354</v>
      </c>
      <c r="N528" s="34" t="s">
        <v>1355</v>
      </c>
      <c r="O528" s="38" t="s">
        <v>1544</v>
      </c>
      <c r="P528" s="34"/>
      <c r="Q528" s="34"/>
      <c r="R528" s="34"/>
      <c r="S528" s="34"/>
      <c r="T528" s="34"/>
      <c r="U528" s="39" t="str">
        <f>IFERROR(__xludf.DUMMYFUNCTION("if(isblank($A528),"""",REGEXREPLACE($A528,   "",?(\d),?"",  ""$1""&amp;""-""&amp;$H528))"),"")</f>
        <v/>
      </c>
    </row>
    <row r="529" ht="15.75" customHeight="1">
      <c r="A529" s="32"/>
      <c r="B529" s="33" t="str">
        <f>if($A529="","",if(not(iserror(search(",",A529,1))),"*Can't import multiple learning goals*",vlookup($A529,'1.Learning-Goals'!A:B,2,0)))</f>
        <v/>
      </c>
      <c r="C529" s="34" t="s">
        <v>1545</v>
      </c>
      <c r="D529" s="35" t="s">
        <v>1546</v>
      </c>
      <c r="E529" s="35" t="s">
        <v>34</v>
      </c>
      <c r="F529" s="34" t="s">
        <v>58</v>
      </c>
      <c r="G529" s="35">
        <v>7.0</v>
      </c>
      <c r="H529" s="36" t="s">
        <v>6</v>
      </c>
      <c r="I529" s="35" t="s">
        <v>59</v>
      </c>
      <c r="J529" s="37"/>
      <c r="K529" s="34"/>
      <c r="L529" s="35"/>
      <c r="M529" s="37" t="s">
        <v>1354</v>
      </c>
      <c r="N529" s="34" t="s">
        <v>1355</v>
      </c>
      <c r="O529" s="38" t="s">
        <v>1547</v>
      </c>
      <c r="P529" s="34"/>
      <c r="Q529" s="34"/>
      <c r="R529" s="34"/>
      <c r="S529" s="34"/>
      <c r="T529" s="34"/>
      <c r="U529" s="39" t="str">
        <f>IFERROR(__xludf.DUMMYFUNCTION("if(isblank($A529),"""",REGEXREPLACE($A529,   "",?(\d),?"",  ""$1""&amp;""-""&amp;$H529))"),"")</f>
        <v/>
      </c>
    </row>
    <row r="530" ht="15.75" customHeight="1">
      <c r="A530" s="32"/>
      <c r="B530" s="33" t="str">
        <f>if($A530="","",if(not(iserror(search(",",A530,1))),"*Can't import multiple learning goals*",vlookup($A530,'1.Learning-Goals'!A:B,2,0)))</f>
        <v/>
      </c>
      <c r="C530" s="34" t="s">
        <v>1548</v>
      </c>
      <c r="D530" s="35" t="s">
        <v>1549</v>
      </c>
      <c r="E530" s="35" t="s">
        <v>34</v>
      </c>
      <c r="F530" s="34" t="s">
        <v>58</v>
      </c>
      <c r="G530" s="35">
        <v>7.0</v>
      </c>
      <c r="H530" s="36" t="s">
        <v>6</v>
      </c>
      <c r="I530" s="35" t="s">
        <v>59</v>
      </c>
      <c r="J530" s="37"/>
      <c r="K530" s="34"/>
      <c r="L530" s="35"/>
      <c r="M530" s="37" t="s">
        <v>1354</v>
      </c>
      <c r="N530" s="34" t="s">
        <v>1355</v>
      </c>
      <c r="O530" s="38" t="s">
        <v>1550</v>
      </c>
      <c r="P530" s="34"/>
      <c r="Q530" s="34"/>
      <c r="R530" s="34"/>
      <c r="S530" s="34"/>
      <c r="T530" s="34"/>
      <c r="U530" s="39" t="str">
        <f>IFERROR(__xludf.DUMMYFUNCTION("if(isblank($A530),"""",REGEXREPLACE($A530,   "",?(\d),?"",  ""$1""&amp;""-""&amp;$H530))"),"")</f>
        <v/>
      </c>
    </row>
    <row r="531" ht="15.75" customHeight="1">
      <c r="A531" s="32"/>
      <c r="B531" s="33" t="str">
        <f>if($A531="","",if(not(iserror(search(",",A531,1))),"*Can't import multiple learning goals*",vlookup($A531,'1.Learning-Goals'!A:B,2,0)))</f>
        <v/>
      </c>
      <c r="C531" s="34" t="s">
        <v>1551</v>
      </c>
      <c r="D531" s="35" t="s">
        <v>1552</v>
      </c>
      <c r="E531" s="35" t="s">
        <v>34</v>
      </c>
      <c r="F531" s="34" t="s">
        <v>58</v>
      </c>
      <c r="G531" s="35">
        <v>7.0</v>
      </c>
      <c r="H531" s="36" t="s">
        <v>6</v>
      </c>
      <c r="I531" s="35" t="s">
        <v>59</v>
      </c>
      <c r="J531" s="37"/>
      <c r="K531" s="34"/>
      <c r="L531" s="35"/>
      <c r="M531" s="37" t="s">
        <v>1354</v>
      </c>
      <c r="N531" s="34" t="s">
        <v>1355</v>
      </c>
      <c r="O531" s="38" t="s">
        <v>1553</v>
      </c>
      <c r="P531" s="34"/>
      <c r="Q531" s="34"/>
      <c r="R531" s="34"/>
      <c r="S531" s="34"/>
      <c r="T531" s="34"/>
      <c r="U531" s="39" t="str">
        <f>IFERROR(__xludf.DUMMYFUNCTION("if(isblank($A531),"""",REGEXREPLACE($A531,   "",?(\d),?"",  ""$1""&amp;""-""&amp;$H531))"),"")</f>
        <v/>
      </c>
    </row>
    <row r="532" ht="15.75" customHeight="1">
      <c r="A532" s="32"/>
      <c r="B532" s="33" t="str">
        <f>if($A532="","",if(not(iserror(search(",",A532,1))),"*Can't import multiple learning goals*",vlookup($A532,'1.Learning-Goals'!A:B,2,0)))</f>
        <v/>
      </c>
      <c r="C532" s="34" t="s">
        <v>1554</v>
      </c>
      <c r="D532" s="35" t="s">
        <v>1555</v>
      </c>
      <c r="E532" s="35" t="s">
        <v>34</v>
      </c>
      <c r="F532" s="34" t="s">
        <v>58</v>
      </c>
      <c r="G532" s="35">
        <v>7.0</v>
      </c>
      <c r="H532" s="36" t="s">
        <v>6</v>
      </c>
      <c r="I532" s="35" t="s">
        <v>59</v>
      </c>
      <c r="J532" s="37"/>
      <c r="K532" s="34"/>
      <c r="L532" s="35"/>
      <c r="M532" s="37" t="s">
        <v>1354</v>
      </c>
      <c r="N532" s="34" t="s">
        <v>1355</v>
      </c>
      <c r="O532" s="38" t="s">
        <v>1556</v>
      </c>
      <c r="P532" s="34"/>
      <c r="Q532" s="34"/>
      <c r="R532" s="34"/>
      <c r="S532" s="34"/>
      <c r="T532" s="34"/>
      <c r="U532" s="39" t="str">
        <f>IFERROR(__xludf.DUMMYFUNCTION("if(isblank($A532),"""",REGEXREPLACE($A532,   "",?(\d),?"",  ""$1""&amp;""-""&amp;$H532))"),"")</f>
        <v/>
      </c>
    </row>
    <row r="533" ht="15.75" customHeight="1">
      <c r="A533" s="32"/>
      <c r="B533" s="33" t="str">
        <f>if($A533="","",if(not(iserror(search(",",A533,1))),"*Can't import multiple learning goals*",vlookup($A533,'1.Learning-Goals'!A:B,2,0)))</f>
        <v/>
      </c>
      <c r="C533" s="34" t="s">
        <v>1557</v>
      </c>
      <c r="D533" s="35" t="s">
        <v>1558</v>
      </c>
      <c r="E533" s="35" t="s">
        <v>34</v>
      </c>
      <c r="F533" s="34" t="s">
        <v>58</v>
      </c>
      <c r="G533" s="35">
        <v>7.0</v>
      </c>
      <c r="H533" s="36" t="s">
        <v>6</v>
      </c>
      <c r="I533" s="35" t="s">
        <v>59</v>
      </c>
      <c r="J533" s="37"/>
      <c r="K533" s="34"/>
      <c r="L533" s="35"/>
      <c r="M533" s="37" t="s">
        <v>1354</v>
      </c>
      <c r="N533" s="34" t="s">
        <v>1355</v>
      </c>
      <c r="O533" s="38" t="s">
        <v>1559</v>
      </c>
      <c r="P533" s="34"/>
      <c r="Q533" s="34"/>
      <c r="R533" s="34"/>
      <c r="S533" s="34"/>
      <c r="T533" s="34"/>
      <c r="U533" s="39" t="str">
        <f>IFERROR(__xludf.DUMMYFUNCTION("if(isblank($A533),"""",REGEXREPLACE($A533,   "",?(\d),?"",  ""$1""&amp;""-""&amp;$H533))"),"")</f>
        <v/>
      </c>
    </row>
    <row r="534" ht="15.75" customHeight="1">
      <c r="A534" s="32"/>
      <c r="B534" s="33" t="str">
        <f>if($A534="","",if(not(iserror(search(",",A534,1))),"*Can't import multiple learning goals*",vlookup($A534,'1.Learning-Goals'!A:B,2,0)))</f>
        <v/>
      </c>
      <c r="C534" s="34" t="s">
        <v>1560</v>
      </c>
      <c r="D534" s="35" t="s">
        <v>1535</v>
      </c>
      <c r="E534" s="35" t="s">
        <v>34</v>
      </c>
      <c r="F534" s="34" t="s">
        <v>58</v>
      </c>
      <c r="G534" s="35">
        <v>7.0</v>
      </c>
      <c r="H534" s="36" t="s">
        <v>6</v>
      </c>
      <c r="I534" s="35" t="s">
        <v>59</v>
      </c>
      <c r="J534" s="37"/>
      <c r="K534" s="34"/>
      <c r="L534" s="35"/>
      <c r="M534" s="37" t="s">
        <v>1354</v>
      </c>
      <c r="N534" s="34" t="s">
        <v>1355</v>
      </c>
      <c r="O534" s="38" t="s">
        <v>1561</v>
      </c>
      <c r="P534" s="34"/>
      <c r="Q534" s="34"/>
      <c r="R534" s="34"/>
      <c r="S534" s="34"/>
      <c r="T534" s="34"/>
      <c r="U534" s="39" t="str">
        <f>IFERROR(__xludf.DUMMYFUNCTION("if(isblank($A534),"""",REGEXREPLACE($A534,   "",?(\d),?"",  ""$1""&amp;""-""&amp;$H534))"),"")</f>
        <v/>
      </c>
    </row>
    <row r="535" ht="15.75" customHeight="1">
      <c r="A535" s="32"/>
      <c r="B535" s="33" t="str">
        <f>if($A535="","",if(not(iserror(search(",",A535,1))),"*Can't import multiple learning goals*",vlookup($A535,'1.Learning-Goals'!A:B,2,0)))</f>
        <v/>
      </c>
      <c r="C535" s="34" t="s">
        <v>1562</v>
      </c>
      <c r="D535" s="35" t="s">
        <v>1264</v>
      </c>
      <c r="E535" s="35" t="s">
        <v>34</v>
      </c>
      <c r="F535" s="34" t="s">
        <v>58</v>
      </c>
      <c r="G535" s="35">
        <v>8.0</v>
      </c>
      <c r="H535" s="36" t="s">
        <v>6</v>
      </c>
      <c r="I535" s="35" t="s">
        <v>59</v>
      </c>
      <c r="J535" s="37"/>
      <c r="K535" s="34"/>
      <c r="L535" s="35"/>
      <c r="M535" s="37" t="s">
        <v>1354</v>
      </c>
      <c r="N535" s="34" t="s">
        <v>1355</v>
      </c>
      <c r="O535" s="38" t="s">
        <v>1563</v>
      </c>
      <c r="P535" s="34"/>
      <c r="Q535" s="34"/>
      <c r="R535" s="34"/>
      <c r="S535" s="34"/>
      <c r="T535" s="34"/>
      <c r="U535" s="39" t="str">
        <f>IFERROR(__xludf.DUMMYFUNCTION("if(isblank($A535),"""",REGEXREPLACE($A535,   "",?(\d),?"",  ""$1""&amp;""-""&amp;$H535))"),"")</f>
        <v/>
      </c>
    </row>
    <row r="536" ht="15.75" customHeight="1">
      <c r="A536" s="32"/>
      <c r="B536" s="33" t="str">
        <f>if($A536="","",if(not(iserror(search(",",A536,1))),"*Can't import multiple learning goals*",vlookup($A536,'1.Learning-Goals'!A:B,2,0)))</f>
        <v/>
      </c>
      <c r="C536" s="34" t="s">
        <v>1564</v>
      </c>
      <c r="D536" s="35" t="s">
        <v>1565</v>
      </c>
      <c r="E536" s="35" t="s">
        <v>34</v>
      </c>
      <c r="F536" s="34" t="s">
        <v>58</v>
      </c>
      <c r="G536" s="35">
        <v>8.0</v>
      </c>
      <c r="H536" s="36" t="s">
        <v>6</v>
      </c>
      <c r="I536" s="35" t="s">
        <v>59</v>
      </c>
      <c r="J536" s="37"/>
      <c r="K536" s="34"/>
      <c r="L536" s="35"/>
      <c r="M536" s="37" t="s">
        <v>1354</v>
      </c>
      <c r="N536" s="34" t="s">
        <v>1355</v>
      </c>
      <c r="O536" s="38" t="s">
        <v>1566</v>
      </c>
      <c r="P536" s="34"/>
      <c r="Q536" s="34"/>
      <c r="R536" s="34"/>
      <c r="S536" s="34"/>
      <c r="T536" s="34"/>
      <c r="U536" s="39" t="str">
        <f>IFERROR(__xludf.DUMMYFUNCTION("if(isblank($A536),"""",REGEXREPLACE($A536,   "",?(\d),?"",  ""$1""&amp;""-""&amp;$H536))"),"")</f>
        <v/>
      </c>
    </row>
    <row r="537" ht="15.75" customHeight="1">
      <c r="A537" s="32"/>
      <c r="B537" s="33" t="str">
        <f>if($A537="","",if(not(iserror(search(",",A537,1))),"*Can't import multiple learning goals*",vlookup($A537,'1.Learning-Goals'!A:B,2,0)))</f>
        <v/>
      </c>
      <c r="C537" s="34" t="s">
        <v>1567</v>
      </c>
      <c r="D537" s="35" t="s">
        <v>1568</v>
      </c>
      <c r="E537" s="35" t="s">
        <v>34</v>
      </c>
      <c r="F537" s="34" t="s">
        <v>58</v>
      </c>
      <c r="G537" s="35">
        <v>8.0</v>
      </c>
      <c r="H537" s="36" t="s">
        <v>6</v>
      </c>
      <c r="I537" s="35" t="s">
        <v>59</v>
      </c>
      <c r="J537" s="37"/>
      <c r="K537" s="34"/>
      <c r="L537" s="35"/>
      <c r="M537" s="37" t="s">
        <v>1354</v>
      </c>
      <c r="N537" s="34" t="s">
        <v>1355</v>
      </c>
      <c r="O537" s="38" t="s">
        <v>1569</v>
      </c>
      <c r="P537" s="34"/>
      <c r="Q537" s="34"/>
      <c r="R537" s="34"/>
      <c r="S537" s="34"/>
      <c r="T537" s="34"/>
      <c r="U537" s="39" t="str">
        <f>IFERROR(__xludf.DUMMYFUNCTION("if(isblank($A537),"""",REGEXREPLACE($A537,   "",?(\d),?"",  ""$1""&amp;""-""&amp;$H537))"),"")</f>
        <v/>
      </c>
    </row>
    <row r="538" ht="15.75" customHeight="1">
      <c r="A538" s="32"/>
      <c r="B538" s="33" t="str">
        <f>if($A538="","",if(not(iserror(search(",",A538,1))),"*Can't import multiple learning goals*",vlookup($A538,'1.Learning-Goals'!A:B,2,0)))</f>
        <v/>
      </c>
      <c r="C538" s="34" t="s">
        <v>1570</v>
      </c>
      <c r="D538" s="35" t="s">
        <v>1571</v>
      </c>
      <c r="E538" s="35" t="s">
        <v>34</v>
      </c>
      <c r="F538" s="34" t="s">
        <v>58</v>
      </c>
      <c r="G538" s="35">
        <v>8.0</v>
      </c>
      <c r="H538" s="36" t="s">
        <v>6</v>
      </c>
      <c r="I538" s="35" t="s">
        <v>59</v>
      </c>
      <c r="J538" s="37"/>
      <c r="K538" s="34"/>
      <c r="L538" s="35"/>
      <c r="M538" s="37" t="s">
        <v>1354</v>
      </c>
      <c r="N538" s="34" t="s">
        <v>1355</v>
      </c>
      <c r="O538" s="38" t="s">
        <v>1572</v>
      </c>
      <c r="P538" s="34"/>
      <c r="Q538" s="34"/>
      <c r="R538" s="34"/>
      <c r="S538" s="34"/>
      <c r="T538" s="34"/>
      <c r="U538" s="39" t="str">
        <f>IFERROR(__xludf.DUMMYFUNCTION("if(isblank($A538),"""",REGEXREPLACE($A538,   "",?(\d),?"",  ""$1""&amp;""-""&amp;$H538))"),"")</f>
        <v/>
      </c>
    </row>
    <row r="539" ht="15.75" customHeight="1">
      <c r="A539" s="32"/>
      <c r="B539" s="33" t="str">
        <f>if($A539="","",if(not(iserror(search(",",A539,1))),"*Can't import multiple learning goals*",vlookup($A539,'1.Learning-Goals'!A:B,2,0)))</f>
        <v/>
      </c>
      <c r="C539" s="34" t="s">
        <v>1573</v>
      </c>
      <c r="D539" s="35" t="s">
        <v>1574</v>
      </c>
      <c r="E539" s="35" t="s">
        <v>34</v>
      </c>
      <c r="F539" s="34" t="s">
        <v>58</v>
      </c>
      <c r="G539" s="35">
        <v>8.0</v>
      </c>
      <c r="H539" s="36" t="s">
        <v>6</v>
      </c>
      <c r="I539" s="35" t="s">
        <v>59</v>
      </c>
      <c r="J539" s="37"/>
      <c r="K539" s="34"/>
      <c r="L539" s="35"/>
      <c r="M539" s="37" t="s">
        <v>1354</v>
      </c>
      <c r="N539" s="34" t="s">
        <v>1355</v>
      </c>
      <c r="O539" s="38" t="s">
        <v>1575</v>
      </c>
      <c r="P539" s="34"/>
      <c r="Q539" s="34"/>
      <c r="R539" s="34"/>
      <c r="S539" s="34"/>
      <c r="T539" s="34"/>
      <c r="U539" s="39" t="str">
        <f>IFERROR(__xludf.DUMMYFUNCTION("if(isblank($A539),"""",REGEXREPLACE($A539,   "",?(\d),?"",  ""$1""&amp;""-""&amp;$H539))"),"")</f>
        <v/>
      </c>
    </row>
    <row r="540" ht="15.75" customHeight="1">
      <c r="A540" s="32"/>
      <c r="B540" s="33" t="str">
        <f>if($A540="","",if(not(iserror(search(",",A540,1))),"*Can't import multiple learning goals*",vlookup($A540,'1.Learning-Goals'!A:B,2,0)))</f>
        <v/>
      </c>
      <c r="C540" s="34" t="s">
        <v>1576</v>
      </c>
      <c r="D540" s="35" t="s">
        <v>1577</v>
      </c>
      <c r="E540" s="35" t="s">
        <v>34</v>
      </c>
      <c r="F540" s="34" t="s">
        <v>58</v>
      </c>
      <c r="G540" s="35">
        <v>8.0</v>
      </c>
      <c r="H540" s="36" t="s">
        <v>6</v>
      </c>
      <c r="I540" s="35" t="s">
        <v>59</v>
      </c>
      <c r="J540" s="37"/>
      <c r="K540" s="34"/>
      <c r="L540" s="35"/>
      <c r="M540" s="37" t="s">
        <v>1354</v>
      </c>
      <c r="N540" s="34" t="s">
        <v>1355</v>
      </c>
      <c r="O540" s="38" t="s">
        <v>1578</v>
      </c>
      <c r="P540" s="34"/>
      <c r="Q540" s="34"/>
      <c r="R540" s="34"/>
      <c r="S540" s="34"/>
      <c r="T540" s="34"/>
      <c r="U540" s="39" t="str">
        <f>IFERROR(__xludf.DUMMYFUNCTION("if(isblank($A540),"""",REGEXREPLACE($A540,   "",?(\d),?"",  ""$1""&amp;""-""&amp;$H540))"),"")</f>
        <v/>
      </c>
    </row>
    <row r="541" ht="15.75" customHeight="1">
      <c r="A541" s="32"/>
      <c r="B541" s="33" t="str">
        <f>if($A541="","",if(not(iserror(search(",",A541,1))),"*Can't import multiple learning goals*",vlookup($A541,'1.Learning-Goals'!A:B,2,0)))</f>
        <v/>
      </c>
      <c r="C541" s="34" t="s">
        <v>1579</v>
      </c>
      <c r="D541" s="35" t="s">
        <v>1580</v>
      </c>
      <c r="E541" s="35" t="s">
        <v>34</v>
      </c>
      <c r="F541" s="34" t="s">
        <v>58</v>
      </c>
      <c r="G541" s="35">
        <v>8.0</v>
      </c>
      <c r="H541" s="36" t="s">
        <v>6</v>
      </c>
      <c r="I541" s="35" t="s">
        <v>59</v>
      </c>
      <c r="J541" s="37"/>
      <c r="K541" s="34"/>
      <c r="L541" s="35"/>
      <c r="M541" s="37" t="s">
        <v>1354</v>
      </c>
      <c r="N541" s="34" t="s">
        <v>1355</v>
      </c>
      <c r="O541" s="38" t="s">
        <v>1581</v>
      </c>
      <c r="P541" s="34"/>
      <c r="Q541" s="34"/>
      <c r="R541" s="34"/>
      <c r="S541" s="34"/>
      <c r="T541" s="34"/>
      <c r="U541" s="39" t="str">
        <f>IFERROR(__xludf.DUMMYFUNCTION("if(isblank($A541),"""",REGEXREPLACE($A541,   "",?(\d),?"",  ""$1""&amp;""-""&amp;$H541))"),"")</f>
        <v/>
      </c>
    </row>
    <row r="542" ht="15.75" customHeight="1">
      <c r="A542" s="32"/>
      <c r="B542" s="33" t="str">
        <f>if($A542="","",if(not(iserror(search(",",A542,1))),"*Can't import multiple learning goals*",vlookup($A542,'1.Learning-Goals'!A:B,2,0)))</f>
        <v/>
      </c>
      <c r="C542" s="34" t="s">
        <v>1582</v>
      </c>
      <c r="D542" s="35" t="s">
        <v>1583</v>
      </c>
      <c r="E542" s="35" t="s">
        <v>34</v>
      </c>
      <c r="F542" s="34" t="s">
        <v>58</v>
      </c>
      <c r="G542" s="35">
        <v>8.0</v>
      </c>
      <c r="H542" s="36" t="s">
        <v>6</v>
      </c>
      <c r="I542" s="35" t="s">
        <v>59</v>
      </c>
      <c r="J542" s="37"/>
      <c r="K542" s="34"/>
      <c r="L542" s="35"/>
      <c r="M542" s="37" t="s">
        <v>1354</v>
      </c>
      <c r="N542" s="34" t="s">
        <v>1355</v>
      </c>
      <c r="O542" s="38" t="s">
        <v>1584</v>
      </c>
      <c r="P542" s="34"/>
      <c r="Q542" s="34"/>
      <c r="R542" s="34"/>
      <c r="S542" s="34"/>
      <c r="T542" s="34"/>
      <c r="U542" s="39" t="str">
        <f>IFERROR(__xludf.DUMMYFUNCTION("if(isblank($A542),"""",REGEXREPLACE($A542,   "",?(\d),?"",  ""$1""&amp;""-""&amp;$H542))"),"")</f>
        <v/>
      </c>
    </row>
    <row r="543" ht="15.75" customHeight="1">
      <c r="A543" s="32"/>
      <c r="B543" s="33" t="str">
        <f>if($A543="","",if(not(iserror(search(",",A543,1))),"*Can't import multiple learning goals*",vlookup($A543,'1.Learning-Goals'!A:B,2,0)))</f>
        <v/>
      </c>
      <c r="C543" s="34" t="s">
        <v>1585</v>
      </c>
      <c r="D543" s="35" t="s">
        <v>1586</v>
      </c>
      <c r="E543" s="35" t="s">
        <v>34</v>
      </c>
      <c r="F543" s="34" t="s">
        <v>58</v>
      </c>
      <c r="G543" s="35">
        <v>8.0</v>
      </c>
      <c r="H543" s="36" t="s">
        <v>6</v>
      </c>
      <c r="I543" s="35" t="s">
        <v>59</v>
      </c>
      <c r="J543" s="37"/>
      <c r="K543" s="34"/>
      <c r="L543" s="35"/>
      <c r="M543" s="37" t="s">
        <v>1354</v>
      </c>
      <c r="N543" s="34" t="s">
        <v>1355</v>
      </c>
      <c r="O543" s="38" t="s">
        <v>1587</v>
      </c>
      <c r="P543" s="34"/>
      <c r="Q543" s="34"/>
      <c r="R543" s="34"/>
      <c r="S543" s="34"/>
      <c r="T543" s="34"/>
      <c r="U543" s="39" t="str">
        <f>IFERROR(__xludf.DUMMYFUNCTION("if(isblank($A543),"""",REGEXREPLACE($A543,   "",?(\d),?"",  ""$1""&amp;""-""&amp;$H543))"),"")</f>
        <v/>
      </c>
    </row>
    <row r="544" ht="15.75" customHeight="1">
      <c r="A544" s="32"/>
      <c r="B544" s="33" t="str">
        <f>if($A544="","",if(not(iserror(search(",",A544,1))),"*Can't import multiple learning goals*",vlookup($A544,'1.Learning-Goals'!A:B,2,0)))</f>
        <v/>
      </c>
      <c r="C544" s="34" t="s">
        <v>1588</v>
      </c>
      <c r="D544" s="35" t="s">
        <v>1294</v>
      </c>
      <c r="E544" s="35" t="s">
        <v>34</v>
      </c>
      <c r="F544" s="34" t="s">
        <v>58</v>
      </c>
      <c r="G544" s="35" t="s">
        <v>746</v>
      </c>
      <c r="H544" s="36" t="s">
        <v>6</v>
      </c>
      <c r="I544" s="35" t="s">
        <v>59</v>
      </c>
      <c r="J544" s="35"/>
      <c r="K544" s="34"/>
      <c r="L544" s="35"/>
      <c r="M544" s="37" t="s">
        <v>1354</v>
      </c>
      <c r="N544" s="34" t="s">
        <v>1355</v>
      </c>
      <c r="O544" s="38" t="s">
        <v>1589</v>
      </c>
      <c r="P544" s="34"/>
      <c r="Q544" s="34"/>
      <c r="R544" s="34"/>
      <c r="S544" s="34"/>
      <c r="T544" s="34"/>
      <c r="U544" s="39" t="str">
        <f>IFERROR(__xludf.DUMMYFUNCTION("if(isblank($A544),"""",REGEXREPLACE($A544,   "",?(\d),?"",  ""$1""&amp;""-""&amp;$H544))"),"")</f>
        <v/>
      </c>
    </row>
    <row r="545" ht="15.75" customHeight="1">
      <c r="A545" s="32"/>
      <c r="B545" s="33" t="str">
        <f>if($A545="","",if(not(iserror(search(",",A545,1))),"*Can't import multiple learning goals*",vlookup($A545,'1.Learning-Goals'!A:B,2,0)))</f>
        <v/>
      </c>
      <c r="C545" s="34" t="s">
        <v>1590</v>
      </c>
      <c r="D545" s="35" t="s">
        <v>1591</v>
      </c>
      <c r="E545" s="35" t="s">
        <v>34</v>
      </c>
      <c r="F545" s="34" t="s">
        <v>58</v>
      </c>
      <c r="G545" s="35" t="s">
        <v>746</v>
      </c>
      <c r="H545" s="36" t="s">
        <v>6</v>
      </c>
      <c r="I545" s="35" t="s">
        <v>59</v>
      </c>
      <c r="J545" s="35"/>
      <c r="K545" s="34"/>
      <c r="L545" s="35"/>
      <c r="M545" s="37" t="s">
        <v>1354</v>
      </c>
      <c r="N545" s="34" t="s">
        <v>1355</v>
      </c>
      <c r="O545" s="38" t="s">
        <v>1592</v>
      </c>
      <c r="P545" s="34"/>
      <c r="Q545" s="34"/>
      <c r="R545" s="34"/>
      <c r="S545" s="34"/>
      <c r="T545" s="34"/>
      <c r="U545" s="39" t="str">
        <f>IFERROR(__xludf.DUMMYFUNCTION("if(isblank($A545),"""",REGEXREPLACE($A545,   "",?(\d),?"",  ""$1""&amp;""-""&amp;$H545))"),"")</f>
        <v/>
      </c>
    </row>
    <row r="546" ht="15.75" customHeight="1">
      <c r="A546" s="32"/>
      <c r="B546" s="33" t="str">
        <f>if($A546="","",if(not(iserror(search(",",A546,1))),"*Can't import multiple learning goals*",vlookup($A546,'1.Learning-Goals'!A:B,2,0)))</f>
        <v/>
      </c>
      <c r="C546" s="34" t="s">
        <v>1593</v>
      </c>
      <c r="D546" s="35" t="s">
        <v>1594</v>
      </c>
      <c r="E546" s="35" t="s">
        <v>34</v>
      </c>
      <c r="F546" s="34" t="s">
        <v>58</v>
      </c>
      <c r="G546" s="35" t="s">
        <v>746</v>
      </c>
      <c r="H546" s="36" t="s">
        <v>6</v>
      </c>
      <c r="I546" s="35" t="s">
        <v>59</v>
      </c>
      <c r="J546" s="35"/>
      <c r="K546" s="34"/>
      <c r="L546" s="35"/>
      <c r="M546" s="37" t="s">
        <v>1354</v>
      </c>
      <c r="N546" s="34" t="s">
        <v>1355</v>
      </c>
      <c r="O546" s="38" t="s">
        <v>1595</v>
      </c>
      <c r="P546" s="34"/>
      <c r="Q546" s="34"/>
      <c r="R546" s="34"/>
      <c r="S546" s="34"/>
      <c r="T546" s="34"/>
      <c r="U546" s="39" t="str">
        <f>IFERROR(__xludf.DUMMYFUNCTION("if(isblank($A546),"""",REGEXREPLACE($A546,   "",?(\d),?"",  ""$1""&amp;""-""&amp;$H546))"),"")</f>
        <v/>
      </c>
    </row>
    <row r="547" ht="15.75" customHeight="1">
      <c r="A547" s="32"/>
      <c r="B547" s="33" t="str">
        <f>if($A547="","",if(not(iserror(search(",",A547,1))),"*Can't import multiple learning goals*",vlookup($A547,'1.Learning-Goals'!A:B,2,0)))</f>
        <v/>
      </c>
      <c r="C547" s="34" t="s">
        <v>1596</v>
      </c>
      <c r="D547" s="35" t="s">
        <v>1597</v>
      </c>
      <c r="E547" s="35" t="s">
        <v>34</v>
      </c>
      <c r="F547" s="34" t="s">
        <v>58</v>
      </c>
      <c r="G547" s="35" t="s">
        <v>746</v>
      </c>
      <c r="H547" s="36" t="s">
        <v>6</v>
      </c>
      <c r="I547" s="35" t="s">
        <v>59</v>
      </c>
      <c r="J547" s="35"/>
      <c r="K547" s="34"/>
      <c r="L547" s="35"/>
      <c r="M547" s="37" t="s">
        <v>1354</v>
      </c>
      <c r="N547" s="34" t="s">
        <v>1355</v>
      </c>
      <c r="O547" s="38" t="s">
        <v>1598</v>
      </c>
      <c r="P547" s="34"/>
      <c r="Q547" s="34"/>
      <c r="R547" s="34"/>
      <c r="S547" s="34"/>
      <c r="T547" s="34"/>
      <c r="U547" s="39" t="str">
        <f>IFERROR(__xludf.DUMMYFUNCTION("if(isblank($A547),"""",REGEXREPLACE($A547,   "",?(\d),?"",  ""$1""&amp;""-""&amp;$H547))"),"")</f>
        <v/>
      </c>
    </row>
    <row r="548" ht="15.75" customHeight="1">
      <c r="A548" s="32"/>
      <c r="B548" s="33" t="str">
        <f>if($A548="","",if(not(iserror(search(",",A548,1))),"*Can't import multiple learning goals*",vlookup($A548,'1.Learning-Goals'!A:B,2,0)))</f>
        <v/>
      </c>
      <c r="C548" s="34" t="s">
        <v>1599</v>
      </c>
      <c r="D548" s="35" t="s">
        <v>1600</v>
      </c>
      <c r="E548" s="35" t="s">
        <v>34</v>
      </c>
      <c r="F548" s="34" t="s">
        <v>58</v>
      </c>
      <c r="G548" s="35" t="s">
        <v>746</v>
      </c>
      <c r="H548" s="36" t="s">
        <v>6</v>
      </c>
      <c r="I548" s="35" t="s">
        <v>59</v>
      </c>
      <c r="J548" s="35"/>
      <c r="K548" s="34"/>
      <c r="L548" s="35"/>
      <c r="M548" s="37" t="s">
        <v>1354</v>
      </c>
      <c r="N548" s="34" t="s">
        <v>1355</v>
      </c>
      <c r="O548" s="38" t="s">
        <v>1601</v>
      </c>
      <c r="P548" s="34"/>
      <c r="Q548" s="34"/>
      <c r="R548" s="34"/>
      <c r="S548" s="34"/>
      <c r="T548" s="34"/>
      <c r="U548" s="39" t="str">
        <f>IFERROR(__xludf.DUMMYFUNCTION("if(isblank($A548),"""",REGEXREPLACE($A548,   "",?(\d),?"",  ""$1""&amp;""-""&amp;$H548))"),"")</f>
        <v/>
      </c>
    </row>
    <row r="549" ht="15.75" customHeight="1">
      <c r="A549" s="32"/>
      <c r="B549" s="33" t="str">
        <f>if($A549="","",if(not(iserror(search(",",A549,1))),"*Can't import multiple learning goals*",vlookup($A549,'1.Learning-Goals'!A:B,2,0)))</f>
        <v/>
      </c>
      <c r="C549" s="34" t="s">
        <v>1602</v>
      </c>
      <c r="D549" s="35" t="s">
        <v>1603</v>
      </c>
      <c r="E549" s="35" t="s">
        <v>34</v>
      </c>
      <c r="F549" s="34" t="s">
        <v>58</v>
      </c>
      <c r="G549" s="35" t="s">
        <v>746</v>
      </c>
      <c r="H549" s="36" t="s">
        <v>6</v>
      </c>
      <c r="I549" s="35" t="s">
        <v>59</v>
      </c>
      <c r="J549" s="35"/>
      <c r="K549" s="34"/>
      <c r="L549" s="35"/>
      <c r="M549" s="37" t="s">
        <v>1354</v>
      </c>
      <c r="N549" s="34" t="s">
        <v>1355</v>
      </c>
      <c r="O549" s="38" t="s">
        <v>1604</v>
      </c>
      <c r="P549" s="34"/>
      <c r="Q549" s="34"/>
      <c r="R549" s="34"/>
      <c r="S549" s="34"/>
      <c r="T549" s="34"/>
      <c r="U549" s="39" t="str">
        <f>IFERROR(__xludf.DUMMYFUNCTION("if(isblank($A549),"""",REGEXREPLACE($A549,   "",?(\d),?"",  ""$1""&amp;""-""&amp;$H549))"),"")</f>
        <v/>
      </c>
    </row>
    <row r="550" ht="15.75" customHeight="1">
      <c r="A550" s="32"/>
      <c r="B550" s="33" t="str">
        <f>if($A550="","",if(not(iserror(search(",",A550,1))),"*Can't import multiple learning goals*",vlookup($A550,'1.Learning-Goals'!A:B,2,0)))</f>
        <v/>
      </c>
      <c r="C550" s="34" t="s">
        <v>1605</v>
      </c>
      <c r="D550" s="35" t="s">
        <v>1606</v>
      </c>
      <c r="E550" s="35" t="s">
        <v>34</v>
      </c>
      <c r="F550" s="34" t="s">
        <v>58</v>
      </c>
      <c r="G550" s="35" t="s">
        <v>746</v>
      </c>
      <c r="H550" s="36" t="s">
        <v>6</v>
      </c>
      <c r="I550" s="35" t="s">
        <v>59</v>
      </c>
      <c r="J550" s="35"/>
      <c r="K550" s="34"/>
      <c r="L550" s="35"/>
      <c r="M550" s="37" t="s">
        <v>1354</v>
      </c>
      <c r="N550" s="34" t="s">
        <v>1355</v>
      </c>
      <c r="O550" s="38" t="s">
        <v>1607</v>
      </c>
      <c r="P550" s="34"/>
      <c r="Q550" s="34"/>
      <c r="R550" s="34"/>
      <c r="S550" s="34"/>
      <c r="T550" s="34"/>
      <c r="U550" s="39" t="str">
        <f>IFERROR(__xludf.DUMMYFUNCTION("if(isblank($A550),"""",REGEXREPLACE($A550,   "",?(\d),?"",  ""$1""&amp;""-""&amp;$H550))"),"")</f>
        <v/>
      </c>
    </row>
    <row r="551" ht="15.75" customHeight="1">
      <c r="A551" s="32"/>
      <c r="B551" s="33" t="str">
        <f>if($A551="","",if(not(iserror(search(",",A551,1))),"*Can't import multiple learning goals*",vlookup($A551,'1.Learning-Goals'!A:B,2,0)))</f>
        <v/>
      </c>
      <c r="C551" s="34" t="s">
        <v>1608</v>
      </c>
      <c r="D551" s="35" t="s">
        <v>1609</v>
      </c>
      <c r="E551" s="35" t="s">
        <v>34</v>
      </c>
      <c r="F551" s="34" t="s">
        <v>58</v>
      </c>
      <c r="G551" s="35" t="s">
        <v>746</v>
      </c>
      <c r="H551" s="36" t="s">
        <v>6</v>
      </c>
      <c r="I551" s="35" t="s">
        <v>59</v>
      </c>
      <c r="J551" s="35"/>
      <c r="K551" s="34"/>
      <c r="L551" s="35"/>
      <c r="M551" s="37" t="s">
        <v>1354</v>
      </c>
      <c r="N551" s="34" t="s">
        <v>1355</v>
      </c>
      <c r="O551" s="38" t="s">
        <v>1610</v>
      </c>
      <c r="P551" s="34"/>
      <c r="Q551" s="34"/>
      <c r="R551" s="34"/>
      <c r="S551" s="34"/>
      <c r="T551" s="34"/>
      <c r="U551" s="39" t="str">
        <f>IFERROR(__xludf.DUMMYFUNCTION("if(isblank($A551),"""",REGEXREPLACE($A551,   "",?(\d),?"",  ""$1""&amp;""-""&amp;$H551))"),"")</f>
        <v/>
      </c>
    </row>
    <row r="552" ht="15.75" customHeight="1">
      <c r="A552" s="32"/>
      <c r="B552" s="33" t="str">
        <f>if($A552="","",if(not(iserror(search(",",A552,1))),"*Can't import multiple learning goals*",vlookup($A552,'1.Learning-Goals'!A:B,2,0)))</f>
        <v/>
      </c>
      <c r="C552" s="34" t="s">
        <v>1611</v>
      </c>
      <c r="D552" s="35" t="s">
        <v>1612</v>
      </c>
      <c r="E552" s="35" t="s">
        <v>34</v>
      </c>
      <c r="F552" s="34" t="s">
        <v>58</v>
      </c>
      <c r="G552" s="35" t="s">
        <v>746</v>
      </c>
      <c r="H552" s="36" t="s">
        <v>6</v>
      </c>
      <c r="I552" s="35" t="s">
        <v>59</v>
      </c>
      <c r="J552" s="35"/>
      <c r="K552" s="34"/>
      <c r="L552" s="35"/>
      <c r="M552" s="37" t="s">
        <v>1354</v>
      </c>
      <c r="N552" s="34" t="s">
        <v>1355</v>
      </c>
      <c r="O552" s="38" t="s">
        <v>1613</v>
      </c>
      <c r="P552" s="34"/>
      <c r="Q552" s="34"/>
      <c r="R552" s="34"/>
      <c r="S552" s="34"/>
      <c r="T552" s="34"/>
      <c r="U552" s="39" t="str">
        <f>IFERROR(__xludf.DUMMYFUNCTION("if(isblank($A552),"""",REGEXREPLACE($A552,   "",?(\d),?"",  ""$1""&amp;""-""&amp;$H552))"),"")</f>
        <v/>
      </c>
    </row>
    <row r="553" ht="15.75" customHeight="1">
      <c r="A553" s="32"/>
      <c r="B553" s="33" t="str">
        <f>if($A553="","",if(not(iserror(search(",",A553,1))),"*Can't import multiple learning goals*",vlookup($A553,'1.Learning-Goals'!A:B,2,0)))</f>
        <v/>
      </c>
      <c r="C553" s="34" t="s">
        <v>1614</v>
      </c>
      <c r="D553" s="35" t="s">
        <v>1324</v>
      </c>
      <c r="E553" s="35" t="s">
        <v>34</v>
      </c>
      <c r="F553" s="34" t="s">
        <v>58</v>
      </c>
      <c r="G553" s="35" t="s">
        <v>795</v>
      </c>
      <c r="H553" s="36" t="s">
        <v>6</v>
      </c>
      <c r="I553" s="35" t="s">
        <v>59</v>
      </c>
      <c r="J553" s="37"/>
      <c r="K553" s="34"/>
      <c r="L553" s="35"/>
      <c r="M553" s="37" t="s">
        <v>1354</v>
      </c>
      <c r="N553" s="34" t="s">
        <v>1355</v>
      </c>
      <c r="O553" s="38" t="s">
        <v>1615</v>
      </c>
      <c r="P553" s="34"/>
      <c r="Q553" s="34"/>
      <c r="R553" s="34"/>
      <c r="S553" s="34"/>
      <c r="T553" s="34"/>
      <c r="U553" s="39" t="str">
        <f>IFERROR(__xludf.DUMMYFUNCTION("if(isblank($A553),"""",REGEXREPLACE($A553,   "",?(\d),?"",  ""$1""&amp;""-""&amp;$H553))"),"")</f>
        <v/>
      </c>
    </row>
    <row r="554" ht="15.75" customHeight="1">
      <c r="A554" s="32"/>
      <c r="B554" s="33" t="str">
        <f>if($A554="","",if(not(iserror(search(",",A554,1))),"*Can't import multiple learning goals*",vlookup($A554,'1.Learning-Goals'!A:B,2,0)))</f>
        <v/>
      </c>
      <c r="C554" s="34" t="s">
        <v>1616</v>
      </c>
      <c r="D554" s="35" t="s">
        <v>1617</v>
      </c>
      <c r="E554" s="35" t="s">
        <v>34</v>
      </c>
      <c r="F554" s="34" t="s">
        <v>58</v>
      </c>
      <c r="G554" s="35" t="s">
        <v>795</v>
      </c>
      <c r="H554" s="36" t="s">
        <v>6</v>
      </c>
      <c r="I554" s="35" t="s">
        <v>59</v>
      </c>
      <c r="J554" s="37"/>
      <c r="K554" s="34"/>
      <c r="L554" s="35"/>
      <c r="M554" s="37" t="s">
        <v>1354</v>
      </c>
      <c r="N554" s="34" t="s">
        <v>1355</v>
      </c>
      <c r="O554" s="38" t="s">
        <v>1618</v>
      </c>
      <c r="P554" s="34"/>
      <c r="Q554" s="34"/>
      <c r="R554" s="34"/>
      <c r="S554" s="34"/>
      <c r="T554" s="34"/>
      <c r="U554" s="39" t="str">
        <f>IFERROR(__xludf.DUMMYFUNCTION("if(isblank($A554),"""",REGEXREPLACE($A554,   "",?(\d),?"",  ""$1""&amp;""-""&amp;$H554))"),"")</f>
        <v/>
      </c>
    </row>
    <row r="555" ht="15.75" customHeight="1">
      <c r="A555" s="32"/>
      <c r="B555" s="33" t="str">
        <f>if($A555="","",if(not(iserror(search(",",A555,1))),"*Can't import multiple learning goals*",vlookup($A555,'1.Learning-Goals'!A:B,2,0)))</f>
        <v/>
      </c>
      <c r="C555" s="34" t="s">
        <v>1619</v>
      </c>
      <c r="D555" s="35" t="s">
        <v>1620</v>
      </c>
      <c r="E555" s="35" t="s">
        <v>34</v>
      </c>
      <c r="F555" s="34" t="s">
        <v>58</v>
      </c>
      <c r="G555" s="35" t="s">
        <v>795</v>
      </c>
      <c r="H555" s="36" t="s">
        <v>6</v>
      </c>
      <c r="I555" s="35" t="s">
        <v>59</v>
      </c>
      <c r="J555" s="37"/>
      <c r="K555" s="34"/>
      <c r="L555" s="35"/>
      <c r="M555" s="37" t="s">
        <v>1354</v>
      </c>
      <c r="N555" s="34" t="s">
        <v>1355</v>
      </c>
      <c r="O555" s="38" t="s">
        <v>1621</v>
      </c>
      <c r="P555" s="34"/>
      <c r="Q555" s="34"/>
      <c r="R555" s="34"/>
      <c r="S555" s="34"/>
      <c r="T555" s="34"/>
      <c r="U555" s="39" t="str">
        <f>IFERROR(__xludf.DUMMYFUNCTION("if(isblank($A555),"""",REGEXREPLACE($A555,   "",?(\d),?"",  ""$1""&amp;""-""&amp;$H555))"),"")</f>
        <v/>
      </c>
    </row>
    <row r="556" ht="15.75" customHeight="1">
      <c r="A556" s="32"/>
      <c r="B556" s="33" t="str">
        <f>if($A556="","",if(not(iserror(search(",",A556,1))),"*Can't import multiple learning goals*",vlookup($A556,'1.Learning-Goals'!A:B,2,0)))</f>
        <v/>
      </c>
      <c r="C556" s="34" t="s">
        <v>1622</v>
      </c>
      <c r="D556" s="35" t="s">
        <v>1623</v>
      </c>
      <c r="E556" s="35" t="s">
        <v>34</v>
      </c>
      <c r="F556" s="34" t="s">
        <v>58</v>
      </c>
      <c r="G556" s="35" t="s">
        <v>795</v>
      </c>
      <c r="H556" s="36" t="s">
        <v>6</v>
      </c>
      <c r="I556" s="35" t="s">
        <v>59</v>
      </c>
      <c r="J556" s="37"/>
      <c r="K556" s="34"/>
      <c r="L556" s="35"/>
      <c r="M556" s="37" t="s">
        <v>1354</v>
      </c>
      <c r="N556" s="34" t="s">
        <v>1355</v>
      </c>
      <c r="O556" s="38" t="s">
        <v>1624</v>
      </c>
      <c r="P556" s="34"/>
      <c r="Q556" s="34"/>
      <c r="R556" s="34"/>
      <c r="S556" s="34"/>
      <c r="T556" s="34"/>
      <c r="U556" s="39" t="str">
        <f>IFERROR(__xludf.DUMMYFUNCTION("if(isblank($A556),"""",REGEXREPLACE($A556,   "",?(\d),?"",  ""$1""&amp;""-""&amp;$H556))"),"")</f>
        <v/>
      </c>
    </row>
    <row r="557" ht="15.75" customHeight="1">
      <c r="A557" s="32"/>
      <c r="B557" s="33" t="str">
        <f>if($A557="","",if(not(iserror(search(",",A557,1))),"*Can't import multiple learning goals*",vlookup($A557,'1.Learning-Goals'!A:B,2,0)))</f>
        <v/>
      </c>
      <c r="C557" s="34" t="s">
        <v>1625</v>
      </c>
      <c r="D557" s="35" t="s">
        <v>1626</v>
      </c>
      <c r="E557" s="35" t="s">
        <v>34</v>
      </c>
      <c r="F557" s="34" t="s">
        <v>58</v>
      </c>
      <c r="G557" s="35" t="s">
        <v>795</v>
      </c>
      <c r="H557" s="36" t="s">
        <v>6</v>
      </c>
      <c r="I557" s="35" t="s">
        <v>59</v>
      </c>
      <c r="J557" s="37"/>
      <c r="K557" s="34"/>
      <c r="L557" s="35"/>
      <c r="M557" s="37" t="s">
        <v>1354</v>
      </c>
      <c r="N557" s="34" t="s">
        <v>1355</v>
      </c>
      <c r="O557" s="38" t="s">
        <v>1627</v>
      </c>
      <c r="P557" s="34"/>
      <c r="Q557" s="34"/>
      <c r="R557" s="34"/>
      <c r="S557" s="34"/>
      <c r="T557" s="34"/>
      <c r="U557" s="39" t="str">
        <f>IFERROR(__xludf.DUMMYFUNCTION("if(isblank($A557),"""",REGEXREPLACE($A557,   "",?(\d),?"",  ""$1""&amp;""-""&amp;$H557))"),"")</f>
        <v/>
      </c>
    </row>
    <row r="558" ht="15.75" customHeight="1">
      <c r="A558" s="32"/>
      <c r="B558" s="33" t="str">
        <f>if($A558="","",if(not(iserror(search(",",A558,1))),"*Can't import multiple learning goals*",vlookup($A558,'1.Learning-Goals'!A:B,2,0)))</f>
        <v/>
      </c>
      <c r="C558" s="34" t="s">
        <v>1628</v>
      </c>
      <c r="D558" s="35" t="s">
        <v>1629</v>
      </c>
      <c r="E558" s="35" t="s">
        <v>34</v>
      </c>
      <c r="F558" s="34" t="s">
        <v>58</v>
      </c>
      <c r="G558" s="35" t="s">
        <v>795</v>
      </c>
      <c r="H558" s="36" t="s">
        <v>6</v>
      </c>
      <c r="I558" s="35" t="s">
        <v>59</v>
      </c>
      <c r="J558" s="37"/>
      <c r="K558" s="34"/>
      <c r="L558" s="35"/>
      <c r="M558" s="37" t="s">
        <v>1354</v>
      </c>
      <c r="N558" s="34" t="s">
        <v>1355</v>
      </c>
      <c r="O558" s="38" t="s">
        <v>1630</v>
      </c>
      <c r="P558" s="34"/>
      <c r="Q558" s="34"/>
      <c r="R558" s="34"/>
      <c r="S558" s="34"/>
      <c r="T558" s="34"/>
      <c r="U558" s="39" t="str">
        <f>IFERROR(__xludf.DUMMYFUNCTION("if(isblank($A558),"""",REGEXREPLACE($A558,   "",?(\d),?"",  ""$1""&amp;""-""&amp;$H558))"),"")</f>
        <v/>
      </c>
    </row>
    <row r="559" ht="15.75" customHeight="1">
      <c r="A559" s="32"/>
      <c r="B559" s="33" t="str">
        <f>if($A559="","",if(not(iserror(search(",",A559,1))),"*Can't import multiple learning goals*",vlookup($A559,'1.Learning-Goals'!A:B,2,0)))</f>
        <v/>
      </c>
      <c r="C559" s="34" t="s">
        <v>1631</v>
      </c>
      <c r="D559" s="35" t="s">
        <v>1632</v>
      </c>
      <c r="E559" s="35" t="s">
        <v>34</v>
      </c>
      <c r="F559" s="34" t="s">
        <v>58</v>
      </c>
      <c r="G559" s="35" t="s">
        <v>795</v>
      </c>
      <c r="H559" s="36" t="s">
        <v>6</v>
      </c>
      <c r="I559" s="35" t="s">
        <v>59</v>
      </c>
      <c r="J559" s="37"/>
      <c r="K559" s="34"/>
      <c r="L559" s="35"/>
      <c r="M559" s="37" t="s">
        <v>1354</v>
      </c>
      <c r="N559" s="34" t="s">
        <v>1355</v>
      </c>
      <c r="O559" s="38" t="s">
        <v>1633</v>
      </c>
      <c r="P559" s="34"/>
      <c r="Q559" s="34"/>
      <c r="R559" s="34"/>
      <c r="S559" s="34"/>
      <c r="T559" s="34"/>
      <c r="U559" s="39" t="str">
        <f>IFERROR(__xludf.DUMMYFUNCTION("if(isblank($A559),"""",REGEXREPLACE($A559,   "",?(\d),?"",  ""$1""&amp;""-""&amp;$H559))"),"")</f>
        <v/>
      </c>
    </row>
    <row r="560" ht="15.75" customHeight="1">
      <c r="A560" s="32"/>
      <c r="B560" s="33" t="str">
        <f>if($A560="","",if(not(iserror(search(",",A560,1))),"*Can't import multiple learning goals*",vlookup($A560,'1.Learning-Goals'!A:B,2,0)))</f>
        <v/>
      </c>
      <c r="C560" s="34" t="s">
        <v>1634</v>
      </c>
      <c r="D560" s="35" t="s">
        <v>1635</v>
      </c>
      <c r="E560" s="35" t="s">
        <v>34</v>
      </c>
      <c r="F560" s="34" t="s">
        <v>58</v>
      </c>
      <c r="G560" s="35" t="s">
        <v>795</v>
      </c>
      <c r="H560" s="36" t="s">
        <v>6</v>
      </c>
      <c r="I560" s="35" t="s">
        <v>59</v>
      </c>
      <c r="J560" s="37"/>
      <c r="K560" s="34"/>
      <c r="L560" s="35"/>
      <c r="M560" s="37" t="s">
        <v>1354</v>
      </c>
      <c r="N560" s="34" t="s">
        <v>1355</v>
      </c>
      <c r="O560" s="38" t="s">
        <v>1636</v>
      </c>
      <c r="P560" s="34"/>
      <c r="Q560" s="34"/>
      <c r="R560" s="34"/>
      <c r="S560" s="34"/>
      <c r="T560" s="34"/>
      <c r="U560" s="39" t="str">
        <f>IFERROR(__xludf.DUMMYFUNCTION("if(isblank($A560),"""",REGEXREPLACE($A560,   "",?(\d),?"",  ""$1""&amp;""-""&amp;$H560))"),"")</f>
        <v/>
      </c>
    </row>
    <row r="561" ht="15.75" customHeight="1">
      <c r="A561" s="32"/>
      <c r="B561" s="33" t="str">
        <f>if($A561="","",if(not(iserror(search(",",A561,1))),"*Can't import multiple learning goals*",vlookup($A561,'1.Learning-Goals'!A:B,2,0)))</f>
        <v/>
      </c>
      <c r="C561" s="34" t="s">
        <v>1637</v>
      </c>
      <c r="D561" s="35" t="s">
        <v>1638</v>
      </c>
      <c r="E561" s="35" t="s">
        <v>34</v>
      </c>
      <c r="F561" s="34" t="s">
        <v>58</v>
      </c>
      <c r="G561" s="35" t="s">
        <v>795</v>
      </c>
      <c r="H561" s="36" t="s">
        <v>6</v>
      </c>
      <c r="I561" s="35" t="s">
        <v>59</v>
      </c>
      <c r="J561" s="37"/>
      <c r="K561" s="34"/>
      <c r="L561" s="35"/>
      <c r="M561" s="37" t="s">
        <v>1354</v>
      </c>
      <c r="N561" s="34" t="s">
        <v>1355</v>
      </c>
      <c r="O561" s="38" t="s">
        <v>1639</v>
      </c>
      <c r="P561" s="34"/>
      <c r="Q561" s="34"/>
      <c r="R561" s="34"/>
      <c r="S561" s="34"/>
      <c r="T561" s="34"/>
      <c r="U561" s="39" t="str">
        <f>IFERROR(__xludf.DUMMYFUNCTION("if(isblank($A561),"""",REGEXREPLACE($A561,   "",?(\d),?"",  ""$1""&amp;""-""&amp;$H561))"),"")</f>
        <v/>
      </c>
    </row>
    <row r="562" ht="15.75" customHeight="1">
      <c r="A562" s="32"/>
      <c r="B562" s="33" t="str">
        <f>if($A562="","",if(not(iserror(search(",",A562,1))),"*Can't import multiple learning goals*",vlookup($A562,'1.Learning-Goals'!A:B,2,0)))</f>
        <v/>
      </c>
      <c r="C562" s="34" t="s">
        <v>1640</v>
      </c>
      <c r="D562" s="35" t="s">
        <v>1641</v>
      </c>
      <c r="E562" s="35" t="s">
        <v>34</v>
      </c>
      <c r="F562" s="34" t="s">
        <v>58</v>
      </c>
      <c r="G562" s="35" t="s">
        <v>1021</v>
      </c>
      <c r="H562" s="36" t="s">
        <v>6</v>
      </c>
      <c r="I562" s="35" t="s">
        <v>59</v>
      </c>
      <c r="J562" s="37"/>
      <c r="K562" s="34"/>
      <c r="L562" s="35"/>
      <c r="M562" s="37" t="s">
        <v>1642</v>
      </c>
      <c r="N562" s="34" t="s">
        <v>1643</v>
      </c>
      <c r="O562" s="38" t="s">
        <v>1644</v>
      </c>
      <c r="P562" s="34"/>
      <c r="Q562" s="34"/>
      <c r="R562" s="34"/>
      <c r="S562" s="34"/>
      <c r="T562" s="34"/>
      <c r="U562" s="39" t="str">
        <f>IFERROR(__xludf.DUMMYFUNCTION("if(isblank($A562),"""",REGEXREPLACE($A562,   "",?(\d),?"",  ""$1""&amp;""-""&amp;$H562))"),"")</f>
        <v/>
      </c>
    </row>
    <row r="563" ht="15.75" customHeight="1">
      <c r="A563" s="32"/>
      <c r="B563" s="33" t="str">
        <f>if($A563="","",if(not(iserror(search(",",A563,1))),"*Can't import multiple learning goals*",vlookup($A563,'1.Learning-Goals'!A:B,2,0)))</f>
        <v/>
      </c>
      <c r="C563" s="34" t="s">
        <v>1645</v>
      </c>
      <c r="D563" s="35" t="s">
        <v>1646</v>
      </c>
      <c r="E563" s="35" t="s">
        <v>34</v>
      </c>
      <c r="F563" s="34" t="s">
        <v>58</v>
      </c>
      <c r="G563" s="35" t="s">
        <v>1021</v>
      </c>
      <c r="H563" s="36" t="s">
        <v>6</v>
      </c>
      <c r="I563" s="35" t="s">
        <v>59</v>
      </c>
      <c r="J563" s="37"/>
      <c r="K563" s="34"/>
      <c r="L563" s="35"/>
      <c r="M563" s="37" t="s">
        <v>1642</v>
      </c>
      <c r="N563" s="34" t="s">
        <v>1643</v>
      </c>
      <c r="O563" s="38" t="s">
        <v>1647</v>
      </c>
      <c r="P563" s="34"/>
      <c r="Q563" s="34"/>
      <c r="R563" s="34"/>
      <c r="S563" s="34"/>
      <c r="T563" s="34"/>
      <c r="U563" s="39" t="str">
        <f>IFERROR(__xludf.DUMMYFUNCTION("if(isblank($A563),"""",REGEXREPLACE($A563,   "",?(\d),?"",  ""$1""&amp;""-""&amp;$H563))"),"")</f>
        <v/>
      </c>
    </row>
    <row r="564" ht="15.75" customHeight="1">
      <c r="A564" s="32"/>
      <c r="B564" s="33" t="str">
        <f>if($A564="","",if(not(iserror(search(",",A564,1))),"*Can't import multiple learning goals*",vlookup($A564,'1.Learning-Goals'!A:B,2,0)))</f>
        <v/>
      </c>
      <c r="C564" s="34" t="s">
        <v>1648</v>
      </c>
      <c r="D564" s="35" t="s">
        <v>1649</v>
      </c>
      <c r="E564" s="35" t="s">
        <v>34</v>
      </c>
      <c r="F564" s="34" t="s">
        <v>58</v>
      </c>
      <c r="G564" s="35" t="s">
        <v>1021</v>
      </c>
      <c r="H564" s="36" t="s">
        <v>6</v>
      </c>
      <c r="I564" s="35" t="s">
        <v>59</v>
      </c>
      <c r="J564" s="37"/>
      <c r="K564" s="34"/>
      <c r="L564" s="35"/>
      <c r="M564" s="37" t="s">
        <v>1642</v>
      </c>
      <c r="N564" s="34" t="s">
        <v>1643</v>
      </c>
      <c r="O564" s="38" t="s">
        <v>1650</v>
      </c>
      <c r="P564" s="34"/>
      <c r="Q564" s="34"/>
      <c r="R564" s="34"/>
      <c r="S564" s="34"/>
      <c r="T564" s="34"/>
      <c r="U564" s="39" t="str">
        <f>IFERROR(__xludf.DUMMYFUNCTION("if(isblank($A564),"""",REGEXREPLACE($A564,   "",?(\d),?"",  ""$1""&amp;""-""&amp;$H564))"),"")</f>
        <v/>
      </c>
    </row>
    <row r="565" ht="15.75" customHeight="1">
      <c r="A565" s="32"/>
      <c r="B565" s="33" t="str">
        <f>if($A565="","",if(not(iserror(search(",",A565,1))),"*Can't import multiple learning goals*",vlookup($A565,'1.Learning-Goals'!A:B,2,0)))</f>
        <v/>
      </c>
      <c r="C565" s="34" t="s">
        <v>1651</v>
      </c>
      <c r="D565" s="35" t="s">
        <v>1652</v>
      </c>
      <c r="E565" s="35" t="s">
        <v>34</v>
      </c>
      <c r="F565" s="34" t="s">
        <v>58</v>
      </c>
      <c r="G565" s="35" t="s">
        <v>1021</v>
      </c>
      <c r="H565" s="36" t="s">
        <v>6</v>
      </c>
      <c r="I565" s="35" t="s">
        <v>59</v>
      </c>
      <c r="J565" s="37"/>
      <c r="K565" s="34"/>
      <c r="L565" s="35"/>
      <c r="M565" s="37" t="s">
        <v>1642</v>
      </c>
      <c r="N565" s="34" t="s">
        <v>1643</v>
      </c>
      <c r="O565" s="38" t="s">
        <v>1653</v>
      </c>
      <c r="P565" s="34"/>
      <c r="Q565" s="34"/>
      <c r="R565" s="34"/>
      <c r="S565" s="34"/>
      <c r="T565" s="34"/>
      <c r="U565" s="39" t="str">
        <f>IFERROR(__xludf.DUMMYFUNCTION("if(isblank($A565),"""",REGEXREPLACE($A565,   "",?(\d),?"",  ""$1""&amp;""-""&amp;$H565))"),"")</f>
        <v/>
      </c>
    </row>
    <row r="566" ht="15.75" customHeight="1">
      <c r="A566" s="32"/>
      <c r="B566" s="33" t="str">
        <f>if($A566="","",if(not(iserror(search(",",A566,1))),"*Can't import multiple learning goals*",vlookup($A566,'1.Learning-Goals'!A:B,2,0)))</f>
        <v/>
      </c>
      <c r="C566" s="34" t="s">
        <v>1654</v>
      </c>
      <c r="D566" s="35" t="s">
        <v>1655</v>
      </c>
      <c r="E566" s="35" t="s">
        <v>34</v>
      </c>
      <c r="F566" s="34" t="s">
        <v>58</v>
      </c>
      <c r="G566" s="35" t="s">
        <v>1021</v>
      </c>
      <c r="H566" s="36" t="s">
        <v>6</v>
      </c>
      <c r="I566" s="35" t="s">
        <v>59</v>
      </c>
      <c r="J566" s="37"/>
      <c r="K566" s="34"/>
      <c r="L566" s="35"/>
      <c r="M566" s="37" t="s">
        <v>1642</v>
      </c>
      <c r="N566" s="34" t="s">
        <v>1643</v>
      </c>
      <c r="O566" s="38" t="s">
        <v>1656</v>
      </c>
      <c r="P566" s="34"/>
      <c r="Q566" s="34"/>
      <c r="R566" s="34"/>
      <c r="S566" s="34"/>
      <c r="T566" s="34"/>
      <c r="U566" s="39" t="str">
        <f>IFERROR(__xludf.DUMMYFUNCTION("if(isblank($A566),"""",REGEXREPLACE($A566,   "",?(\d),?"",  ""$1""&amp;""-""&amp;$H566))"),"")</f>
        <v/>
      </c>
    </row>
    <row r="567" ht="15.75" customHeight="1">
      <c r="A567" s="32"/>
      <c r="B567" s="33" t="str">
        <f>if($A567="","",if(not(iserror(search(",",A567,1))),"*Can't import multiple learning goals*",vlookup($A567,'1.Learning-Goals'!A:B,2,0)))</f>
        <v/>
      </c>
      <c r="C567" s="34" t="s">
        <v>1657</v>
      </c>
      <c r="D567" s="35" t="s">
        <v>1658</v>
      </c>
      <c r="E567" s="35" t="s">
        <v>34</v>
      </c>
      <c r="F567" s="34" t="s">
        <v>58</v>
      </c>
      <c r="G567" s="35" t="s">
        <v>1021</v>
      </c>
      <c r="H567" s="36" t="s">
        <v>6</v>
      </c>
      <c r="I567" s="35" t="s">
        <v>59</v>
      </c>
      <c r="J567" s="37"/>
      <c r="K567" s="34"/>
      <c r="L567" s="35"/>
      <c r="M567" s="37" t="s">
        <v>1642</v>
      </c>
      <c r="N567" s="34" t="s">
        <v>1643</v>
      </c>
      <c r="O567" s="38" t="s">
        <v>1659</v>
      </c>
      <c r="P567" s="34"/>
      <c r="Q567" s="34"/>
      <c r="R567" s="34"/>
      <c r="S567" s="34"/>
      <c r="T567" s="34"/>
      <c r="U567" s="39" t="str">
        <f>IFERROR(__xludf.DUMMYFUNCTION("if(isblank($A567),"""",REGEXREPLACE($A567,   "",?(\d),?"",  ""$1""&amp;""-""&amp;$H567))"),"")</f>
        <v/>
      </c>
    </row>
    <row r="568" ht="15.75" customHeight="1">
      <c r="A568" s="32"/>
      <c r="B568" s="33" t="str">
        <f>if($A568="","",if(not(iserror(search(",",A568,1))),"*Can't import multiple learning goals*",vlookup($A568,'1.Learning-Goals'!A:B,2,0)))</f>
        <v/>
      </c>
      <c r="C568" s="34" t="s">
        <v>1660</v>
      </c>
      <c r="D568" s="35" t="s">
        <v>1661</v>
      </c>
      <c r="E568" s="35" t="s">
        <v>34</v>
      </c>
      <c r="F568" s="34" t="s">
        <v>58</v>
      </c>
      <c r="G568" s="35" t="s">
        <v>1021</v>
      </c>
      <c r="H568" s="36" t="s">
        <v>6</v>
      </c>
      <c r="I568" s="35" t="s">
        <v>59</v>
      </c>
      <c r="J568" s="37"/>
      <c r="K568" s="34"/>
      <c r="L568" s="35"/>
      <c r="M568" s="37" t="s">
        <v>1642</v>
      </c>
      <c r="N568" s="34" t="s">
        <v>1643</v>
      </c>
      <c r="O568" s="38" t="s">
        <v>1662</v>
      </c>
      <c r="P568" s="34"/>
      <c r="Q568" s="34"/>
      <c r="R568" s="34"/>
      <c r="S568" s="34"/>
      <c r="T568" s="34"/>
      <c r="U568" s="39" t="str">
        <f>IFERROR(__xludf.DUMMYFUNCTION("if(isblank($A568),"""",REGEXREPLACE($A568,   "",?(\d),?"",  ""$1""&amp;""-""&amp;$H568))"),"")</f>
        <v/>
      </c>
    </row>
    <row r="569" ht="15.75" customHeight="1">
      <c r="A569" s="32"/>
      <c r="B569" s="33" t="str">
        <f>if($A569="","",if(not(iserror(search(",",A569,1))),"*Can't import multiple learning goals*",vlookup($A569,'1.Learning-Goals'!A:B,2,0)))</f>
        <v/>
      </c>
      <c r="C569" s="34" t="s">
        <v>1663</v>
      </c>
      <c r="D569" s="35" t="s">
        <v>1664</v>
      </c>
      <c r="E569" s="35" t="s">
        <v>34</v>
      </c>
      <c r="F569" s="34" t="s">
        <v>58</v>
      </c>
      <c r="G569" s="35" t="s">
        <v>1021</v>
      </c>
      <c r="H569" s="36" t="s">
        <v>6</v>
      </c>
      <c r="I569" s="35" t="s">
        <v>59</v>
      </c>
      <c r="J569" s="37"/>
      <c r="K569" s="34"/>
      <c r="L569" s="35"/>
      <c r="M569" s="37" t="s">
        <v>1642</v>
      </c>
      <c r="N569" s="34" t="s">
        <v>1643</v>
      </c>
      <c r="O569" s="38" t="s">
        <v>1665</v>
      </c>
      <c r="P569" s="34"/>
      <c r="Q569" s="34"/>
      <c r="R569" s="34"/>
      <c r="S569" s="34"/>
      <c r="T569" s="34"/>
      <c r="U569" s="39" t="str">
        <f>IFERROR(__xludf.DUMMYFUNCTION("if(isblank($A569),"""",REGEXREPLACE($A569,   "",?(\d),?"",  ""$1""&amp;""-""&amp;$H569))"),"")</f>
        <v/>
      </c>
    </row>
    <row r="570" ht="15.75" customHeight="1">
      <c r="A570" s="32"/>
      <c r="B570" s="33" t="str">
        <f>if($A570="","",if(not(iserror(search(",",A570,1))),"*Can't import multiple learning goals*",vlookup($A570,'1.Learning-Goals'!A:B,2,0)))</f>
        <v/>
      </c>
      <c r="C570" s="34" t="s">
        <v>1666</v>
      </c>
      <c r="D570" s="35" t="s">
        <v>1667</v>
      </c>
      <c r="E570" s="35" t="s">
        <v>34</v>
      </c>
      <c r="F570" s="34" t="s">
        <v>58</v>
      </c>
      <c r="G570" s="35" t="s">
        <v>1021</v>
      </c>
      <c r="H570" s="36" t="s">
        <v>6</v>
      </c>
      <c r="I570" s="35" t="s">
        <v>59</v>
      </c>
      <c r="J570" s="37"/>
      <c r="K570" s="34"/>
      <c r="L570" s="35"/>
      <c r="M570" s="37" t="s">
        <v>1642</v>
      </c>
      <c r="N570" s="34" t="s">
        <v>1643</v>
      </c>
      <c r="O570" s="38" t="s">
        <v>1668</v>
      </c>
      <c r="P570" s="34"/>
      <c r="Q570" s="34"/>
      <c r="R570" s="34"/>
      <c r="S570" s="34"/>
      <c r="T570" s="34"/>
      <c r="U570" s="39" t="str">
        <f>IFERROR(__xludf.DUMMYFUNCTION("if(isblank($A570),"""",REGEXREPLACE($A570,   "",?(\d),?"",  ""$1""&amp;""-""&amp;$H570))"),"")</f>
        <v/>
      </c>
    </row>
    <row r="571" ht="15.75" customHeight="1">
      <c r="A571" s="32"/>
      <c r="B571" s="33" t="str">
        <f>if($A571="","",if(not(iserror(search(",",A571,1))),"*Can't import multiple learning goals*",vlookup($A571,'1.Learning-Goals'!A:B,2,0)))</f>
        <v/>
      </c>
      <c r="C571" s="34" t="s">
        <v>1669</v>
      </c>
      <c r="D571" s="35" t="s">
        <v>1670</v>
      </c>
      <c r="E571" s="35" t="s">
        <v>34</v>
      </c>
      <c r="F571" s="34" t="s">
        <v>58</v>
      </c>
      <c r="G571" s="35" t="s">
        <v>1021</v>
      </c>
      <c r="H571" s="36" t="s">
        <v>6</v>
      </c>
      <c r="I571" s="35" t="s">
        <v>59</v>
      </c>
      <c r="J571" s="37"/>
      <c r="K571" s="34"/>
      <c r="L571" s="35"/>
      <c r="M571" s="37" t="s">
        <v>1642</v>
      </c>
      <c r="N571" s="34" t="s">
        <v>1643</v>
      </c>
      <c r="O571" s="38" t="s">
        <v>1671</v>
      </c>
      <c r="P571" s="34"/>
      <c r="Q571" s="34"/>
      <c r="R571" s="34"/>
      <c r="S571" s="34"/>
      <c r="T571" s="34"/>
      <c r="U571" s="39" t="str">
        <f>IFERROR(__xludf.DUMMYFUNCTION("if(isblank($A571),"""",REGEXREPLACE($A571,   "",?(\d),?"",  ""$1""&amp;""-""&amp;$H571))"),"")</f>
        <v/>
      </c>
    </row>
    <row r="572" ht="15.75" customHeight="1">
      <c r="A572" s="32"/>
      <c r="B572" s="33" t="str">
        <f>if($A572="","",if(not(iserror(search(",",A572,1))),"*Can't import multiple learning goals*",vlookup($A572,'1.Learning-Goals'!A:B,2,0)))</f>
        <v/>
      </c>
      <c r="C572" s="34" t="s">
        <v>1672</v>
      </c>
      <c r="D572" s="35" t="s">
        <v>1673</v>
      </c>
      <c r="E572" s="35" t="s">
        <v>34</v>
      </c>
      <c r="F572" s="34" t="s">
        <v>58</v>
      </c>
      <c r="G572" s="35" t="s">
        <v>746</v>
      </c>
      <c r="H572" s="36" t="s">
        <v>6</v>
      </c>
      <c r="I572" s="35" t="s">
        <v>59</v>
      </c>
      <c r="J572" s="35"/>
      <c r="K572" s="34"/>
      <c r="L572" s="35"/>
      <c r="M572" s="37" t="s">
        <v>1642</v>
      </c>
      <c r="N572" s="34" t="s">
        <v>1643</v>
      </c>
      <c r="O572" s="38" t="s">
        <v>1674</v>
      </c>
      <c r="P572" s="34"/>
      <c r="Q572" s="34"/>
      <c r="R572" s="34"/>
      <c r="S572" s="34"/>
      <c r="T572" s="34"/>
      <c r="U572" s="39" t="str">
        <f>IFERROR(__xludf.DUMMYFUNCTION("if(isblank($A572),"""",REGEXREPLACE($A572,   "",?(\d),?"",  ""$1""&amp;""-""&amp;$H572))"),"")</f>
        <v/>
      </c>
    </row>
    <row r="573" ht="15.75" customHeight="1">
      <c r="A573" s="32"/>
      <c r="B573" s="33" t="str">
        <f>if($A573="","",if(not(iserror(search(",",A573,1))),"*Can't import multiple learning goals*",vlookup($A573,'1.Learning-Goals'!A:B,2,0)))</f>
        <v/>
      </c>
      <c r="C573" s="34" t="s">
        <v>1675</v>
      </c>
      <c r="D573" s="35" t="s">
        <v>1676</v>
      </c>
      <c r="E573" s="35" t="s">
        <v>34</v>
      </c>
      <c r="F573" s="34" t="s">
        <v>58</v>
      </c>
      <c r="G573" s="35" t="s">
        <v>746</v>
      </c>
      <c r="H573" s="36" t="s">
        <v>6</v>
      </c>
      <c r="I573" s="35" t="s">
        <v>59</v>
      </c>
      <c r="J573" s="35"/>
      <c r="K573" s="34"/>
      <c r="L573" s="35"/>
      <c r="M573" s="37" t="s">
        <v>1642</v>
      </c>
      <c r="N573" s="34" t="s">
        <v>1643</v>
      </c>
      <c r="O573" s="38" t="s">
        <v>1677</v>
      </c>
      <c r="P573" s="34"/>
      <c r="Q573" s="34"/>
      <c r="R573" s="34"/>
      <c r="S573" s="34"/>
      <c r="T573" s="34"/>
      <c r="U573" s="39" t="str">
        <f>IFERROR(__xludf.DUMMYFUNCTION("if(isblank($A573),"""",REGEXREPLACE($A573,   "",?(\d),?"",  ""$1""&amp;""-""&amp;$H573))"),"")</f>
        <v/>
      </c>
    </row>
    <row r="574" ht="15.75" customHeight="1">
      <c r="A574" s="32"/>
      <c r="B574" s="33" t="str">
        <f>if($A574="","",if(not(iserror(search(",",A574,1))),"*Can't import multiple learning goals*",vlookup($A574,'1.Learning-Goals'!A:B,2,0)))</f>
        <v/>
      </c>
      <c r="C574" s="34" t="s">
        <v>1678</v>
      </c>
      <c r="D574" s="35" t="s">
        <v>1679</v>
      </c>
      <c r="E574" s="35" t="s">
        <v>34</v>
      </c>
      <c r="F574" s="34" t="s">
        <v>58</v>
      </c>
      <c r="G574" s="35" t="s">
        <v>746</v>
      </c>
      <c r="H574" s="36" t="s">
        <v>6</v>
      </c>
      <c r="I574" s="35" t="s">
        <v>59</v>
      </c>
      <c r="J574" s="35"/>
      <c r="K574" s="34"/>
      <c r="L574" s="35"/>
      <c r="M574" s="37" t="s">
        <v>1642</v>
      </c>
      <c r="N574" s="34" t="s">
        <v>1643</v>
      </c>
      <c r="O574" s="38" t="s">
        <v>1680</v>
      </c>
      <c r="P574" s="34"/>
      <c r="Q574" s="34"/>
      <c r="R574" s="34"/>
      <c r="S574" s="34"/>
      <c r="T574" s="34"/>
      <c r="U574" s="39" t="str">
        <f>IFERROR(__xludf.DUMMYFUNCTION("if(isblank($A574),"""",REGEXREPLACE($A574,   "",?(\d),?"",  ""$1""&amp;""-""&amp;$H574))"),"")</f>
        <v/>
      </c>
    </row>
    <row r="575" ht="15.75" customHeight="1">
      <c r="A575" s="32"/>
      <c r="B575" s="33" t="str">
        <f>if($A575="","",if(not(iserror(search(",",A575,1))),"*Can't import multiple learning goals*",vlookup($A575,'1.Learning-Goals'!A:B,2,0)))</f>
        <v/>
      </c>
      <c r="C575" s="34" t="s">
        <v>1681</v>
      </c>
      <c r="D575" s="35" t="s">
        <v>1682</v>
      </c>
      <c r="E575" s="35" t="s">
        <v>34</v>
      </c>
      <c r="F575" s="34" t="s">
        <v>58</v>
      </c>
      <c r="G575" s="35" t="s">
        <v>746</v>
      </c>
      <c r="H575" s="36" t="s">
        <v>6</v>
      </c>
      <c r="I575" s="35" t="s">
        <v>59</v>
      </c>
      <c r="J575" s="35"/>
      <c r="K575" s="34"/>
      <c r="L575" s="35"/>
      <c r="M575" s="37" t="s">
        <v>1642</v>
      </c>
      <c r="N575" s="34" t="s">
        <v>1643</v>
      </c>
      <c r="O575" s="38" t="s">
        <v>1683</v>
      </c>
      <c r="P575" s="34"/>
      <c r="Q575" s="34"/>
      <c r="R575" s="34"/>
      <c r="S575" s="34"/>
      <c r="T575" s="34"/>
      <c r="U575" s="39" t="str">
        <f>IFERROR(__xludf.DUMMYFUNCTION("if(isblank($A575),"""",REGEXREPLACE($A575,   "",?(\d),?"",  ""$1""&amp;""-""&amp;$H575))"),"")</f>
        <v/>
      </c>
    </row>
    <row r="576" ht="15.75" customHeight="1">
      <c r="A576" s="32"/>
      <c r="B576" s="33" t="str">
        <f>if($A576="","",if(not(iserror(search(",",A576,1))),"*Can't import multiple learning goals*",vlookup($A576,'1.Learning-Goals'!A:B,2,0)))</f>
        <v/>
      </c>
      <c r="C576" s="34" t="s">
        <v>1684</v>
      </c>
      <c r="D576" s="35" t="s">
        <v>1685</v>
      </c>
      <c r="E576" s="35" t="s">
        <v>34</v>
      </c>
      <c r="F576" s="34" t="s">
        <v>58</v>
      </c>
      <c r="G576" s="35" t="s">
        <v>746</v>
      </c>
      <c r="H576" s="36" t="s">
        <v>6</v>
      </c>
      <c r="I576" s="35" t="s">
        <v>59</v>
      </c>
      <c r="J576" s="35"/>
      <c r="K576" s="34"/>
      <c r="L576" s="35"/>
      <c r="M576" s="37" t="s">
        <v>1642</v>
      </c>
      <c r="N576" s="34" t="s">
        <v>1643</v>
      </c>
      <c r="O576" s="38" t="s">
        <v>1686</v>
      </c>
      <c r="P576" s="34"/>
      <c r="Q576" s="34"/>
      <c r="R576" s="34"/>
      <c r="S576" s="34"/>
      <c r="T576" s="34"/>
      <c r="U576" s="39" t="str">
        <f>IFERROR(__xludf.DUMMYFUNCTION("if(isblank($A576),"""",REGEXREPLACE($A576,   "",?(\d),?"",  ""$1""&amp;""-""&amp;$H576))"),"")</f>
        <v/>
      </c>
    </row>
    <row r="577" ht="15.75" customHeight="1">
      <c r="A577" s="32"/>
      <c r="B577" s="33" t="str">
        <f>if($A577="","",if(not(iserror(search(",",A577,1))),"*Can't import multiple learning goals*",vlookup($A577,'1.Learning-Goals'!A:B,2,0)))</f>
        <v/>
      </c>
      <c r="C577" s="34" t="s">
        <v>1687</v>
      </c>
      <c r="D577" s="35" t="s">
        <v>1688</v>
      </c>
      <c r="E577" s="35" t="s">
        <v>34</v>
      </c>
      <c r="F577" s="34" t="s">
        <v>58</v>
      </c>
      <c r="G577" s="35" t="s">
        <v>746</v>
      </c>
      <c r="H577" s="36" t="s">
        <v>6</v>
      </c>
      <c r="I577" s="35" t="s">
        <v>59</v>
      </c>
      <c r="J577" s="35"/>
      <c r="K577" s="34"/>
      <c r="L577" s="35"/>
      <c r="M577" s="37" t="s">
        <v>1642</v>
      </c>
      <c r="N577" s="34" t="s">
        <v>1643</v>
      </c>
      <c r="O577" s="38" t="s">
        <v>1689</v>
      </c>
      <c r="P577" s="34"/>
      <c r="Q577" s="34"/>
      <c r="R577" s="34"/>
      <c r="S577" s="34"/>
      <c r="T577" s="34"/>
      <c r="U577" s="39" t="str">
        <f>IFERROR(__xludf.DUMMYFUNCTION("if(isblank($A577),"""",REGEXREPLACE($A577,   "",?(\d),?"",  ""$1""&amp;""-""&amp;$H577))"),"")</f>
        <v/>
      </c>
    </row>
    <row r="578" ht="15.75" customHeight="1">
      <c r="A578" s="32"/>
      <c r="B578" s="33" t="str">
        <f>if($A578="","",if(not(iserror(search(",",A578,1))),"*Can't import multiple learning goals*",vlookup($A578,'1.Learning-Goals'!A:B,2,0)))</f>
        <v/>
      </c>
      <c r="C578" s="34" t="s">
        <v>1690</v>
      </c>
      <c r="D578" s="35" t="s">
        <v>1691</v>
      </c>
      <c r="E578" s="35" t="s">
        <v>34</v>
      </c>
      <c r="F578" s="34" t="s">
        <v>58</v>
      </c>
      <c r="G578" s="35" t="s">
        <v>746</v>
      </c>
      <c r="H578" s="36" t="s">
        <v>6</v>
      </c>
      <c r="I578" s="35" t="s">
        <v>59</v>
      </c>
      <c r="J578" s="35"/>
      <c r="K578" s="34"/>
      <c r="L578" s="35"/>
      <c r="M578" s="37" t="s">
        <v>1642</v>
      </c>
      <c r="N578" s="34" t="s">
        <v>1643</v>
      </c>
      <c r="O578" s="38" t="s">
        <v>1692</v>
      </c>
      <c r="P578" s="34"/>
      <c r="Q578" s="34"/>
      <c r="R578" s="34"/>
      <c r="S578" s="34"/>
      <c r="T578" s="34"/>
      <c r="U578" s="39" t="str">
        <f>IFERROR(__xludf.DUMMYFUNCTION("if(isblank($A578),"""",REGEXREPLACE($A578,   "",?(\d),?"",  ""$1""&amp;""-""&amp;$H578))"),"")</f>
        <v/>
      </c>
    </row>
    <row r="579" ht="15.75" customHeight="1">
      <c r="A579" s="32"/>
      <c r="B579" s="33" t="str">
        <f>if($A579="","",if(not(iserror(search(",",A579,1))),"*Can't import multiple learning goals*",vlookup($A579,'1.Learning-Goals'!A:B,2,0)))</f>
        <v/>
      </c>
      <c r="C579" s="34" t="s">
        <v>1693</v>
      </c>
      <c r="D579" s="35" t="s">
        <v>1694</v>
      </c>
      <c r="E579" s="35" t="s">
        <v>34</v>
      </c>
      <c r="F579" s="34" t="s">
        <v>58</v>
      </c>
      <c r="G579" s="35" t="s">
        <v>746</v>
      </c>
      <c r="H579" s="36" t="s">
        <v>6</v>
      </c>
      <c r="I579" s="35" t="s">
        <v>59</v>
      </c>
      <c r="J579" s="35"/>
      <c r="K579" s="34"/>
      <c r="L579" s="35"/>
      <c r="M579" s="37" t="s">
        <v>1642</v>
      </c>
      <c r="N579" s="34" t="s">
        <v>1643</v>
      </c>
      <c r="O579" s="38" t="s">
        <v>1695</v>
      </c>
      <c r="P579" s="34"/>
      <c r="Q579" s="34"/>
      <c r="R579" s="34"/>
      <c r="S579" s="34"/>
      <c r="T579" s="34"/>
      <c r="U579" s="39" t="str">
        <f>IFERROR(__xludf.DUMMYFUNCTION("if(isblank($A579),"""",REGEXREPLACE($A579,   "",?(\d),?"",  ""$1""&amp;""-""&amp;$H579))"),"")</f>
        <v/>
      </c>
    </row>
    <row r="580" ht="15.75" customHeight="1">
      <c r="A580" s="32"/>
      <c r="B580" s="33" t="str">
        <f>if($A580="","",if(not(iserror(search(",",A580,1))),"*Can't import multiple learning goals*",vlookup($A580,'1.Learning-Goals'!A:B,2,0)))</f>
        <v/>
      </c>
      <c r="C580" s="34" t="s">
        <v>1696</v>
      </c>
      <c r="D580" s="35" t="s">
        <v>1697</v>
      </c>
      <c r="E580" s="35" t="s">
        <v>34</v>
      </c>
      <c r="F580" s="34" t="s">
        <v>58</v>
      </c>
      <c r="G580" s="35" t="s">
        <v>746</v>
      </c>
      <c r="H580" s="36" t="s">
        <v>6</v>
      </c>
      <c r="I580" s="35" t="s">
        <v>59</v>
      </c>
      <c r="J580" s="35"/>
      <c r="K580" s="34"/>
      <c r="L580" s="35"/>
      <c r="M580" s="37" t="s">
        <v>1642</v>
      </c>
      <c r="N580" s="34" t="s">
        <v>1643</v>
      </c>
      <c r="O580" s="38" t="s">
        <v>1698</v>
      </c>
      <c r="P580" s="34"/>
      <c r="Q580" s="34"/>
      <c r="R580" s="34"/>
      <c r="S580" s="34"/>
      <c r="T580" s="34"/>
      <c r="U580" s="39" t="str">
        <f>IFERROR(__xludf.DUMMYFUNCTION("if(isblank($A580),"""",REGEXREPLACE($A580,   "",?(\d),?"",  ""$1""&amp;""-""&amp;$H580))"),"")</f>
        <v/>
      </c>
    </row>
    <row r="581" ht="15.75" customHeight="1">
      <c r="A581" s="32"/>
      <c r="B581" s="33" t="str">
        <f>if($A581="","",if(not(iserror(search(",",A581,1))),"*Can't import multiple learning goals*",vlookup($A581,'1.Learning-Goals'!A:B,2,0)))</f>
        <v/>
      </c>
      <c r="C581" s="34" t="s">
        <v>1699</v>
      </c>
      <c r="D581" s="35" t="s">
        <v>1700</v>
      </c>
      <c r="E581" s="35" t="s">
        <v>34</v>
      </c>
      <c r="F581" s="34" t="s">
        <v>58</v>
      </c>
      <c r="G581" s="35" t="s">
        <v>746</v>
      </c>
      <c r="H581" s="36" t="s">
        <v>6</v>
      </c>
      <c r="I581" s="35" t="s">
        <v>59</v>
      </c>
      <c r="J581" s="35"/>
      <c r="K581" s="34"/>
      <c r="L581" s="35"/>
      <c r="M581" s="37" t="s">
        <v>1642</v>
      </c>
      <c r="N581" s="34" t="s">
        <v>1643</v>
      </c>
      <c r="O581" s="38" t="s">
        <v>1701</v>
      </c>
      <c r="P581" s="34"/>
      <c r="Q581" s="34"/>
      <c r="R581" s="34"/>
      <c r="S581" s="34"/>
      <c r="T581" s="34"/>
      <c r="U581" s="39" t="str">
        <f>IFERROR(__xludf.DUMMYFUNCTION("if(isblank($A581),"""",REGEXREPLACE($A581,   "",?(\d),?"",  ""$1""&amp;""-""&amp;$H581))"),"")</f>
        <v/>
      </c>
    </row>
    <row r="582" ht="15.75" customHeight="1">
      <c r="A582" s="32"/>
      <c r="B582" s="33" t="str">
        <f>if($A582="","",if(not(iserror(search(",",A582,1))),"*Can't import multiple learning goals*",vlookup($A582,'1.Learning-Goals'!A:B,2,0)))</f>
        <v/>
      </c>
      <c r="C582" s="34" t="s">
        <v>1702</v>
      </c>
      <c r="D582" s="35" t="s">
        <v>1703</v>
      </c>
      <c r="E582" s="35" t="s">
        <v>34</v>
      </c>
      <c r="F582" s="34" t="s">
        <v>58</v>
      </c>
      <c r="G582" s="35" t="s">
        <v>795</v>
      </c>
      <c r="H582" s="36" t="s">
        <v>6</v>
      </c>
      <c r="I582" s="35" t="s">
        <v>59</v>
      </c>
      <c r="J582" s="37"/>
      <c r="K582" s="34"/>
      <c r="L582" s="35"/>
      <c r="M582" s="37" t="s">
        <v>1642</v>
      </c>
      <c r="N582" s="34" t="s">
        <v>1643</v>
      </c>
      <c r="O582" s="38" t="s">
        <v>1704</v>
      </c>
      <c r="P582" s="34"/>
      <c r="Q582" s="34"/>
      <c r="R582" s="34"/>
      <c r="S582" s="34"/>
      <c r="T582" s="34"/>
      <c r="U582" s="39" t="str">
        <f>IFERROR(__xludf.DUMMYFUNCTION("if(isblank($A582),"""",REGEXREPLACE($A582,   "",?(\d),?"",  ""$1""&amp;""-""&amp;$H582))"),"")</f>
        <v/>
      </c>
    </row>
    <row r="583" ht="15.75" customHeight="1">
      <c r="A583" s="32"/>
      <c r="B583" s="33" t="str">
        <f>if($A583="","",if(not(iserror(search(",",A583,1))),"*Can't import multiple learning goals*",vlookup($A583,'1.Learning-Goals'!A:B,2,0)))</f>
        <v/>
      </c>
      <c r="C583" s="34" t="s">
        <v>1705</v>
      </c>
      <c r="D583" s="35" t="s">
        <v>1706</v>
      </c>
      <c r="E583" s="35" t="s">
        <v>34</v>
      </c>
      <c r="F583" s="34" t="s">
        <v>58</v>
      </c>
      <c r="G583" s="35" t="s">
        <v>795</v>
      </c>
      <c r="H583" s="36" t="s">
        <v>6</v>
      </c>
      <c r="I583" s="35" t="s">
        <v>59</v>
      </c>
      <c r="J583" s="37"/>
      <c r="K583" s="34"/>
      <c r="L583" s="35"/>
      <c r="M583" s="37" t="s">
        <v>1642</v>
      </c>
      <c r="N583" s="34" t="s">
        <v>1643</v>
      </c>
      <c r="O583" s="38" t="s">
        <v>1707</v>
      </c>
      <c r="P583" s="34"/>
      <c r="Q583" s="34"/>
      <c r="R583" s="34"/>
      <c r="S583" s="34"/>
      <c r="T583" s="34"/>
      <c r="U583" s="39" t="str">
        <f>IFERROR(__xludf.DUMMYFUNCTION("if(isblank($A583),"""",REGEXREPLACE($A583,   "",?(\d),?"",  ""$1""&amp;""-""&amp;$H583))"),"")</f>
        <v/>
      </c>
    </row>
    <row r="584" ht="15.75" customHeight="1">
      <c r="A584" s="32"/>
      <c r="B584" s="33" t="str">
        <f>if($A584="","",if(not(iserror(search(",",A584,1))),"*Can't import multiple learning goals*",vlookup($A584,'1.Learning-Goals'!A:B,2,0)))</f>
        <v/>
      </c>
      <c r="C584" s="34" t="s">
        <v>1708</v>
      </c>
      <c r="D584" s="35" t="s">
        <v>1709</v>
      </c>
      <c r="E584" s="35" t="s">
        <v>34</v>
      </c>
      <c r="F584" s="34" t="s">
        <v>58</v>
      </c>
      <c r="G584" s="35" t="s">
        <v>795</v>
      </c>
      <c r="H584" s="36" t="s">
        <v>6</v>
      </c>
      <c r="I584" s="35" t="s">
        <v>59</v>
      </c>
      <c r="J584" s="37"/>
      <c r="K584" s="34"/>
      <c r="L584" s="35"/>
      <c r="M584" s="37" t="s">
        <v>1642</v>
      </c>
      <c r="N584" s="34" t="s">
        <v>1643</v>
      </c>
      <c r="O584" s="38" t="s">
        <v>1710</v>
      </c>
      <c r="P584" s="34"/>
      <c r="Q584" s="34"/>
      <c r="R584" s="34"/>
      <c r="S584" s="34"/>
      <c r="T584" s="34"/>
      <c r="U584" s="39" t="str">
        <f>IFERROR(__xludf.DUMMYFUNCTION("if(isblank($A584),"""",REGEXREPLACE($A584,   "",?(\d),?"",  ""$1""&amp;""-""&amp;$H584))"),"")</f>
        <v/>
      </c>
    </row>
    <row r="585" ht="15.75" customHeight="1">
      <c r="A585" s="32"/>
      <c r="B585" s="33" t="str">
        <f>if($A585="","",if(not(iserror(search(",",A585,1))),"*Can't import multiple learning goals*",vlookup($A585,'1.Learning-Goals'!A:B,2,0)))</f>
        <v/>
      </c>
      <c r="C585" s="34" t="s">
        <v>1711</v>
      </c>
      <c r="D585" s="35" t="s">
        <v>1712</v>
      </c>
      <c r="E585" s="35" t="s">
        <v>34</v>
      </c>
      <c r="F585" s="34" t="s">
        <v>58</v>
      </c>
      <c r="G585" s="35" t="s">
        <v>795</v>
      </c>
      <c r="H585" s="36" t="s">
        <v>6</v>
      </c>
      <c r="I585" s="35" t="s">
        <v>59</v>
      </c>
      <c r="J585" s="37"/>
      <c r="K585" s="34"/>
      <c r="L585" s="35"/>
      <c r="M585" s="37" t="s">
        <v>1642</v>
      </c>
      <c r="N585" s="34" t="s">
        <v>1643</v>
      </c>
      <c r="O585" s="38" t="s">
        <v>1713</v>
      </c>
      <c r="P585" s="34"/>
      <c r="Q585" s="34"/>
      <c r="R585" s="34"/>
      <c r="S585" s="34"/>
      <c r="T585" s="34"/>
      <c r="U585" s="39" t="str">
        <f>IFERROR(__xludf.DUMMYFUNCTION("if(isblank($A585),"""",REGEXREPLACE($A585,   "",?(\d),?"",  ""$1""&amp;""-""&amp;$H585))"),"")</f>
        <v/>
      </c>
    </row>
    <row r="586" ht="15.75" customHeight="1">
      <c r="A586" s="32"/>
      <c r="B586" s="33" t="str">
        <f>if($A586="","",if(not(iserror(search(",",A586,1))),"*Can't import multiple learning goals*",vlookup($A586,'1.Learning-Goals'!A:B,2,0)))</f>
        <v/>
      </c>
      <c r="C586" s="34" t="s">
        <v>1714</v>
      </c>
      <c r="D586" s="35" t="s">
        <v>1715</v>
      </c>
      <c r="E586" s="35" t="s">
        <v>34</v>
      </c>
      <c r="F586" s="34" t="s">
        <v>58</v>
      </c>
      <c r="G586" s="35" t="s">
        <v>795</v>
      </c>
      <c r="H586" s="36" t="s">
        <v>6</v>
      </c>
      <c r="I586" s="35" t="s">
        <v>59</v>
      </c>
      <c r="J586" s="37"/>
      <c r="K586" s="34"/>
      <c r="L586" s="35"/>
      <c r="M586" s="37" t="s">
        <v>1642</v>
      </c>
      <c r="N586" s="34" t="s">
        <v>1643</v>
      </c>
      <c r="O586" s="38" t="s">
        <v>1716</v>
      </c>
      <c r="P586" s="34"/>
      <c r="Q586" s="34"/>
      <c r="R586" s="34"/>
      <c r="S586" s="34"/>
      <c r="T586" s="34"/>
      <c r="U586" s="39" t="str">
        <f>IFERROR(__xludf.DUMMYFUNCTION("if(isblank($A586),"""",REGEXREPLACE($A586,   "",?(\d),?"",  ""$1""&amp;""-""&amp;$H586))"),"")</f>
        <v/>
      </c>
    </row>
    <row r="587" ht="15.75" customHeight="1">
      <c r="A587" s="32"/>
      <c r="B587" s="33" t="str">
        <f>if($A587="","",if(not(iserror(search(",",A587,1))),"*Can't import multiple learning goals*",vlookup($A587,'1.Learning-Goals'!A:B,2,0)))</f>
        <v/>
      </c>
      <c r="C587" s="34" t="s">
        <v>1717</v>
      </c>
      <c r="D587" s="35" t="s">
        <v>1718</v>
      </c>
      <c r="E587" s="35" t="s">
        <v>34</v>
      </c>
      <c r="F587" s="34" t="s">
        <v>58</v>
      </c>
      <c r="G587" s="35" t="s">
        <v>795</v>
      </c>
      <c r="H587" s="36" t="s">
        <v>6</v>
      </c>
      <c r="I587" s="35" t="s">
        <v>59</v>
      </c>
      <c r="J587" s="37"/>
      <c r="K587" s="34"/>
      <c r="L587" s="35"/>
      <c r="M587" s="37" t="s">
        <v>1642</v>
      </c>
      <c r="N587" s="34" t="s">
        <v>1643</v>
      </c>
      <c r="O587" s="38" t="s">
        <v>1719</v>
      </c>
      <c r="P587" s="34"/>
      <c r="Q587" s="34"/>
      <c r="R587" s="34"/>
      <c r="S587" s="34"/>
      <c r="T587" s="34"/>
      <c r="U587" s="39" t="str">
        <f>IFERROR(__xludf.DUMMYFUNCTION("if(isblank($A587),"""",REGEXREPLACE($A587,   "",?(\d),?"",  ""$1""&amp;""-""&amp;$H587))"),"")</f>
        <v/>
      </c>
    </row>
    <row r="588" ht="15.75" customHeight="1">
      <c r="A588" s="32"/>
      <c r="B588" s="33" t="str">
        <f>if($A588="","",if(not(iserror(search(",",A588,1))),"*Can't import multiple learning goals*",vlookup($A588,'1.Learning-Goals'!A:B,2,0)))</f>
        <v/>
      </c>
      <c r="C588" s="34" t="s">
        <v>1720</v>
      </c>
      <c r="D588" s="35" t="s">
        <v>1721</v>
      </c>
      <c r="E588" s="35" t="s">
        <v>34</v>
      </c>
      <c r="F588" s="34" t="s">
        <v>58</v>
      </c>
      <c r="G588" s="35" t="s">
        <v>795</v>
      </c>
      <c r="H588" s="36" t="s">
        <v>6</v>
      </c>
      <c r="I588" s="35" t="s">
        <v>59</v>
      </c>
      <c r="J588" s="37"/>
      <c r="K588" s="34"/>
      <c r="L588" s="35"/>
      <c r="M588" s="37" t="s">
        <v>1642</v>
      </c>
      <c r="N588" s="34" t="s">
        <v>1643</v>
      </c>
      <c r="O588" s="38" t="s">
        <v>1722</v>
      </c>
      <c r="P588" s="34"/>
      <c r="Q588" s="34"/>
      <c r="R588" s="34"/>
      <c r="S588" s="34"/>
      <c r="T588" s="34"/>
      <c r="U588" s="39" t="str">
        <f>IFERROR(__xludf.DUMMYFUNCTION("if(isblank($A588),"""",REGEXREPLACE($A588,   "",?(\d),?"",  ""$1""&amp;""-""&amp;$H588))"),"")</f>
        <v/>
      </c>
    </row>
    <row r="589" ht="15.75" customHeight="1">
      <c r="A589" s="32"/>
      <c r="B589" s="33" t="str">
        <f>if($A589="","",if(not(iserror(search(",",A589,1))),"*Can't import multiple learning goals*",vlookup($A589,'1.Learning-Goals'!A:B,2,0)))</f>
        <v/>
      </c>
      <c r="C589" s="34" t="s">
        <v>1723</v>
      </c>
      <c r="D589" s="35" t="s">
        <v>1724</v>
      </c>
      <c r="E589" s="35" t="s">
        <v>34</v>
      </c>
      <c r="F589" s="34" t="s">
        <v>58</v>
      </c>
      <c r="G589" s="35" t="s">
        <v>795</v>
      </c>
      <c r="H589" s="36" t="s">
        <v>6</v>
      </c>
      <c r="I589" s="35" t="s">
        <v>59</v>
      </c>
      <c r="J589" s="37"/>
      <c r="K589" s="34"/>
      <c r="L589" s="35"/>
      <c r="M589" s="37" t="s">
        <v>1642</v>
      </c>
      <c r="N589" s="34" t="s">
        <v>1643</v>
      </c>
      <c r="O589" s="38" t="s">
        <v>1725</v>
      </c>
      <c r="P589" s="34"/>
      <c r="Q589" s="34"/>
      <c r="R589" s="34"/>
      <c r="S589" s="34"/>
      <c r="T589" s="34"/>
      <c r="U589" s="39" t="str">
        <f>IFERROR(__xludf.DUMMYFUNCTION("if(isblank($A589),"""",REGEXREPLACE($A589,   "",?(\d),?"",  ""$1""&amp;""-""&amp;$H589))"),"")</f>
        <v/>
      </c>
    </row>
    <row r="590" ht="15.75" customHeight="1">
      <c r="A590" s="32"/>
      <c r="B590" s="33" t="str">
        <f>if($A590="","",if(not(iserror(search(",",A590,1))),"*Can't import multiple learning goals*",vlookup($A590,'1.Learning-Goals'!A:B,2,0)))</f>
        <v/>
      </c>
      <c r="C590" s="34" t="s">
        <v>1726</v>
      </c>
      <c r="D590" s="35" t="s">
        <v>1727</v>
      </c>
      <c r="E590" s="35" t="s">
        <v>34</v>
      </c>
      <c r="F590" s="34" t="s">
        <v>58</v>
      </c>
      <c r="G590" s="35" t="s">
        <v>795</v>
      </c>
      <c r="H590" s="36" t="s">
        <v>6</v>
      </c>
      <c r="I590" s="35" t="s">
        <v>59</v>
      </c>
      <c r="J590" s="37"/>
      <c r="K590" s="34"/>
      <c r="L590" s="35"/>
      <c r="M590" s="37" t="s">
        <v>1642</v>
      </c>
      <c r="N590" s="34" t="s">
        <v>1643</v>
      </c>
      <c r="O590" s="38" t="s">
        <v>1728</v>
      </c>
      <c r="P590" s="34"/>
      <c r="Q590" s="34"/>
      <c r="R590" s="34"/>
      <c r="S590" s="34"/>
      <c r="T590" s="34"/>
      <c r="U590" s="39" t="str">
        <f>IFERROR(__xludf.DUMMYFUNCTION("if(isblank($A590),"""",REGEXREPLACE($A590,   "",?(\d),?"",  ""$1""&amp;""-""&amp;$H590))"),"")</f>
        <v/>
      </c>
    </row>
    <row r="591" ht="15.75" customHeight="1">
      <c r="A591" s="32"/>
      <c r="B591" s="33" t="str">
        <f>if($A591="","",if(not(iserror(search(",",A591,1))),"*Can't import multiple learning goals*",vlookup($A591,'1.Learning-Goals'!A:B,2,0)))</f>
        <v/>
      </c>
      <c r="C591" s="34" t="s">
        <v>1729</v>
      </c>
      <c r="D591" s="35" t="s">
        <v>1730</v>
      </c>
      <c r="E591" s="35" t="s">
        <v>34</v>
      </c>
      <c r="F591" s="34" t="s">
        <v>58</v>
      </c>
      <c r="G591" s="35" t="s">
        <v>795</v>
      </c>
      <c r="H591" s="36" t="s">
        <v>6</v>
      </c>
      <c r="I591" s="35" t="s">
        <v>59</v>
      </c>
      <c r="J591" s="37"/>
      <c r="K591" s="34"/>
      <c r="L591" s="35"/>
      <c r="M591" s="37" t="s">
        <v>1642</v>
      </c>
      <c r="N591" s="34" t="s">
        <v>1643</v>
      </c>
      <c r="O591" s="38" t="s">
        <v>1731</v>
      </c>
      <c r="P591" s="34"/>
      <c r="Q591" s="34"/>
      <c r="R591" s="34"/>
      <c r="S591" s="34"/>
      <c r="T591" s="34"/>
      <c r="U591" s="39" t="str">
        <f>IFERROR(__xludf.DUMMYFUNCTION("if(isblank($A591),"""",REGEXREPLACE($A591,   "",?(\d),?"",  ""$1""&amp;""-""&amp;$H591))"),"")</f>
        <v/>
      </c>
    </row>
    <row r="592" ht="15.75" customHeight="1">
      <c r="A592" s="32"/>
      <c r="B592" s="33" t="str">
        <f>if($A592="","",if(not(iserror(search(",",A592,1))),"*Can't import multiple learning goals*",vlookup($A592,'1.Learning-Goals'!A:B,2,0)))</f>
        <v/>
      </c>
      <c r="C592" s="34" t="s">
        <v>1732</v>
      </c>
      <c r="D592" s="35" t="s">
        <v>1733</v>
      </c>
      <c r="E592" s="35" t="s">
        <v>34</v>
      </c>
      <c r="F592" s="34" t="s">
        <v>35</v>
      </c>
      <c r="G592" s="35" t="s">
        <v>141</v>
      </c>
      <c r="H592" s="36" t="s">
        <v>6</v>
      </c>
      <c r="I592" s="35" t="s">
        <v>37</v>
      </c>
      <c r="J592" s="37"/>
      <c r="K592" s="34"/>
      <c r="L592" s="35"/>
      <c r="M592" s="37" t="s">
        <v>90</v>
      </c>
      <c r="N592" s="34" t="s">
        <v>91</v>
      </c>
      <c r="O592" s="38" t="s">
        <v>1734</v>
      </c>
      <c r="P592" s="34"/>
      <c r="Q592" s="34"/>
      <c r="R592" s="34"/>
      <c r="S592" s="34"/>
      <c r="T592" s="34"/>
      <c r="U592" s="39" t="str">
        <f>IFERROR(__xludf.DUMMYFUNCTION("if(isblank($A592),"""",REGEXREPLACE($A592,   "",?(\d),?"",  ""$1""&amp;""-""&amp;$H592))"),"")</f>
        <v/>
      </c>
    </row>
    <row r="593" ht="15.75" customHeight="1">
      <c r="A593" s="32"/>
      <c r="B593" s="33" t="str">
        <f>if($A593="","",if(not(iserror(search(",",A593,1))),"*Can't import multiple learning goals*",vlookup($A593,'1.Learning-Goals'!A:B,2,0)))</f>
        <v/>
      </c>
      <c r="C593" s="34" t="s">
        <v>1735</v>
      </c>
      <c r="D593" s="35" t="s">
        <v>1736</v>
      </c>
      <c r="E593" s="35" t="s">
        <v>34</v>
      </c>
      <c r="F593" s="34" t="s">
        <v>35</v>
      </c>
      <c r="G593" s="35" t="s">
        <v>141</v>
      </c>
      <c r="H593" s="36" t="s">
        <v>6</v>
      </c>
      <c r="I593" s="35" t="s">
        <v>37</v>
      </c>
      <c r="J593" s="37"/>
      <c r="K593" s="34"/>
      <c r="L593" s="35"/>
      <c r="M593" s="37" t="s">
        <v>90</v>
      </c>
      <c r="N593" s="34" t="s">
        <v>91</v>
      </c>
      <c r="O593" s="38" t="s">
        <v>1737</v>
      </c>
      <c r="P593" s="34"/>
      <c r="Q593" s="34"/>
      <c r="R593" s="34"/>
      <c r="S593" s="34"/>
      <c r="T593" s="34"/>
      <c r="U593" s="39" t="str">
        <f>IFERROR(__xludf.DUMMYFUNCTION("if(isblank($A593),"""",REGEXREPLACE($A593,   "",?(\d),?"",  ""$1""&amp;""-""&amp;$H593))"),"")</f>
        <v/>
      </c>
    </row>
    <row r="594" ht="15.75" customHeight="1">
      <c r="A594" s="32"/>
      <c r="B594" s="33" t="str">
        <f>if($A594="","",if(not(iserror(search(",",A594,1))),"*Can't import multiple learning goals*",vlookup($A594,'1.Learning-Goals'!A:B,2,0)))</f>
        <v/>
      </c>
      <c r="C594" s="34" t="s">
        <v>1738</v>
      </c>
      <c r="D594" s="35" t="s">
        <v>1739</v>
      </c>
      <c r="E594" s="35" t="s">
        <v>34</v>
      </c>
      <c r="F594" s="34" t="s">
        <v>35</v>
      </c>
      <c r="G594" s="35" t="s">
        <v>141</v>
      </c>
      <c r="H594" s="36" t="s">
        <v>6</v>
      </c>
      <c r="I594" s="35" t="s">
        <v>37</v>
      </c>
      <c r="J594" s="37"/>
      <c r="K594" s="34"/>
      <c r="L594" s="35"/>
      <c r="M594" s="37" t="s">
        <v>90</v>
      </c>
      <c r="N594" s="34" t="s">
        <v>91</v>
      </c>
      <c r="O594" s="38" t="s">
        <v>1740</v>
      </c>
      <c r="P594" s="34"/>
      <c r="Q594" s="34"/>
      <c r="R594" s="34"/>
      <c r="S594" s="34"/>
      <c r="T594" s="34"/>
      <c r="U594" s="39" t="str">
        <f>IFERROR(__xludf.DUMMYFUNCTION("if(isblank($A594),"""",REGEXREPLACE($A594,   "",?(\d),?"",  ""$1""&amp;""-""&amp;$H594))"),"")</f>
        <v/>
      </c>
    </row>
    <row r="595" ht="15.75" customHeight="1">
      <c r="A595" s="32"/>
      <c r="B595" s="33" t="str">
        <f>if($A595="","",if(not(iserror(search(",",A595,1))),"*Can't import multiple learning goals*",vlookup($A595,'1.Learning-Goals'!A:B,2,0)))</f>
        <v/>
      </c>
      <c r="C595" s="34" t="s">
        <v>1741</v>
      </c>
      <c r="D595" s="35" t="s">
        <v>1742</v>
      </c>
      <c r="E595" s="35" t="s">
        <v>34</v>
      </c>
      <c r="F595" s="34" t="s">
        <v>35</v>
      </c>
      <c r="G595" s="35" t="s">
        <v>141</v>
      </c>
      <c r="H595" s="36" t="s">
        <v>6</v>
      </c>
      <c r="I595" s="35" t="s">
        <v>37</v>
      </c>
      <c r="J595" s="37"/>
      <c r="K595" s="34"/>
      <c r="L595" s="35"/>
      <c r="M595" s="37" t="s">
        <v>90</v>
      </c>
      <c r="N595" s="34" t="s">
        <v>91</v>
      </c>
      <c r="O595" s="38" t="s">
        <v>1743</v>
      </c>
      <c r="P595" s="34"/>
      <c r="Q595" s="34"/>
      <c r="R595" s="34"/>
      <c r="S595" s="34"/>
      <c r="T595" s="34"/>
      <c r="U595" s="39" t="str">
        <f>IFERROR(__xludf.DUMMYFUNCTION("if(isblank($A595),"""",REGEXREPLACE($A595,   "",?(\d),?"",  ""$1""&amp;""-""&amp;$H595))"),"")</f>
        <v/>
      </c>
    </row>
    <row r="596" ht="15.75" customHeight="1">
      <c r="A596" s="32"/>
      <c r="B596" s="33" t="str">
        <f>if($A596="","",if(not(iserror(search(",",A596,1))),"*Can't import multiple learning goals*",vlookup($A596,'1.Learning-Goals'!A:B,2,0)))</f>
        <v/>
      </c>
      <c r="C596" s="34" t="s">
        <v>1744</v>
      </c>
      <c r="D596" s="35" t="s">
        <v>1745</v>
      </c>
      <c r="E596" s="35" t="s">
        <v>34</v>
      </c>
      <c r="F596" s="34" t="s">
        <v>35</v>
      </c>
      <c r="G596" s="35" t="s">
        <v>141</v>
      </c>
      <c r="H596" s="36" t="s">
        <v>6</v>
      </c>
      <c r="I596" s="35" t="s">
        <v>37</v>
      </c>
      <c r="J596" s="37"/>
      <c r="K596" s="34"/>
      <c r="L596" s="35"/>
      <c r="M596" s="37" t="s">
        <v>90</v>
      </c>
      <c r="N596" s="34" t="s">
        <v>91</v>
      </c>
      <c r="O596" s="38" t="s">
        <v>1746</v>
      </c>
      <c r="P596" s="34"/>
      <c r="Q596" s="34"/>
      <c r="R596" s="34"/>
      <c r="S596" s="34"/>
      <c r="T596" s="34"/>
      <c r="U596" s="39" t="str">
        <f>IFERROR(__xludf.DUMMYFUNCTION("if(isblank($A596),"""",REGEXREPLACE($A596,   "",?(\d),?"",  ""$1""&amp;""-""&amp;$H596))"),"")</f>
        <v/>
      </c>
    </row>
    <row r="597" ht="15.75" customHeight="1">
      <c r="A597" s="32"/>
      <c r="B597" s="33" t="str">
        <f>if($A597="","",if(not(iserror(search(",",A597,1))),"*Can't import multiple learning goals*",vlookup($A597,'1.Learning-Goals'!A:B,2,0)))</f>
        <v/>
      </c>
      <c r="C597" s="34" t="s">
        <v>1747</v>
      </c>
      <c r="D597" s="35" t="s">
        <v>1748</v>
      </c>
      <c r="E597" s="35" t="s">
        <v>34</v>
      </c>
      <c r="F597" s="34" t="s">
        <v>35</v>
      </c>
      <c r="G597" s="35" t="s">
        <v>141</v>
      </c>
      <c r="H597" s="36" t="s">
        <v>6</v>
      </c>
      <c r="I597" s="35" t="s">
        <v>37</v>
      </c>
      <c r="J597" s="37"/>
      <c r="K597" s="34"/>
      <c r="L597" s="35"/>
      <c r="M597" s="37" t="s">
        <v>90</v>
      </c>
      <c r="N597" s="34" t="s">
        <v>91</v>
      </c>
      <c r="O597" s="38" t="s">
        <v>1749</v>
      </c>
      <c r="P597" s="34"/>
      <c r="Q597" s="34"/>
      <c r="R597" s="34"/>
      <c r="S597" s="34"/>
      <c r="T597" s="34"/>
      <c r="U597" s="39" t="str">
        <f>IFERROR(__xludf.DUMMYFUNCTION("if(isblank($A597),"""",REGEXREPLACE($A597,   "",?(\d),?"",  ""$1""&amp;""-""&amp;$H597))"),"")</f>
        <v/>
      </c>
    </row>
    <row r="598" ht="15.75" customHeight="1">
      <c r="A598" s="32"/>
      <c r="B598" s="33" t="str">
        <f>if($A598="","",if(not(iserror(search(",",A598,1))),"*Can't import multiple learning goals*",vlookup($A598,'1.Learning-Goals'!A:B,2,0)))</f>
        <v/>
      </c>
      <c r="C598" s="34" t="s">
        <v>1750</v>
      </c>
      <c r="D598" s="35" t="s">
        <v>1751</v>
      </c>
      <c r="E598" s="35" t="s">
        <v>34</v>
      </c>
      <c r="F598" s="34" t="s">
        <v>35</v>
      </c>
      <c r="G598" s="35" t="s">
        <v>141</v>
      </c>
      <c r="H598" s="36" t="s">
        <v>6</v>
      </c>
      <c r="I598" s="35" t="s">
        <v>37</v>
      </c>
      <c r="J598" s="37"/>
      <c r="K598" s="34"/>
      <c r="L598" s="35"/>
      <c r="M598" s="37" t="s">
        <v>90</v>
      </c>
      <c r="N598" s="34" t="s">
        <v>91</v>
      </c>
      <c r="O598" s="38" t="s">
        <v>1752</v>
      </c>
      <c r="P598" s="34"/>
      <c r="Q598" s="34"/>
      <c r="R598" s="34"/>
      <c r="S598" s="34"/>
      <c r="T598" s="34"/>
      <c r="U598" s="39" t="str">
        <f>IFERROR(__xludf.DUMMYFUNCTION("if(isblank($A598),"""",REGEXREPLACE($A598,   "",?(\d),?"",  ""$1""&amp;""-""&amp;$H598))"),"")</f>
        <v/>
      </c>
    </row>
    <row r="599" ht="15.75" customHeight="1">
      <c r="A599" s="32"/>
      <c r="B599" s="33" t="str">
        <f>if($A599="","",if(not(iserror(search(",",A599,1))),"*Can't import multiple learning goals*",vlookup($A599,'1.Learning-Goals'!A:B,2,0)))</f>
        <v/>
      </c>
      <c r="C599" s="34" t="s">
        <v>1753</v>
      </c>
      <c r="D599" s="35" t="s">
        <v>1754</v>
      </c>
      <c r="E599" s="35" t="s">
        <v>34</v>
      </c>
      <c r="F599" s="34" t="s">
        <v>35</v>
      </c>
      <c r="G599" s="35" t="s">
        <v>141</v>
      </c>
      <c r="H599" s="36" t="s">
        <v>6</v>
      </c>
      <c r="I599" s="35" t="s">
        <v>37</v>
      </c>
      <c r="J599" s="37"/>
      <c r="K599" s="34"/>
      <c r="L599" s="35"/>
      <c r="M599" s="37" t="s">
        <v>90</v>
      </c>
      <c r="N599" s="34" t="s">
        <v>91</v>
      </c>
      <c r="O599" s="38" t="s">
        <v>1755</v>
      </c>
      <c r="P599" s="34"/>
      <c r="Q599" s="34"/>
      <c r="R599" s="34"/>
      <c r="S599" s="34"/>
      <c r="T599" s="34"/>
      <c r="U599" s="39" t="str">
        <f>IFERROR(__xludf.DUMMYFUNCTION("if(isblank($A599),"""",REGEXREPLACE($A599,   "",?(\d),?"",  ""$1""&amp;""-""&amp;$H599))"),"")</f>
        <v/>
      </c>
    </row>
    <row r="600" ht="15.75" customHeight="1">
      <c r="A600" s="32"/>
      <c r="B600" s="33" t="str">
        <f>if($A600="","",if(not(iserror(search(",",A600,1))),"*Can't import multiple learning goals*",vlookup($A600,'1.Learning-Goals'!A:B,2,0)))</f>
        <v/>
      </c>
      <c r="C600" s="34" t="s">
        <v>1756</v>
      </c>
      <c r="D600" s="35" t="s">
        <v>1757</v>
      </c>
      <c r="E600" s="35" t="s">
        <v>34</v>
      </c>
      <c r="F600" s="34" t="s">
        <v>35</v>
      </c>
      <c r="G600" s="35">
        <v>1.0</v>
      </c>
      <c r="H600" s="36" t="s">
        <v>6</v>
      </c>
      <c r="I600" s="35" t="s">
        <v>37</v>
      </c>
      <c r="J600" s="37"/>
      <c r="K600" s="34"/>
      <c r="L600" s="35"/>
      <c r="M600" s="37" t="s">
        <v>90</v>
      </c>
      <c r="N600" s="34" t="s">
        <v>91</v>
      </c>
      <c r="O600" s="38" t="s">
        <v>1758</v>
      </c>
      <c r="P600" s="34"/>
      <c r="Q600" s="34"/>
      <c r="R600" s="34"/>
      <c r="S600" s="34"/>
      <c r="T600" s="34"/>
      <c r="U600" s="39" t="str">
        <f>IFERROR(__xludf.DUMMYFUNCTION("if(isblank($A600),"""",REGEXREPLACE($A600,   "",?(\d),?"",  ""$1""&amp;""-""&amp;$H600))"),"")</f>
        <v/>
      </c>
    </row>
    <row r="601" ht="15.75" customHeight="1">
      <c r="A601" s="32"/>
      <c r="B601" s="33" t="str">
        <f>if($A601="","",if(not(iserror(search(",",A601,1))),"*Can't import multiple learning goals*",vlookup($A601,'1.Learning-Goals'!A:B,2,0)))</f>
        <v/>
      </c>
      <c r="C601" s="34" t="s">
        <v>1759</v>
      </c>
      <c r="D601" s="35" t="s">
        <v>1760</v>
      </c>
      <c r="E601" s="35" t="s">
        <v>34</v>
      </c>
      <c r="F601" s="34" t="s">
        <v>35</v>
      </c>
      <c r="G601" s="35">
        <v>1.0</v>
      </c>
      <c r="H601" s="36" t="s">
        <v>6</v>
      </c>
      <c r="I601" s="35" t="s">
        <v>37</v>
      </c>
      <c r="J601" s="37"/>
      <c r="K601" s="34"/>
      <c r="L601" s="35"/>
      <c r="M601" s="37" t="s">
        <v>90</v>
      </c>
      <c r="N601" s="34" t="s">
        <v>91</v>
      </c>
      <c r="O601" s="38" t="s">
        <v>1761</v>
      </c>
      <c r="P601" s="34"/>
      <c r="Q601" s="34"/>
      <c r="R601" s="34"/>
      <c r="S601" s="34"/>
      <c r="T601" s="34"/>
      <c r="U601" s="39" t="str">
        <f>IFERROR(__xludf.DUMMYFUNCTION("if(isblank($A601),"""",REGEXREPLACE($A601,   "",?(\d),?"",  ""$1""&amp;""-""&amp;$H601))"),"")</f>
        <v/>
      </c>
    </row>
    <row r="602" ht="15.75" customHeight="1">
      <c r="A602" s="32"/>
      <c r="B602" s="33" t="str">
        <f>if($A602="","",if(not(iserror(search(",",A602,1))),"*Can't import multiple learning goals*",vlookup($A602,'1.Learning-Goals'!A:B,2,0)))</f>
        <v/>
      </c>
      <c r="C602" s="34" t="s">
        <v>1762</v>
      </c>
      <c r="D602" s="35" t="s">
        <v>1763</v>
      </c>
      <c r="E602" s="35" t="s">
        <v>34</v>
      </c>
      <c r="F602" s="34" t="s">
        <v>35</v>
      </c>
      <c r="G602" s="35">
        <v>1.0</v>
      </c>
      <c r="H602" s="36" t="s">
        <v>6</v>
      </c>
      <c r="I602" s="35" t="s">
        <v>37</v>
      </c>
      <c r="J602" s="37"/>
      <c r="K602" s="34"/>
      <c r="L602" s="35"/>
      <c r="M602" s="37" t="s">
        <v>90</v>
      </c>
      <c r="N602" s="34" t="s">
        <v>91</v>
      </c>
      <c r="O602" s="38" t="s">
        <v>1764</v>
      </c>
      <c r="P602" s="34"/>
      <c r="Q602" s="34"/>
      <c r="R602" s="34"/>
      <c r="S602" s="34"/>
      <c r="T602" s="34"/>
      <c r="U602" s="39" t="str">
        <f>IFERROR(__xludf.DUMMYFUNCTION("if(isblank($A602),"""",REGEXREPLACE($A602,   "",?(\d),?"",  ""$1""&amp;""-""&amp;$H602))"),"")</f>
        <v/>
      </c>
    </row>
    <row r="603" ht="15.75" customHeight="1">
      <c r="A603" s="32"/>
      <c r="B603" s="33" t="str">
        <f>if($A603="","",if(not(iserror(search(",",A603,1))),"*Can't import multiple learning goals*",vlookup($A603,'1.Learning-Goals'!A:B,2,0)))</f>
        <v/>
      </c>
      <c r="C603" s="34" t="s">
        <v>1765</v>
      </c>
      <c r="D603" s="35" t="s">
        <v>1766</v>
      </c>
      <c r="E603" s="35" t="s">
        <v>34</v>
      </c>
      <c r="F603" s="34" t="s">
        <v>35</v>
      </c>
      <c r="G603" s="35">
        <v>1.0</v>
      </c>
      <c r="H603" s="36" t="s">
        <v>6</v>
      </c>
      <c r="I603" s="35" t="s">
        <v>37</v>
      </c>
      <c r="J603" s="37"/>
      <c r="K603" s="34"/>
      <c r="L603" s="35"/>
      <c r="M603" s="37" t="s">
        <v>90</v>
      </c>
      <c r="N603" s="34" t="s">
        <v>91</v>
      </c>
      <c r="O603" s="38" t="s">
        <v>1767</v>
      </c>
      <c r="P603" s="34"/>
      <c r="Q603" s="34"/>
      <c r="R603" s="34"/>
      <c r="S603" s="34"/>
      <c r="T603" s="34"/>
      <c r="U603" s="39" t="str">
        <f>IFERROR(__xludf.DUMMYFUNCTION("if(isblank($A603),"""",REGEXREPLACE($A603,   "",?(\d),?"",  ""$1""&amp;""-""&amp;$H603))"),"")</f>
        <v/>
      </c>
    </row>
    <row r="604" ht="15.75" customHeight="1">
      <c r="A604" s="32"/>
      <c r="B604" s="33" t="str">
        <f>if($A604="","",if(not(iserror(search(",",A604,1))),"*Can't import multiple learning goals*",vlookup($A604,'1.Learning-Goals'!A:B,2,0)))</f>
        <v/>
      </c>
      <c r="C604" s="34" t="s">
        <v>1768</v>
      </c>
      <c r="D604" s="35" t="s">
        <v>1769</v>
      </c>
      <c r="E604" s="35" t="s">
        <v>34</v>
      </c>
      <c r="F604" s="34" t="s">
        <v>35</v>
      </c>
      <c r="G604" s="35">
        <v>1.0</v>
      </c>
      <c r="H604" s="36" t="s">
        <v>6</v>
      </c>
      <c r="I604" s="35" t="s">
        <v>37</v>
      </c>
      <c r="J604" s="37"/>
      <c r="K604" s="34"/>
      <c r="L604" s="35"/>
      <c r="M604" s="37" t="s">
        <v>90</v>
      </c>
      <c r="N604" s="34" t="s">
        <v>91</v>
      </c>
      <c r="O604" s="38" t="s">
        <v>1770</v>
      </c>
      <c r="P604" s="34"/>
      <c r="Q604" s="34"/>
      <c r="R604" s="34"/>
      <c r="S604" s="34"/>
      <c r="T604" s="34"/>
      <c r="U604" s="39" t="str">
        <f>IFERROR(__xludf.DUMMYFUNCTION("if(isblank($A604),"""",REGEXREPLACE($A604,   "",?(\d),?"",  ""$1""&amp;""-""&amp;$H604))"),"")</f>
        <v/>
      </c>
    </row>
    <row r="605" ht="15.75" customHeight="1">
      <c r="A605" s="32"/>
      <c r="B605" s="33" t="str">
        <f>if($A605="","",if(not(iserror(search(",",A605,1))),"*Can't import multiple learning goals*",vlookup($A605,'1.Learning-Goals'!A:B,2,0)))</f>
        <v/>
      </c>
      <c r="C605" s="34" t="s">
        <v>1771</v>
      </c>
      <c r="D605" s="35" t="s">
        <v>1772</v>
      </c>
      <c r="E605" s="35" t="s">
        <v>34</v>
      </c>
      <c r="F605" s="34" t="s">
        <v>35</v>
      </c>
      <c r="G605" s="35">
        <v>1.0</v>
      </c>
      <c r="H605" s="36" t="s">
        <v>6</v>
      </c>
      <c r="I605" s="35" t="s">
        <v>37</v>
      </c>
      <c r="J605" s="37"/>
      <c r="K605" s="34"/>
      <c r="L605" s="35"/>
      <c r="M605" s="37" t="s">
        <v>90</v>
      </c>
      <c r="N605" s="34" t="s">
        <v>91</v>
      </c>
      <c r="O605" s="38" t="s">
        <v>1773</v>
      </c>
      <c r="P605" s="34"/>
      <c r="Q605" s="34"/>
      <c r="R605" s="34"/>
      <c r="S605" s="34"/>
      <c r="T605" s="34"/>
      <c r="U605" s="39" t="str">
        <f>IFERROR(__xludf.DUMMYFUNCTION("if(isblank($A605),"""",REGEXREPLACE($A605,   "",?(\d),?"",  ""$1""&amp;""-""&amp;$H605))"),"")</f>
        <v/>
      </c>
    </row>
    <row r="606" ht="15.75" customHeight="1">
      <c r="A606" s="32"/>
      <c r="B606" s="33" t="str">
        <f>if($A606="","",if(not(iserror(search(",",A606,1))),"*Can't import multiple learning goals*",vlookup($A606,'1.Learning-Goals'!A:B,2,0)))</f>
        <v/>
      </c>
      <c r="C606" s="34" t="s">
        <v>1774</v>
      </c>
      <c r="D606" s="35" t="s">
        <v>1775</v>
      </c>
      <c r="E606" s="35" t="s">
        <v>34</v>
      </c>
      <c r="F606" s="34" t="s">
        <v>35</v>
      </c>
      <c r="G606" s="35">
        <v>1.0</v>
      </c>
      <c r="H606" s="36" t="s">
        <v>6</v>
      </c>
      <c r="I606" s="35" t="s">
        <v>37</v>
      </c>
      <c r="J606" s="37"/>
      <c r="K606" s="34"/>
      <c r="L606" s="35"/>
      <c r="M606" s="37" t="s">
        <v>90</v>
      </c>
      <c r="N606" s="34" t="s">
        <v>91</v>
      </c>
      <c r="O606" s="38" t="s">
        <v>1776</v>
      </c>
      <c r="P606" s="34"/>
      <c r="Q606" s="34"/>
      <c r="R606" s="34"/>
      <c r="S606" s="34"/>
      <c r="T606" s="34"/>
      <c r="U606" s="39" t="str">
        <f>IFERROR(__xludf.DUMMYFUNCTION("if(isblank($A606),"""",REGEXREPLACE($A606,   "",?(\d),?"",  ""$1""&amp;""-""&amp;$H606))"),"")</f>
        <v/>
      </c>
    </row>
    <row r="607" ht="15.75" customHeight="1">
      <c r="A607" s="32"/>
      <c r="B607" s="33" t="str">
        <f>if($A607="","",if(not(iserror(search(",",A607,1))),"*Can't import multiple learning goals*",vlookup($A607,'1.Learning-Goals'!A:B,2,0)))</f>
        <v/>
      </c>
      <c r="C607" s="34" t="s">
        <v>1777</v>
      </c>
      <c r="D607" s="35" t="s">
        <v>1778</v>
      </c>
      <c r="E607" s="35" t="s">
        <v>34</v>
      </c>
      <c r="F607" s="34" t="s">
        <v>35</v>
      </c>
      <c r="G607" s="35">
        <v>1.0</v>
      </c>
      <c r="H607" s="36" t="s">
        <v>6</v>
      </c>
      <c r="I607" s="35" t="s">
        <v>37</v>
      </c>
      <c r="J607" s="37"/>
      <c r="K607" s="34"/>
      <c r="L607" s="35"/>
      <c r="M607" s="37" t="s">
        <v>90</v>
      </c>
      <c r="N607" s="34" t="s">
        <v>91</v>
      </c>
      <c r="O607" s="38" t="s">
        <v>1779</v>
      </c>
      <c r="P607" s="34"/>
      <c r="Q607" s="34"/>
      <c r="R607" s="34"/>
      <c r="S607" s="34"/>
      <c r="T607" s="34"/>
      <c r="U607" s="39" t="str">
        <f>IFERROR(__xludf.DUMMYFUNCTION("if(isblank($A607),"""",REGEXREPLACE($A607,   "",?(\d),?"",  ""$1""&amp;""-""&amp;$H607))"),"")</f>
        <v/>
      </c>
    </row>
    <row r="608" ht="15.75" customHeight="1">
      <c r="A608" s="32"/>
      <c r="B608" s="33" t="str">
        <f>if($A608="","",if(not(iserror(search(",",A608,1))),"*Can't import multiple learning goals*",vlookup($A608,'1.Learning-Goals'!A:B,2,0)))</f>
        <v/>
      </c>
      <c r="C608" s="34" t="s">
        <v>1780</v>
      </c>
      <c r="D608" s="35" t="s">
        <v>1781</v>
      </c>
      <c r="E608" s="35" t="s">
        <v>34</v>
      </c>
      <c r="F608" s="34" t="s">
        <v>35</v>
      </c>
      <c r="G608" s="35">
        <v>1.0</v>
      </c>
      <c r="H608" s="36" t="s">
        <v>6</v>
      </c>
      <c r="I608" s="35" t="s">
        <v>37</v>
      </c>
      <c r="J608" s="37"/>
      <c r="K608" s="34"/>
      <c r="L608" s="35"/>
      <c r="M608" s="37" t="s">
        <v>90</v>
      </c>
      <c r="N608" s="34" t="s">
        <v>91</v>
      </c>
      <c r="O608" s="38" t="s">
        <v>1782</v>
      </c>
      <c r="P608" s="34"/>
      <c r="Q608" s="34"/>
      <c r="R608" s="34"/>
      <c r="S608" s="34"/>
      <c r="T608" s="34"/>
      <c r="U608" s="39" t="str">
        <f>IFERROR(__xludf.DUMMYFUNCTION("if(isblank($A608),"""",REGEXREPLACE($A608,   "",?(\d),?"",  ""$1""&amp;""-""&amp;$H608))"),"")</f>
        <v/>
      </c>
    </row>
    <row r="609" ht="15.75" customHeight="1">
      <c r="A609" s="32"/>
      <c r="B609" s="33" t="str">
        <f>if($A609="","",if(not(iserror(search(",",A609,1))),"*Can't import multiple learning goals*",vlookup($A609,'1.Learning-Goals'!A:B,2,0)))</f>
        <v/>
      </c>
      <c r="C609" s="34" t="s">
        <v>1783</v>
      </c>
      <c r="D609" s="35" t="s">
        <v>1784</v>
      </c>
      <c r="E609" s="35" t="s">
        <v>34</v>
      </c>
      <c r="F609" s="34" t="s">
        <v>35</v>
      </c>
      <c r="G609" s="35">
        <v>2.0</v>
      </c>
      <c r="H609" s="36" t="s">
        <v>6</v>
      </c>
      <c r="I609" s="35" t="s">
        <v>37</v>
      </c>
      <c r="J609" s="37"/>
      <c r="K609" s="34"/>
      <c r="L609" s="35"/>
      <c r="M609" s="37" t="s">
        <v>90</v>
      </c>
      <c r="N609" s="34" t="s">
        <v>91</v>
      </c>
      <c r="O609" s="38" t="s">
        <v>1785</v>
      </c>
      <c r="P609" s="34"/>
      <c r="Q609" s="34"/>
      <c r="R609" s="34"/>
      <c r="S609" s="34"/>
      <c r="T609" s="34"/>
      <c r="U609" s="39" t="str">
        <f>IFERROR(__xludf.DUMMYFUNCTION("if(isblank($A609),"""",REGEXREPLACE($A609,   "",?(\d),?"",  ""$1""&amp;""-""&amp;$H609))"),"")</f>
        <v/>
      </c>
    </row>
    <row r="610" ht="15.75" customHeight="1">
      <c r="A610" s="32"/>
      <c r="B610" s="33" t="str">
        <f>if($A610="","",if(not(iserror(search(",",A610,1))),"*Can't import multiple learning goals*",vlookup($A610,'1.Learning-Goals'!A:B,2,0)))</f>
        <v/>
      </c>
      <c r="C610" s="34" t="s">
        <v>1786</v>
      </c>
      <c r="D610" s="35" t="s">
        <v>1787</v>
      </c>
      <c r="E610" s="35" t="s">
        <v>34</v>
      </c>
      <c r="F610" s="34" t="s">
        <v>35</v>
      </c>
      <c r="G610" s="35">
        <v>2.0</v>
      </c>
      <c r="H610" s="36" t="s">
        <v>6</v>
      </c>
      <c r="I610" s="35" t="s">
        <v>37</v>
      </c>
      <c r="J610" s="37"/>
      <c r="K610" s="34"/>
      <c r="L610" s="35"/>
      <c r="M610" s="37" t="s">
        <v>90</v>
      </c>
      <c r="N610" s="34" t="s">
        <v>91</v>
      </c>
      <c r="O610" s="38" t="s">
        <v>1788</v>
      </c>
      <c r="P610" s="34"/>
      <c r="Q610" s="34"/>
      <c r="R610" s="34"/>
      <c r="S610" s="34"/>
      <c r="T610" s="34"/>
      <c r="U610" s="39" t="str">
        <f>IFERROR(__xludf.DUMMYFUNCTION("if(isblank($A610),"""",REGEXREPLACE($A610,   "",?(\d),?"",  ""$1""&amp;""-""&amp;$H610))"),"")</f>
        <v/>
      </c>
    </row>
    <row r="611" ht="15.75" customHeight="1">
      <c r="A611" s="32"/>
      <c r="B611" s="33" t="str">
        <f>if($A611="","",if(not(iserror(search(",",A611,1))),"*Can't import multiple learning goals*",vlookup($A611,'1.Learning-Goals'!A:B,2,0)))</f>
        <v/>
      </c>
      <c r="C611" s="34" t="s">
        <v>1789</v>
      </c>
      <c r="D611" s="35" t="s">
        <v>1790</v>
      </c>
      <c r="E611" s="35" t="s">
        <v>34</v>
      </c>
      <c r="F611" s="34" t="s">
        <v>35</v>
      </c>
      <c r="G611" s="35">
        <v>2.0</v>
      </c>
      <c r="H611" s="36" t="s">
        <v>6</v>
      </c>
      <c r="I611" s="35" t="s">
        <v>37</v>
      </c>
      <c r="J611" s="37"/>
      <c r="K611" s="34"/>
      <c r="L611" s="35"/>
      <c r="M611" s="37" t="s">
        <v>90</v>
      </c>
      <c r="N611" s="34" t="s">
        <v>91</v>
      </c>
      <c r="O611" s="38" t="s">
        <v>1791</v>
      </c>
      <c r="P611" s="34"/>
      <c r="Q611" s="34"/>
      <c r="R611" s="34"/>
      <c r="S611" s="34"/>
      <c r="T611" s="34"/>
      <c r="U611" s="39" t="str">
        <f>IFERROR(__xludf.DUMMYFUNCTION("if(isblank($A611),"""",REGEXREPLACE($A611,   "",?(\d),?"",  ""$1""&amp;""-""&amp;$H611))"),"")</f>
        <v/>
      </c>
    </row>
    <row r="612" ht="15.75" customHeight="1">
      <c r="A612" s="32"/>
      <c r="B612" s="33" t="str">
        <f>if($A612="","",if(not(iserror(search(",",A612,1))),"*Can't import multiple learning goals*",vlookup($A612,'1.Learning-Goals'!A:B,2,0)))</f>
        <v/>
      </c>
      <c r="C612" s="34" t="s">
        <v>1792</v>
      </c>
      <c r="D612" s="35" t="s">
        <v>1793</v>
      </c>
      <c r="E612" s="35" t="s">
        <v>34</v>
      </c>
      <c r="F612" s="34" t="s">
        <v>35</v>
      </c>
      <c r="G612" s="35">
        <v>2.0</v>
      </c>
      <c r="H612" s="36" t="s">
        <v>6</v>
      </c>
      <c r="I612" s="35" t="s">
        <v>37</v>
      </c>
      <c r="J612" s="37"/>
      <c r="K612" s="34"/>
      <c r="L612" s="35"/>
      <c r="M612" s="37" t="s">
        <v>90</v>
      </c>
      <c r="N612" s="34" t="s">
        <v>91</v>
      </c>
      <c r="O612" s="38" t="s">
        <v>1794</v>
      </c>
      <c r="P612" s="34"/>
      <c r="Q612" s="34"/>
      <c r="R612" s="34"/>
      <c r="S612" s="34"/>
      <c r="T612" s="34"/>
      <c r="U612" s="39" t="str">
        <f>IFERROR(__xludf.DUMMYFUNCTION("if(isblank($A612),"""",REGEXREPLACE($A612,   "",?(\d),?"",  ""$1""&amp;""-""&amp;$H612))"),"")</f>
        <v/>
      </c>
    </row>
    <row r="613" ht="15.75" customHeight="1">
      <c r="A613" s="32"/>
      <c r="B613" s="33" t="str">
        <f>if($A613="","",if(not(iserror(search(",",A613,1))),"*Can't import multiple learning goals*",vlookup($A613,'1.Learning-Goals'!A:B,2,0)))</f>
        <v/>
      </c>
      <c r="C613" s="34" t="s">
        <v>1795</v>
      </c>
      <c r="D613" s="35" t="s">
        <v>1796</v>
      </c>
      <c r="E613" s="35" t="s">
        <v>34</v>
      </c>
      <c r="F613" s="34" t="s">
        <v>35</v>
      </c>
      <c r="G613" s="35">
        <v>2.0</v>
      </c>
      <c r="H613" s="36" t="s">
        <v>6</v>
      </c>
      <c r="I613" s="35" t="s">
        <v>37</v>
      </c>
      <c r="J613" s="37"/>
      <c r="K613" s="34"/>
      <c r="L613" s="35"/>
      <c r="M613" s="37" t="s">
        <v>90</v>
      </c>
      <c r="N613" s="34" t="s">
        <v>91</v>
      </c>
      <c r="O613" s="38" t="s">
        <v>1797</v>
      </c>
      <c r="P613" s="34"/>
      <c r="Q613" s="34"/>
      <c r="R613" s="34"/>
      <c r="S613" s="34"/>
      <c r="T613" s="34"/>
      <c r="U613" s="39" t="str">
        <f>IFERROR(__xludf.DUMMYFUNCTION("if(isblank($A613),"""",REGEXREPLACE($A613,   "",?(\d),?"",  ""$1""&amp;""-""&amp;$H613))"),"")</f>
        <v/>
      </c>
    </row>
    <row r="614" ht="15.75" customHeight="1">
      <c r="A614" s="32"/>
      <c r="B614" s="33" t="str">
        <f>if($A614="","",if(not(iserror(search(",",A614,1))),"*Can't import multiple learning goals*",vlookup($A614,'1.Learning-Goals'!A:B,2,0)))</f>
        <v/>
      </c>
      <c r="C614" s="34" t="s">
        <v>1798</v>
      </c>
      <c r="D614" s="35" t="s">
        <v>1799</v>
      </c>
      <c r="E614" s="35" t="s">
        <v>34</v>
      </c>
      <c r="F614" s="34" t="s">
        <v>35</v>
      </c>
      <c r="G614" s="35">
        <v>2.0</v>
      </c>
      <c r="H614" s="36" t="s">
        <v>6</v>
      </c>
      <c r="I614" s="35" t="s">
        <v>37</v>
      </c>
      <c r="J614" s="37"/>
      <c r="K614" s="34"/>
      <c r="L614" s="35"/>
      <c r="M614" s="37" t="s">
        <v>90</v>
      </c>
      <c r="N614" s="34" t="s">
        <v>91</v>
      </c>
      <c r="O614" s="38" t="s">
        <v>1800</v>
      </c>
      <c r="P614" s="34"/>
      <c r="Q614" s="34"/>
      <c r="R614" s="34"/>
      <c r="S614" s="34"/>
      <c r="T614" s="34"/>
      <c r="U614" s="39" t="str">
        <f>IFERROR(__xludf.DUMMYFUNCTION("if(isblank($A614),"""",REGEXREPLACE($A614,   "",?(\d),?"",  ""$1""&amp;""-""&amp;$H614))"),"")</f>
        <v/>
      </c>
    </row>
    <row r="615" ht="15.75" customHeight="1">
      <c r="A615" s="32"/>
      <c r="B615" s="33" t="str">
        <f>if($A615="","",if(not(iserror(search(",",A615,1))),"*Can't import multiple learning goals*",vlookup($A615,'1.Learning-Goals'!A:B,2,0)))</f>
        <v/>
      </c>
      <c r="C615" s="34" t="s">
        <v>1801</v>
      </c>
      <c r="D615" s="35" t="s">
        <v>1802</v>
      </c>
      <c r="E615" s="35" t="s">
        <v>34</v>
      </c>
      <c r="F615" s="34" t="s">
        <v>35</v>
      </c>
      <c r="G615" s="35">
        <v>2.0</v>
      </c>
      <c r="H615" s="36" t="s">
        <v>6</v>
      </c>
      <c r="I615" s="35" t="s">
        <v>37</v>
      </c>
      <c r="J615" s="37"/>
      <c r="K615" s="34"/>
      <c r="L615" s="35"/>
      <c r="M615" s="37" t="s">
        <v>90</v>
      </c>
      <c r="N615" s="34" t="s">
        <v>91</v>
      </c>
      <c r="O615" s="38" t="s">
        <v>1803</v>
      </c>
      <c r="P615" s="34"/>
      <c r="Q615" s="34"/>
      <c r="R615" s="34"/>
      <c r="S615" s="34"/>
      <c r="T615" s="34"/>
      <c r="U615" s="39" t="str">
        <f>IFERROR(__xludf.DUMMYFUNCTION("if(isblank($A615),"""",REGEXREPLACE($A615,   "",?(\d),?"",  ""$1""&amp;""-""&amp;$H615))"),"")</f>
        <v/>
      </c>
    </row>
    <row r="616" ht="15.75" customHeight="1">
      <c r="A616" s="32"/>
      <c r="B616" s="33" t="str">
        <f>if($A616="","",if(not(iserror(search(",",A616,1))),"*Can't import multiple learning goals*",vlookup($A616,'1.Learning-Goals'!A:B,2,0)))</f>
        <v/>
      </c>
      <c r="C616" s="34" t="s">
        <v>1804</v>
      </c>
      <c r="D616" s="35" t="s">
        <v>1805</v>
      </c>
      <c r="E616" s="35" t="s">
        <v>34</v>
      </c>
      <c r="F616" s="34" t="s">
        <v>35</v>
      </c>
      <c r="G616" s="35">
        <v>2.0</v>
      </c>
      <c r="H616" s="36" t="s">
        <v>6</v>
      </c>
      <c r="I616" s="35" t="s">
        <v>37</v>
      </c>
      <c r="J616" s="37"/>
      <c r="K616" s="34"/>
      <c r="L616" s="35"/>
      <c r="M616" s="37" t="s">
        <v>90</v>
      </c>
      <c r="N616" s="34" t="s">
        <v>91</v>
      </c>
      <c r="O616" s="38" t="s">
        <v>1806</v>
      </c>
      <c r="P616" s="34"/>
      <c r="Q616" s="34"/>
      <c r="R616" s="34"/>
      <c r="S616" s="34"/>
      <c r="T616" s="34"/>
      <c r="U616" s="39" t="str">
        <f>IFERROR(__xludf.DUMMYFUNCTION("if(isblank($A616),"""",REGEXREPLACE($A616,   "",?(\d),?"",  ""$1""&amp;""-""&amp;$H616))"),"")</f>
        <v/>
      </c>
    </row>
    <row r="617" ht="15.75" customHeight="1">
      <c r="A617" s="32"/>
      <c r="B617" s="33" t="str">
        <f>if($A617="","",if(not(iserror(search(",",A617,1))),"*Can't import multiple learning goals*",vlookup($A617,'1.Learning-Goals'!A:B,2,0)))</f>
        <v/>
      </c>
      <c r="C617" s="34" t="s">
        <v>1807</v>
      </c>
      <c r="D617" s="35" t="s">
        <v>1808</v>
      </c>
      <c r="E617" s="35" t="s">
        <v>34</v>
      </c>
      <c r="F617" s="34" t="s">
        <v>35</v>
      </c>
      <c r="G617" s="35">
        <v>2.0</v>
      </c>
      <c r="H617" s="36" t="s">
        <v>6</v>
      </c>
      <c r="I617" s="35" t="s">
        <v>37</v>
      </c>
      <c r="J617" s="37"/>
      <c r="K617" s="34"/>
      <c r="L617" s="35"/>
      <c r="M617" s="37" t="s">
        <v>90</v>
      </c>
      <c r="N617" s="34" t="s">
        <v>91</v>
      </c>
      <c r="O617" s="38" t="s">
        <v>1809</v>
      </c>
      <c r="P617" s="34"/>
      <c r="Q617" s="34"/>
      <c r="R617" s="34"/>
      <c r="S617" s="34"/>
      <c r="T617" s="34"/>
      <c r="U617" s="39" t="str">
        <f>IFERROR(__xludf.DUMMYFUNCTION("if(isblank($A617),"""",REGEXREPLACE($A617,   "",?(\d),?"",  ""$1""&amp;""-""&amp;$H617))"),"")</f>
        <v/>
      </c>
    </row>
    <row r="618" ht="15.75" customHeight="1">
      <c r="A618" s="32"/>
      <c r="B618" s="33" t="str">
        <f>if($A618="","",if(not(iserror(search(",",A618,1))),"*Can't import multiple learning goals*",vlookup($A618,'1.Learning-Goals'!A:B,2,0)))</f>
        <v/>
      </c>
      <c r="C618" s="34" t="s">
        <v>1810</v>
      </c>
      <c r="D618" s="35" t="s">
        <v>1811</v>
      </c>
      <c r="E618" s="35" t="s">
        <v>34</v>
      </c>
      <c r="F618" s="34" t="s">
        <v>35</v>
      </c>
      <c r="G618" s="35">
        <v>3.0</v>
      </c>
      <c r="H618" s="36" t="s">
        <v>6</v>
      </c>
      <c r="I618" s="35" t="s">
        <v>37</v>
      </c>
      <c r="J618" s="37"/>
      <c r="K618" s="34"/>
      <c r="L618" s="35"/>
      <c r="M618" s="37" t="s">
        <v>90</v>
      </c>
      <c r="N618" s="34" t="s">
        <v>91</v>
      </c>
      <c r="O618" s="38" t="s">
        <v>1812</v>
      </c>
      <c r="P618" s="34"/>
      <c r="Q618" s="34"/>
      <c r="R618" s="34"/>
      <c r="S618" s="34"/>
      <c r="T618" s="34"/>
      <c r="U618" s="39" t="str">
        <f>IFERROR(__xludf.DUMMYFUNCTION("if(isblank($A618),"""",REGEXREPLACE($A618,   "",?(\d),?"",  ""$1""&amp;""-""&amp;$H618))"),"")</f>
        <v/>
      </c>
    </row>
    <row r="619" ht="15.75" customHeight="1">
      <c r="A619" s="32"/>
      <c r="B619" s="33" t="str">
        <f>if($A619="","",if(not(iserror(search(",",A619,1))),"*Can't import multiple learning goals*",vlookup($A619,'1.Learning-Goals'!A:B,2,0)))</f>
        <v/>
      </c>
      <c r="C619" s="34" t="s">
        <v>1813</v>
      </c>
      <c r="D619" s="35" t="s">
        <v>1814</v>
      </c>
      <c r="E619" s="35" t="s">
        <v>34</v>
      </c>
      <c r="F619" s="34" t="s">
        <v>35</v>
      </c>
      <c r="G619" s="35">
        <v>3.0</v>
      </c>
      <c r="H619" s="36" t="s">
        <v>6</v>
      </c>
      <c r="I619" s="35" t="s">
        <v>37</v>
      </c>
      <c r="J619" s="37"/>
      <c r="K619" s="34"/>
      <c r="L619" s="35"/>
      <c r="M619" s="37" t="s">
        <v>90</v>
      </c>
      <c r="N619" s="34" t="s">
        <v>91</v>
      </c>
      <c r="O619" s="38" t="s">
        <v>1815</v>
      </c>
      <c r="P619" s="34"/>
      <c r="Q619" s="34"/>
      <c r="R619" s="34"/>
      <c r="S619" s="34"/>
      <c r="T619" s="34"/>
      <c r="U619" s="39" t="str">
        <f>IFERROR(__xludf.DUMMYFUNCTION("if(isblank($A619),"""",REGEXREPLACE($A619,   "",?(\d),?"",  ""$1""&amp;""-""&amp;$H619))"),"")</f>
        <v/>
      </c>
    </row>
    <row r="620" ht="15.75" customHeight="1">
      <c r="A620" s="32"/>
      <c r="B620" s="33" t="str">
        <f>if($A620="","",if(not(iserror(search(",",A620,1))),"*Can't import multiple learning goals*",vlookup($A620,'1.Learning-Goals'!A:B,2,0)))</f>
        <v/>
      </c>
      <c r="C620" s="34" t="s">
        <v>1816</v>
      </c>
      <c r="D620" s="35" t="s">
        <v>1787</v>
      </c>
      <c r="E620" s="35" t="s">
        <v>34</v>
      </c>
      <c r="F620" s="34" t="s">
        <v>35</v>
      </c>
      <c r="G620" s="35">
        <v>3.0</v>
      </c>
      <c r="H620" s="36" t="s">
        <v>6</v>
      </c>
      <c r="I620" s="35" t="s">
        <v>37</v>
      </c>
      <c r="J620" s="37"/>
      <c r="K620" s="34"/>
      <c r="L620" s="35"/>
      <c r="M620" s="37" t="s">
        <v>90</v>
      </c>
      <c r="N620" s="34" t="s">
        <v>91</v>
      </c>
      <c r="O620" s="38" t="s">
        <v>1817</v>
      </c>
      <c r="P620" s="34"/>
      <c r="Q620" s="34"/>
      <c r="R620" s="34"/>
      <c r="S620" s="34"/>
      <c r="T620" s="34"/>
      <c r="U620" s="39" t="str">
        <f>IFERROR(__xludf.DUMMYFUNCTION("if(isblank($A620),"""",REGEXREPLACE($A620,   "",?(\d),?"",  ""$1""&amp;""-""&amp;$H620))"),"")</f>
        <v/>
      </c>
    </row>
    <row r="621" ht="15.75" customHeight="1">
      <c r="A621" s="32"/>
      <c r="B621" s="33" t="str">
        <f>if($A621="","",if(not(iserror(search(",",A621,1))),"*Can't import multiple learning goals*",vlookup($A621,'1.Learning-Goals'!A:B,2,0)))</f>
        <v/>
      </c>
      <c r="C621" s="34" t="s">
        <v>1818</v>
      </c>
      <c r="D621" s="35" t="s">
        <v>1819</v>
      </c>
      <c r="E621" s="35" t="s">
        <v>34</v>
      </c>
      <c r="F621" s="34" t="s">
        <v>35</v>
      </c>
      <c r="G621" s="35">
        <v>3.0</v>
      </c>
      <c r="H621" s="36" t="s">
        <v>6</v>
      </c>
      <c r="I621" s="35" t="s">
        <v>37</v>
      </c>
      <c r="J621" s="37"/>
      <c r="K621" s="34"/>
      <c r="L621" s="35"/>
      <c r="M621" s="37" t="s">
        <v>90</v>
      </c>
      <c r="N621" s="34" t="s">
        <v>91</v>
      </c>
      <c r="O621" s="38" t="s">
        <v>1820</v>
      </c>
      <c r="P621" s="34"/>
      <c r="Q621" s="34"/>
      <c r="R621" s="34"/>
      <c r="S621" s="34"/>
      <c r="T621" s="34"/>
      <c r="U621" s="39" t="str">
        <f>IFERROR(__xludf.DUMMYFUNCTION("if(isblank($A621),"""",REGEXREPLACE($A621,   "",?(\d),?"",  ""$1""&amp;""-""&amp;$H621))"),"")</f>
        <v/>
      </c>
    </row>
    <row r="622" ht="15.75" customHeight="1">
      <c r="A622" s="32"/>
      <c r="B622" s="33" t="str">
        <f>if($A622="","",if(not(iserror(search(",",A622,1))),"*Can't import multiple learning goals*",vlookup($A622,'1.Learning-Goals'!A:B,2,0)))</f>
        <v/>
      </c>
      <c r="C622" s="34" t="s">
        <v>1821</v>
      </c>
      <c r="D622" s="35" t="s">
        <v>1822</v>
      </c>
      <c r="E622" s="35" t="s">
        <v>34</v>
      </c>
      <c r="F622" s="34" t="s">
        <v>35</v>
      </c>
      <c r="G622" s="35">
        <v>3.0</v>
      </c>
      <c r="H622" s="36" t="s">
        <v>6</v>
      </c>
      <c r="I622" s="35" t="s">
        <v>37</v>
      </c>
      <c r="J622" s="37"/>
      <c r="K622" s="34"/>
      <c r="L622" s="35"/>
      <c r="M622" s="37" t="s">
        <v>90</v>
      </c>
      <c r="N622" s="34" t="s">
        <v>91</v>
      </c>
      <c r="O622" s="38" t="s">
        <v>1823</v>
      </c>
      <c r="P622" s="34"/>
      <c r="Q622" s="34"/>
      <c r="R622" s="34"/>
      <c r="S622" s="34"/>
      <c r="T622" s="34"/>
      <c r="U622" s="39" t="str">
        <f>IFERROR(__xludf.DUMMYFUNCTION("if(isblank($A622),"""",REGEXREPLACE($A622,   "",?(\d),?"",  ""$1""&amp;""-""&amp;$H622))"),"")</f>
        <v/>
      </c>
    </row>
    <row r="623" ht="15.75" customHeight="1">
      <c r="A623" s="32"/>
      <c r="B623" s="33" t="str">
        <f>if($A623="","",if(not(iserror(search(",",A623,1))),"*Can't import multiple learning goals*",vlookup($A623,'1.Learning-Goals'!A:B,2,0)))</f>
        <v/>
      </c>
      <c r="C623" s="34" t="s">
        <v>1824</v>
      </c>
      <c r="D623" s="35" t="s">
        <v>1825</v>
      </c>
      <c r="E623" s="35" t="s">
        <v>34</v>
      </c>
      <c r="F623" s="34" t="s">
        <v>35</v>
      </c>
      <c r="G623" s="35">
        <v>3.0</v>
      </c>
      <c r="H623" s="36" t="s">
        <v>6</v>
      </c>
      <c r="I623" s="35" t="s">
        <v>37</v>
      </c>
      <c r="J623" s="37"/>
      <c r="K623" s="34"/>
      <c r="L623" s="35"/>
      <c r="M623" s="37" t="s">
        <v>90</v>
      </c>
      <c r="N623" s="34" t="s">
        <v>91</v>
      </c>
      <c r="O623" s="38" t="s">
        <v>1826</v>
      </c>
      <c r="P623" s="34"/>
      <c r="Q623" s="34"/>
      <c r="R623" s="34"/>
      <c r="S623" s="34"/>
      <c r="T623" s="34"/>
      <c r="U623" s="39" t="str">
        <f>IFERROR(__xludf.DUMMYFUNCTION("if(isblank($A623),"""",REGEXREPLACE($A623,   "",?(\d),?"",  ""$1""&amp;""-""&amp;$H623))"),"")</f>
        <v/>
      </c>
    </row>
    <row r="624" ht="15.75" customHeight="1">
      <c r="A624" s="32"/>
      <c r="B624" s="33" t="str">
        <f>if($A624="","",if(not(iserror(search(",",A624,1))),"*Can't import multiple learning goals*",vlookup($A624,'1.Learning-Goals'!A:B,2,0)))</f>
        <v/>
      </c>
      <c r="C624" s="34" t="s">
        <v>1827</v>
      </c>
      <c r="D624" s="35" t="s">
        <v>1828</v>
      </c>
      <c r="E624" s="35" t="s">
        <v>34</v>
      </c>
      <c r="F624" s="34" t="s">
        <v>35</v>
      </c>
      <c r="G624" s="35">
        <v>3.0</v>
      </c>
      <c r="H624" s="36" t="s">
        <v>6</v>
      </c>
      <c r="I624" s="35" t="s">
        <v>37</v>
      </c>
      <c r="J624" s="37"/>
      <c r="K624" s="34"/>
      <c r="L624" s="35"/>
      <c r="M624" s="37" t="s">
        <v>90</v>
      </c>
      <c r="N624" s="34" t="s">
        <v>91</v>
      </c>
      <c r="O624" s="38" t="s">
        <v>1829</v>
      </c>
      <c r="P624" s="34"/>
      <c r="Q624" s="34"/>
      <c r="R624" s="34"/>
      <c r="S624" s="34"/>
      <c r="T624" s="34"/>
      <c r="U624" s="39" t="str">
        <f>IFERROR(__xludf.DUMMYFUNCTION("if(isblank($A624),"""",REGEXREPLACE($A624,   "",?(\d),?"",  ""$1""&amp;""-""&amp;$H624))"),"")</f>
        <v/>
      </c>
    </row>
    <row r="625" ht="15.75" customHeight="1">
      <c r="A625" s="32"/>
      <c r="B625" s="33" t="str">
        <f>if($A625="","",if(not(iserror(search(",",A625,1))),"*Can't import multiple learning goals*",vlookup($A625,'1.Learning-Goals'!A:B,2,0)))</f>
        <v/>
      </c>
      <c r="C625" s="34" t="s">
        <v>1830</v>
      </c>
      <c r="D625" s="35" t="s">
        <v>1831</v>
      </c>
      <c r="E625" s="35" t="s">
        <v>34</v>
      </c>
      <c r="F625" s="34" t="s">
        <v>35</v>
      </c>
      <c r="G625" s="35">
        <v>3.0</v>
      </c>
      <c r="H625" s="36" t="s">
        <v>6</v>
      </c>
      <c r="I625" s="35" t="s">
        <v>37</v>
      </c>
      <c r="J625" s="37"/>
      <c r="K625" s="34"/>
      <c r="L625" s="35"/>
      <c r="M625" s="37" t="s">
        <v>90</v>
      </c>
      <c r="N625" s="34" t="s">
        <v>91</v>
      </c>
      <c r="O625" s="38" t="s">
        <v>1832</v>
      </c>
      <c r="P625" s="34"/>
      <c r="Q625" s="34"/>
      <c r="R625" s="34"/>
      <c r="S625" s="34"/>
      <c r="T625" s="34"/>
      <c r="U625" s="39" t="str">
        <f>IFERROR(__xludf.DUMMYFUNCTION("if(isblank($A625),"""",REGEXREPLACE($A625,   "",?(\d),?"",  ""$1""&amp;""-""&amp;$H625))"),"")</f>
        <v/>
      </c>
    </row>
    <row r="626" ht="15.75" customHeight="1">
      <c r="A626" s="32"/>
      <c r="B626" s="33" t="str">
        <f>if($A626="","",if(not(iserror(search(",",A626,1))),"*Can't import multiple learning goals*",vlookup($A626,'1.Learning-Goals'!A:B,2,0)))</f>
        <v/>
      </c>
      <c r="C626" s="34" t="s">
        <v>1833</v>
      </c>
      <c r="D626" s="35" t="s">
        <v>1834</v>
      </c>
      <c r="E626" s="35" t="s">
        <v>34</v>
      </c>
      <c r="F626" s="34" t="s">
        <v>35</v>
      </c>
      <c r="G626" s="35">
        <v>3.0</v>
      </c>
      <c r="H626" s="36" t="s">
        <v>6</v>
      </c>
      <c r="I626" s="35" t="s">
        <v>37</v>
      </c>
      <c r="J626" s="37"/>
      <c r="K626" s="34"/>
      <c r="L626" s="35"/>
      <c r="M626" s="37" t="s">
        <v>90</v>
      </c>
      <c r="N626" s="34" t="s">
        <v>91</v>
      </c>
      <c r="O626" s="38" t="s">
        <v>1835</v>
      </c>
      <c r="P626" s="34"/>
      <c r="Q626" s="34"/>
      <c r="R626" s="34"/>
      <c r="S626" s="34"/>
      <c r="T626" s="34"/>
      <c r="U626" s="39" t="str">
        <f>IFERROR(__xludf.DUMMYFUNCTION("if(isblank($A626),"""",REGEXREPLACE($A626,   "",?(\d),?"",  ""$1""&amp;""-""&amp;$H626))"),"")</f>
        <v/>
      </c>
    </row>
    <row r="627" ht="15.75" customHeight="1">
      <c r="A627" s="32"/>
      <c r="B627" s="33" t="str">
        <f>if($A627="","",if(not(iserror(search(",",A627,1))),"*Can't import multiple learning goals*",vlookup($A627,'1.Learning-Goals'!A:B,2,0)))</f>
        <v/>
      </c>
      <c r="C627" s="34" t="s">
        <v>1836</v>
      </c>
      <c r="D627" s="35" t="s">
        <v>1837</v>
      </c>
      <c r="E627" s="35" t="s">
        <v>34</v>
      </c>
      <c r="F627" s="34" t="s">
        <v>35</v>
      </c>
      <c r="G627" s="35">
        <v>3.0</v>
      </c>
      <c r="H627" s="36" t="s">
        <v>6</v>
      </c>
      <c r="I627" s="35" t="s">
        <v>37</v>
      </c>
      <c r="J627" s="37"/>
      <c r="K627" s="34"/>
      <c r="L627" s="35"/>
      <c r="M627" s="37" t="s">
        <v>90</v>
      </c>
      <c r="N627" s="34" t="s">
        <v>91</v>
      </c>
      <c r="O627" s="38" t="s">
        <v>1838</v>
      </c>
      <c r="P627" s="34"/>
      <c r="Q627" s="34"/>
      <c r="R627" s="34"/>
      <c r="S627" s="34"/>
      <c r="T627" s="34"/>
      <c r="U627" s="39" t="str">
        <f>IFERROR(__xludf.DUMMYFUNCTION("if(isblank($A627),"""",REGEXREPLACE($A627,   "",?(\d),?"",  ""$1""&amp;""-""&amp;$H627))"),"")</f>
        <v/>
      </c>
    </row>
    <row r="628" ht="15.75" customHeight="1">
      <c r="A628" s="32"/>
      <c r="B628" s="33" t="str">
        <f>if($A628="","",if(not(iserror(search(",",A628,1))),"*Can't import multiple learning goals*",vlookup($A628,'1.Learning-Goals'!A:B,2,0)))</f>
        <v/>
      </c>
      <c r="C628" s="34" t="s">
        <v>1839</v>
      </c>
      <c r="D628" s="35" t="s">
        <v>1840</v>
      </c>
      <c r="E628" s="35" t="s">
        <v>34</v>
      </c>
      <c r="F628" s="34" t="s">
        <v>35</v>
      </c>
      <c r="G628" s="35">
        <v>4.0</v>
      </c>
      <c r="H628" s="36" t="s">
        <v>6</v>
      </c>
      <c r="I628" s="35" t="s">
        <v>37</v>
      </c>
      <c r="J628" s="37"/>
      <c r="K628" s="34"/>
      <c r="L628" s="35"/>
      <c r="M628" s="37" t="s">
        <v>90</v>
      </c>
      <c r="N628" s="34" t="s">
        <v>91</v>
      </c>
      <c r="O628" s="38" t="s">
        <v>1841</v>
      </c>
      <c r="P628" s="34"/>
      <c r="Q628" s="34"/>
      <c r="R628" s="34"/>
      <c r="S628" s="34"/>
      <c r="T628" s="34"/>
      <c r="U628" s="39" t="str">
        <f>IFERROR(__xludf.DUMMYFUNCTION("if(isblank($A628),"""",REGEXREPLACE($A628,   "",?(\d),?"",  ""$1""&amp;""-""&amp;$H628))"),"")</f>
        <v/>
      </c>
    </row>
    <row r="629" ht="15.75" customHeight="1">
      <c r="A629" s="32"/>
      <c r="B629" s="33" t="str">
        <f>if($A629="","",if(not(iserror(search(",",A629,1))),"*Can't import multiple learning goals*",vlookup($A629,'1.Learning-Goals'!A:B,2,0)))</f>
        <v/>
      </c>
      <c r="C629" s="34" t="s">
        <v>1842</v>
      </c>
      <c r="D629" s="35" t="s">
        <v>1814</v>
      </c>
      <c r="E629" s="35" t="s">
        <v>34</v>
      </c>
      <c r="F629" s="34" t="s">
        <v>35</v>
      </c>
      <c r="G629" s="35">
        <v>4.0</v>
      </c>
      <c r="H629" s="36" t="s">
        <v>6</v>
      </c>
      <c r="I629" s="35" t="s">
        <v>37</v>
      </c>
      <c r="J629" s="37"/>
      <c r="K629" s="34"/>
      <c r="L629" s="35"/>
      <c r="M629" s="37" t="s">
        <v>90</v>
      </c>
      <c r="N629" s="34" t="s">
        <v>91</v>
      </c>
      <c r="O629" s="38" t="s">
        <v>1843</v>
      </c>
      <c r="P629" s="34"/>
      <c r="Q629" s="34"/>
      <c r="R629" s="34"/>
      <c r="S629" s="34"/>
      <c r="T629" s="34"/>
      <c r="U629" s="39" t="str">
        <f>IFERROR(__xludf.DUMMYFUNCTION("if(isblank($A629),"""",REGEXREPLACE($A629,   "",?(\d),?"",  ""$1""&amp;""-""&amp;$H629))"),"")</f>
        <v/>
      </c>
    </row>
    <row r="630" ht="15.75" customHeight="1">
      <c r="A630" s="32"/>
      <c r="B630" s="33" t="str">
        <f>if($A630="","",if(not(iserror(search(",",A630,1))),"*Can't import multiple learning goals*",vlookup($A630,'1.Learning-Goals'!A:B,2,0)))</f>
        <v/>
      </c>
      <c r="C630" s="34" t="s">
        <v>1844</v>
      </c>
      <c r="D630" s="35" t="s">
        <v>1845</v>
      </c>
      <c r="E630" s="35" t="s">
        <v>34</v>
      </c>
      <c r="F630" s="34" t="s">
        <v>35</v>
      </c>
      <c r="G630" s="35">
        <v>4.0</v>
      </c>
      <c r="H630" s="36" t="s">
        <v>6</v>
      </c>
      <c r="I630" s="35" t="s">
        <v>37</v>
      </c>
      <c r="J630" s="37"/>
      <c r="K630" s="34"/>
      <c r="L630" s="35"/>
      <c r="M630" s="37" t="s">
        <v>90</v>
      </c>
      <c r="N630" s="34" t="s">
        <v>91</v>
      </c>
      <c r="O630" s="38" t="s">
        <v>1846</v>
      </c>
      <c r="P630" s="34"/>
      <c r="Q630" s="34"/>
      <c r="R630" s="34"/>
      <c r="S630" s="34"/>
      <c r="T630" s="34"/>
      <c r="U630" s="39" t="str">
        <f>IFERROR(__xludf.DUMMYFUNCTION("if(isblank($A630),"""",REGEXREPLACE($A630,   "",?(\d),?"",  ""$1""&amp;""-""&amp;$H630))"),"")</f>
        <v/>
      </c>
    </row>
    <row r="631" ht="15.75" customHeight="1">
      <c r="A631" s="32"/>
      <c r="B631" s="33" t="str">
        <f>if($A631="","",if(not(iserror(search(",",A631,1))),"*Can't import multiple learning goals*",vlookup($A631,'1.Learning-Goals'!A:B,2,0)))</f>
        <v/>
      </c>
      <c r="C631" s="34" t="s">
        <v>1847</v>
      </c>
      <c r="D631" s="35" t="s">
        <v>1848</v>
      </c>
      <c r="E631" s="35" t="s">
        <v>34</v>
      </c>
      <c r="F631" s="34" t="s">
        <v>35</v>
      </c>
      <c r="G631" s="35">
        <v>4.0</v>
      </c>
      <c r="H631" s="36" t="s">
        <v>6</v>
      </c>
      <c r="I631" s="35" t="s">
        <v>37</v>
      </c>
      <c r="J631" s="37"/>
      <c r="K631" s="34"/>
      <c r="L631" s="35"/>
      <c r="M631" s="37" t="s">
        <v>90</v>
      </c>
      <c r="N631" s="34" t="s">
        <v>91</v>
      </c>
      <c r="O631" s="38" t="s">
        <v>1849</v>
      </c>
      <c r="P631" s="34"/>
      <c r="Q631" s="34"/>
      <c r="R631" s="34"/>
      <c r="S631" s="34"/>
      <c r="T631" s="34"/>
      <c r="U631" s="39" t="str">
        <f>IFERROR(__xludf.DUMMYFUNCTION("if(isblank($A631),"""",REGEXREPLACE($A631,   "",?(\d),?"",  ""$1""&amp;""-""&amp;$H631))"),"")</f>
        <v/>
      </c>
    </row>
    <row r="632" ht="15.75" customHeight="1">
      <c r="A632" s="32"/>
      <c r="B632" s="33" t="str">
        <f>if($A632="","",if(not(iserror(search(",",A632,1))),"*Can't import multiple learning goals*",vlookup($A632,'1.Learning-Goals'!A:B,2,0)))</f>
        <v/>
      </c>
      <c r="C632" s="34" t="s">
        <v>1850</v>
      </c>
      <c r="D632" s="35" t="s">
        <v>1851</v>
      </c>
      <c r="E632" s="35" t="s">
        <v>34</v>
      </c>
      <c r="F632" s="34" t="s">
        <v>35</v>
      </c>
      <c r="G632" s="35">
        <v>4.0</v>
      </c>
      <c r="H632" s="36" t="s">
        <v>6</v>
      </c>
      <c r="I632" s="35" t="s">
        <v>37</v>
      </c>
      <c r="J632" s="37"/>
      <c r="K632" s="34"/>
      <c r="L632" s="35"/>
      <c r="M632" s="37" t="s">
        <v>90</v>
      </c>
      <c r="N632" s="34" t="s">
        <v>91</v>
      </c>
      <c r="O632" s="38" t="s">
        <v>1852</v>
      </c>
      <c r="P632" s="34"/>
      <c r="Q632" s="34"/>
      <c r="R632" s="34"/>
      <c r="S632" s="34"/>
      <c r="T632" s="34"/>
      <c r="U632" s="39" t="str">
        <f>IFERROR(__xludf.DUMMYFUNCTION("if(isblank($A632),"""",REGEXREPLACE($A632,   "",?(\d),?"",  ""$1""&amp;""-""&amp;$H632))"),"")</f>
        <v/>
      </c>
    </row>
    <row r="633" ht="15.75" customHeight="1">
      <c r="A633" s="32"/>
      <c r="B633" s="33" t="str">
        <f>if($A633="","",if(not(iserror(search(",",A633,1))),"*Can't import multiple learning goals*",vlookup($A633,'1.Learning-Goals'!A:B,2,0)))</f>
        <v/>
      </c>
      <c r="C633" s="34" t="s">
        <v>1853</v>
      </c>
      <c r="D633" s="35" t="s">
        <v>1854</v>
      </c>
      <c r="E633" s="35" t="s">
        <v>34</v>
      </c>
      <c r="F633" s="34" t="s">
        <v>35</v>
      </c>
      <c r="G633" s="35">
        <v>4.0</v>
      </c>
      <c r="H633" s="36" t="s">
        <v>6</v>
      </c>
      <c r="I633" s="35" t="s">
        <v>37</v>
      </c>
      <c r="J633" s="37"/>
      <c r="K633" s="34"/>
      <c r="L633" s="35"/>
      <c r="M633" s="37" t="s">
        <v>90</v>
      </c>
      <c r="N633" s="34" t="s">
        <v>91</v>
      </c>
      <c r="O633" s="38" t="s">
        <v>1855</v>
      </c>
      <c r="P633" s="34"/>
      <c r="Q633" s="34"/>
      <c r="R633" s="34"/>
      <c r="S633" s="34"/>
      <c r="T633" s="34"/>
      <c r="U633" s="39" t="str">
        <f>IFERROR(__xludf.DUMMYFUNCTION("if(isblank($A633),"""",REGEXREPLACE($A633,   "",?(\d),?"",  ""$1""&amp;""-""&amp;$H633))"),"")</f>
        <v/>
      </c>
    </row>
    <row r="634" ht="15.75" customHeight="1">
      <c r="A634" s="32"/>
      <c r="B634" s="33" t="str">
        <f>if($A634="","",if(not(iserror(search(",",A634,1))),"*Can't import multiple learning goals*",vlookup($A634,'1.Learning-Goals'!A:B,2,0)))</f>
        <v/>
      </c>
      <c r="C634" s="34" t="s">
        <v>1856</v>
      </c>
      <c r="D634" s="35" t="s">
        <v>1857</v>
      </c>
      <c r="E634" s="35" t="s">
        <v>34</v>
      </c>
      <c r="F634" s="34" t="s">
        <v>35</v>
      </c>
      <c r="G634" s="35">
        <v>4.0</v>
      </c>
      <c r="H634" s="36" t="s">
        <v>6</v>
      </c>
      <c r="I634" s="35" t="s">
        <v>37</v>
      </c>
      <c r="J634" s="37"/>
      <c r="K634" s="34"/>
      <c r="L634" s="35"/>
      <c r="M634" s="37" t="s">
        <v>90</v>
      </c>
      <c r="N634" s="34" t="s">
        <v>91</v>
      </c>
      <c r="O634" s="38" t="s">
        <v>1858</v>
      </c>
      <c r="P634" s="34"/>
      <c r="Q634" s="34"/>
      <c r="R634" s="34"/>
      <c r="S634" s="34"/>
      <c r="T634" s="34"/>
      <c r="U634" s="39" t="str">
        <f>IFERROR(__xludf.DUMMYFUNCTION("if(isblank($A634),"""",REGEXREPLACE($A634,   "",?(\d),?"",  ""$1""&amp;""-""&amp;$H634))"),"")</f>
        <v/>
      </c>
    </row>
    <row r="635" ht="15.75" customHeight="1">
      <c r="A635" s="32"/>
      <c r="B635" s="33" t="str">
        <f>if($A635="","",if(not(iserror(search(",",A635,1))),"*Can't import multiple learning goals*",vlookup($A635,'1.Learning-Goals'!A:B,2,0)))</f>
        <v/>
      </c>
      <c r="C635" s="34" t="s">
        <v>1859</v>
      </c>
      <c r="D635" s="35" t="s">
        <v>1860</v>
      </c>
      <c r="E635" s="35" t="s">
        <v>34</v>
      </c>
      <c r="F635" s="34" t="s">
        <v>35</v>
      </c>
      <c r="G635" s="35">
        <v>4.0</v>
      </c>
      <c r="H635" s="36" t="s">
        <v>6</v>
      </c>
      <c r="I635" s="35" t="s">
        <v>37</v>
      </c>
      <c r="J635" s="37"/>
      <c r="K635" s="34"/>
      <c r="L635" s="35"/>
      <c r="M635" s="37" t="s">
        <v>90</v>
      </c>
      <c r="N635" s="34" t="s">
        <v>91</v>
      </c>
      <c r="O635" s="38" t="s">
        <v>1861</v>
      </c>
      <c r="P635" s="34"/>
      <c r="Q635" s="34"/>
      <c r="R635" s="34"/>
      <c r="S635" s="34"/>
      <c r="T635" s="34"/>
      <c r="U635" s="39" t="str">
        <f>IFERROR(__xludf.DUMMYFUNCTION("if(isblank($A635),"""",REGEXREPLACE($A635,   "",?(\d),?"",  ""$1""&amp;""-""&amp;$H635))"),"")</f>
        <v/>
      </c>
    </row>
    <row r="636" ht="15.75" customHeight="1">
      <c r="A636" s="32"/>
      <c r="B636" s="33" t="str">
        <f>if($A636="","",if(not(iserror(search(",",A636,1))),"*Can't import multiple learning goals*",vlookup($A636,'1.Learning-Goals'!A:B,2,0)))</f>
        <v/>
      </c>
      <c r="C636" s="34" t="s">
        <v>1862</v>
      </c>
      <c r="D636" s="35" t="s">
        <v>1863</v>
      </c>
      <c r="E636" s="35" t="s">
        <v>34</v>
      </c>
      <c r="F636" s="34" t="s">
        <v>35</v>
      </c>
      <c r="G636" s="35">
        <v>4.0</v>
      </c>
      <c r="H636" s="36" t="s">
        <v>6</v>
      </c>
      <c r="I636" s="35" t="s">
        <v>37</v>
      </c>
      <c r="J636" s="37"/>
      <c r="K636" s="34"/>
      <c r="L636" s="35"/>
      <c r="M636" s="37" t="s">
        <v>90</v>
      </c>
      <c r="N636" s="34" t="s">
        <v>91</v>
      </c>
      <c r="O636" s="38" t="s">
        <v>1864</v>
      </c>
      <c r="P636" s="34"/>
      <c r="Q636" s="34"/>
      <c r="R636" s="34"/>
      <c r="S636" s="34"/>
      <c r="T636" s="34"/>
      <c r="U636" s="39" t="str">
        <f>IFERROR(__xludf.DUMMYFUNCTION("if(isblank($A636),"""",REGEXREPLACE($A636,   "",?(\d),?"",  ""$1""&amp;""-""&amp;$H636))"),"")</f>
        <v/>
      </c>
    </row>
    <row r="637" ht="15.75" customHeight="1">
      <c r="A637" s="32"/>
      <c r="B637" s="33" t="str">
        <f>if($A637="","",if(not(iserror(search(",",A637,1))),"*Can't import multiple learning goals*",vlookup($A637,'1.Learning-Goals'!A:B,2,0)))</f>
        <v/>
      </c>
      <c r="C637" s="34" t="s">
        <v>1865</v>
      </c>
      <c r="D637" s="35" t="s">
        <v>1866</v>
      </c>
      <c r="E637" s="35" t="s">
        <v>34</v>
      </c>
      <c r="F637" s="34" t="s">
        <v>35</v>
      </c>
      <c r="G637" s="35">
        <v>4.0</v>
      </c>
      <c r="H637" s="36" t="s">
        <v>6</v>
      </c>
      <c r="I637" s="35" t="s">
        <v>37</v>
      </c>
      <c r="J637" s="37"/>
      <c r="K637" s="34"/>
      <c r="L637" s="35"/>
      <c r="M637" s="37" t="s">
        <v>90</v>
      </c>
      <c r="N637" s="34" t="s">
        <v>91</v>
      </c>
      <c r="O637" s="38" t="s">
        <v>1867</v>
      </c>
      <c r="P637" s="34"/>
      <c r="Q637" s="34"/>
      <c r="R637" s="34"/>
      <c r="S637" s="34"/>
      <c r="T637" s="34"/>
      <c r="U637" s="39" t="str">
        <f>IFERROR(__xludf.DUMMYFUNCTION("if(isblank($A637),"""",REGEXREPLACE($A637,   "",?(\d),?"",  ""$1""&amp;""-""&amp;$H637))"),"")</f>
        <v/>
      </c>
    </row>
    <row r="638" ht="15.75" customHeight="1">
      <c r="A638" s="32"/>
      <c r="B638" s="33" t="str">
        <f>if($A638="","",if(not(iserror(search(",",A638,1))),"*Can't import multiple learning goals*",vlookup($A638,'1.Learning-Goals'!A:B,2,0)))</f>
        <v/>
      </c>
      <c r="C638" s="34" t="s">
        <v>1868</v>
      </c>
      <c r="D638" s="35" t="s">
        <v>1869</v>
      </c>
      <c r="E638" s="35" t="s">
        <v>34</v>
      </c>
      <c r="F638" s="34" t="s">
        <v>35</v>
      </c>
      <c r="G638" s="35">
        <v>5.0</v>
      </c>
      <c r="H638" s="36" t="s">
        <v>6</v>
      </c>
      <c r="I638" s="35" t="s">
        <v>37</v>
      </c>
      <c r="J638" s="37"/>
      <c r="K638" s="34"/>
      <c r="L638" s="35"/>
      <c r="M638" s="37" t="s">
        <v>90</v>
      </c>
      <c r="N638" s="34" t="s">
        <v>91</v>
      </c>
      <c r="O638" s="38" t="s">
        <v>1870</v>
      </c>
      <c r="P638" s="34"/>
      <c r="Q638" s="34"/>
      <c r="R638" s="34"/>
      <c r="S638" s="34"/>
      <c r="T638" s="34"/>
      <c r="U638" s="39" t="str">
        <f>IFERROR(__xludf.DUMMYFUNCTION("if(isblank($A638),"""",REGEXREPLACE($A638,   "",?(\d),?"",  ""$1""&amp;""-""&amp;$H638))"),"")</f>
        <v/>
      </c>
    </row>
    <row r="639" ht="15.75" customHeight="1">
      <c r="A639" s="32"/>
      <c r="B639" s="33" t="str">
        <f>if($A639="","",if(not(iserror(search(",",A639,1))),"*Can't import multiple learning goals*",vlookup($A639,'1.Learning-Goals'!A:B,2,0)))</f>
        <v/>
      </c>
      <c r="C639" s="34" t="s">
        <v>1871</v>
      </c>
      <c r="D639" s="35" t="s">
        <v>1814</v>
      </c>
      <c r="E639" s="35" t="s">
        <v>34</v>
      </c>
      <c r="F639" s="34" t="s">
        <v>35</v>
      </c>
      <c r="G639" s="35">
        <v>5.0</v>
      </c>
      <c r="H639" s="36" t="s">
        <v>6</v>
      </c>
      <c r="I639" s="35" t="s">
        <v>37</v>
      </c>
      <c r="J639" s="37"/>
      <c r="K639" s="34"/>
      <c r="L639" s="35"/>
      <c r="M639" s="37" t="s">
        <v>90</v>
      </c>
      <c r="N639" s="34" t="s">
        <v>91</v>
      </c>
      <c r="O639" s="38" t="s">
        <v>1872</v>
      </c>
      <c r="P639" s="34"/>
      <c r="Q639" s="34"/>
      <c r="R639" s="34"/>
      <c r="S639" s="34"/>
      <c r="T639" s="34"/>
      <c r="U639" s="39" t="str">
        <f>IFERROR(__xludf.DUMMYFUNCTION("if(isblank($A639),"""",REGEXREPLACE($A639,   "",?(\d),?"",  ""$1""&amp;""-""&amp;$H639))"),"")</f>
        <v/>
      </c>
    </row>
    <row r="640" ht="15.75" customHeight="1">
      <c r="A640" s="32"/>
      <c r="B640" s="33" t="str">
        <f>if($A640="","",if(not(iserror(search(",",A640,1))),"*Can't import multiple learning goals*",vlookup($A640,'1.Learning-Goals'!A:B,2,0)))</f>
        <v/>
      </c>
      <c r="C640" s="34" t="s">
        <v>1873</v>
      </c>
      <c r="D640" s="35" t="s">
        <v>1845</v>
      </c>
      <c r="E640" s="35" t="s">
        <v>34</v>
      </c>
      <c r="F640" s="34" t="s">
        <v>35</v>
      </c>
      <c r="G640" s="35">
        <v>5.0</v>
      </c>
      <c r="H640" s="36" t="s">
        <v>6</v>
      </c>
      <c r="I640" s="35" t="s">
        <v>37</v>
      </c>
      <c r="J640" s="37"/>
      <c r="K640" s="34"/>
      <c r="L640" s="35"/>
      <c r="M640" s="37" t="s">
        <v>90</v>
      </c>
      <c r="N640" s="34" t="s">
        <v>91</v>
      </c>
      <c r="O640" s="38" t="s">
        <v>1874</v>
      </c>
      <c r="P640" s="34"/>
      <c r="Q640" s="34"/>
      <c r="R640" s="34"/>
      <c r="S640" s="34"/>
      <c r="T640" s="34"/>
      <c r="U640" s="39" t="str">
        <f>IFERROR(__xludf.DUMMYFUNCTION("if(isblank($A640),"""",REGEXREPLACE($A640,   "",?(\d),?"",  ""$1""&amp;""-""&amp;$H640))"),"")</f>
        <v/>
      </c>
    </row>
    <row r="641" ht="15.75" customHeight="1">
      <c r="A641" s="32"/>
      <c r="B641" s="33" t="str">
        <f>if($A641="","",if(not(iserror(search(",",A641,1))),"*Can't import multiple learning goals*",vlookup($A641,'1.Learning-Goals'!A:B,2,0)))</f>
        <v/>
      </c>
      <c r="C641" s="34" t="s">
        <v>1875</v>
      </c>
      <c r="D641" s="35" t="s">
        <v>1876</v>
      </c>
      <c r="E641" s="35" t="s">
        <v>34</v>
      </c>
      <c r="F641" s="34" t="s">
        <v>35</v>
      </c>
      <c r="G641" s="35">
        <v>5.0</v>
      </c>
      <c r="H641" s="36" t="s">
        <v>6</v>
      </c>
      <c r="I641" s="35" t="s">
        <v>37</v>
      </c>
      <c r="J641" s="37"/>
      <c r="K641" s="34"/>
      <c r="L641" s="35"/>
      <c r="M641" s="37" t="s">
        <v>90</v>
      </c>
      <c r="N641" s="34" t="s">
        <v>91</v>
      </c>
      <c r="O641" s="38" t="s">
        <v>1877</v>
      </c>
      <c r="P641" s="34"/>
      <c r="Q641" s="34"/>
      <c r="R641" s="34"/>
      <c r="S641" s="34"/>
      <c r="T641" s="34"/>
      <c r="U641" s="39" t="str">
        <f>IFERROR(__xludf.DUMMYFUNCTION("if(isblank($A641),"""",REGEXREPLACE($A641,   "",?(\d),?"",  ""$1""&amp;""-""&amp;$H641))"),"")</f>
        <v/>
      </c>
    </row>
    <row r="642" ht="15.75" customHeight="1">
      <c r="A642" s="32"/>
      <c r="B642" s="33" t="str">
        <f>if($A642="","",if(not(iserror(search(",",A642,1))),"*Can't import multiple learning goals*",vlookup($A642,'1.Learning-Goals'!A:B,2,0)))</f>
        <v/>
      </c>
      <c r="C642" s="34" t="s">
        <v>1878</v>
      </c>
      <c r="D642" s="35" t="s">
        <v>1879</v>
      </c>
      <c r="E642" s="35" t="s">
        <v>34</v>
      </c>
      <c r="F642" s="34" t="s">
        <v>35</v>
      </c>
      <c r="G642" s="35">
        <v>5.0</v>
      </c>
      <c r="H642" s="36" t="s">
        <v>6</v>
      </c>
      <c r="I642" s="35" t="s">
        <v>37</v>
      </c>
      <c r="J642" s="37"/>
      <c r="K642" s="34"/>
      <c r="L642" s="35"/>
      <c r="M642" s="37" t="s">
        <v>90</v>
      </c>
      <c r="N642" s="34" t="s">
        <v>91</v>
      </c>
      <c r="O642" s="38" t="s">
        <v>1880</v>
      </c>
      <c r="P642" s="34"/>
      <c r="Q642" s="34"/>
      <c r="R642" s="34"/>
      <c r="S642" s="34"/>
      <c r="T642" s="34"/>
      <c r="U642" s="39" t="str">
        <f>IFERROR(__xludf.DUMMYFUNCTION("if(isblank($A642),"""",REGEXREPLACE($A642,   "",?(\d),?"",  ""$1""&amp;""-""&amp;$H642))"),"")</f>
        <v/>
      </c>
    </row>
    <row r="643" ht="15.75" customHeight="1">
      <c r="A643" s="32"/>
      <c r="B643" s="33" t="str">
        <f>if($A643="","",if(not(iserror(search(",",A643,1))),"*Can't import multiple learning goals*",vlookup($A643,'1.Learning-Goals'!A:B,2,0)))</f>
        <v/>
      </c>
      <c r="C643" s="34" t="s">
        <v>1881</v>
      </c>
      <c r="D643" s="35" t="s">
        <v>1882</v>
      </c>
      <c r="E643" s="35" t="s">
        <v>34</v>
      </c>
      <c r="F643" s="34" t="s">
        <v>35</v>
      </c>
      <c r="G643" s="35">
        <v>5.0</v>
      </c>
      <c r="H643" s="36" t="s">
        <v>6</v>
      </c>
      <c r="I643" s="35" t="s">
        <v>37</v>
      </c>
      <c r="J643" s="37"/>
      <c r="K643" s="34"/>
      <c r="L643" s="35"/>
      <c r="M643" s="37" t="s">
        <v>90</v>
      </c>
      <c r="N643" s="34" t="s">
        <v>91</v>
      </c>
      <c r="O643" s="38" t="s">
        <v>1883</v>
      </c>
      <c r="P643" s="34"/>
      <c r="Q643" s="34"/>
      <c r="R643" s="34"/>
      <c r="S643" s="34"/>
      <c r="T643" s="34"/>
      <c r="U643" s="39" t="str">
        <f>IFERROR(__xludf.DUMMYFUNCTION("if(isblank($A643),"""",REGEXREPLACE($A643,   "",?(\d),?"",  ""$1""&amp;""-""&amp;$H643))"),"")</f>
        <v/>
      </c>
    </row>
    <row r="644" ht="15.75" customHeight="1">
      <c r="A644" s="32"/>
      <c r="B644" s="33" t="str">
        <f>if($A644="","",if(not(iserror(search(",",A644,1))),"*Can't import multiple learning goals*",vlookup($A644,'1.Learning-Goals'!A:B,2,0)))</f>
        <v/>
      </c>
      <c r="C644" s="34" t="s">
        <v>1884</v>
      </c>
      <c r="D644" s="35" t="s">
        <v>1885</v>
      </c>
      <c r="E644" s="35" t="s">
        <v>34</v>
      </c>
      <c r="F644" s="34" t="s">
        <v>35</v>
      </c>
      <c r="G644" s="35">
        <v>5.0</v>
      </c>
      <c r="H644" s="36" t="s">
        <v>6</v>
      </c>
      <c r="I644" s="35" t="s">
        <v>37</v>
      </c>
      <c r="J644" s="37"/>
      <c r="K644" s="34"/>
      <c r="L644" s="35"/>
      <c r="M644" s="37" t="s">
        <v>90</v>
      </c>
      <c r="N644" s="34" t="s">
        <v>91</v>
      </c>
      <c r="O644" s="38" t="s">
        <v>1886</v>
      </c>
      <c r="P644" s="34"/>
      <c r="Q644" s="34"/>
      <c r="R644" s="34"/>
      <c r="S644" s="34"/>
      <c r="T644" s="34"/>
      <c r="U644" s="39" t="str">
        <f>IFERROR(__xludf.DUMMYFUNCTION("if(isblank($A644),"""",REGEXREPLACE($A644,   "",?(\d),?"",  ""$1""&amp;""-""&amp;$H644))"),"")</f>
        <v/>
      </c>
    </row>
    <row r="645" ht="15.75" customHeight="1">
      <c r="A645" s="32"/>
      <c r="B645" s="33" t="str">
        <f>if($A645="","",if(not(iserror(search(",",A645,1))),"*Can't import multiple learning goals*",vlookup($A645,'1.Learning-Goals'!A:B,2,0)))</f>
        <v/>
      </c>
      <c r="C645" s="34" t="s">
        <v>1887</v>
      </c>
      <c r="D645" s="35" t="s">
        <v>1888</v>
      </c>
      <c r="E645" s="35" t="s">
        <v>34</v>
      </c>
      <c r="F645" s="34" t="s">
        <v>35</v>
      </c>
      <c r="G645" s="35">
        <v>5.0</v>
      </c>
      <c r="H645" s="36" t="s">
        <v>6</v>
      </c>
      <c r="I645" s="35" t="s">
        <v>37</v>
      </c>
      <c r="J645" s="37"/>
      <c r="K645" s="34"/>
      <c r="L645" s="35"/>
      <c r="M645" s="37" t="s">
        <v>90</v>
      </c>
      <c r="N645" s="34" t="s">
        <v>91</v>
      </c>
      <c r="O645" s="38" t="s">
        <v>1889</v>
      </c>
      <c r="P645" s="34"/>
      <c r="Q645" s="34"/>
      <c r="R645" s="34"/>
      <c r="S645" s="34"/>
      <c r="T645" s="34"/>
      <c r="U645" s="39" t="str">
        <f>IFERROR(__xludf.DUMMYFUNCTION("if(isblank($A645),"""",REGEXREPLACE($A645,   "",?(\d),?"",  ""$1""&amp;""-""&amp;$H645))"),"")</f>
        <v/>
      </c>
    </row>
    <row r="646" ht="15.75" customHeight="1">
      <c r="A646" s="32"/>
      <c r="B646" s="33" t="str">
        <f>if($A646="","",if(not(iserror(search(",",A646,1))),"*Can't import multiple learning goals*",vlookup($A646,'1.Learning-Goals'!A:B,2,0)))</f>
        <v/>
      </c>
      <c r="C646" s="34" t="s">
        <v>1890</v>
      </c>
      <c r="D646" s="35" t="s">
        <v>1891</v>
      </c>
      <c r="E646" s="35" t="s">
        <v>34</v>
      </c>
      <c r="F646" s="34" t="s">
        <v>35</v>
      </c>
      <c r="G646" s="35">
        <v>5.0</v>
      </c>
      <c r="H646" s="36" t="s">
        <v>6</v>
      </c>
      <c r="I646" s="35" t="s">
        <v>37</v>
      </c>
      <c r="J646" s="37"/>
      <c r="K646" s="34"/>
      <c r="L646" s="35"/>
      <c r="M646" s="37" t="s">
        <v>90</v>
      </c>
      <c r="N646" s="34" t="s">
        <v>91</v>
      </c>
      <c r="O646" s="38" t="s">
        <v>1892</v>
      </c>
      <c r="P646" s="34"/>
      <c r="Q646" s="34"/>
      <c r="R646" s="34"/>
      <c r="S646" s="34"/>
      <c r="T646" s="34"/>
      <c r="U646" s="39" t="str">
        <f>IFERROR(__xludf.DUMMYFUNCTION("if(isblank($A646),"""",REGEXREPLACE($A646,   "",?(\d),?"",  ""$1""&amp;""-""&amp;$H646))"),"")</f>
        <v/>
      </c>
    </row>
    <row r="647" ht="15.75" customHeight="1">
      <c r="A647" s="32"/>
      <c r="B647" s="33" t="str">
        <f>if($A647="","",if(not(iserror(search(",",A647,1))),"*Can't import multiple learning goals*",vlookup($A647,'1.Learning-Goals'!A:B,2,0)))</f>
        <v/>
      </c>
      <c r="C647" s="34" t="s">
        <v>1893</v>
      </c>
      <c r="D647" s="35" t="s">
        <v>1894</v>
      </c>
      <c r="E647" s="35" t="s">
        <v>34</v>
      </c>
      <c r="F647" s="34" t="s">
        <v>35</v>
      </c>
      <c r="G647" s="35">
        <v>5.0</v>
      </c>
      <c r="H647" s="36" t="s">
        <v>6</v>
      </c>
      <c r="I647" s="35" t="s">
        <v>37</v>
      </c>
      <c r="J647" s="37"/>
      <c r="K647" s="34"/>
      <c r="L647" s="35"/>
      <c r="M647" s="37" t="s">
        <v>90</v>
      </c>
      <c r="N647" s="34" t="s">
        <v>91</v>
      </c>
      <c r="O647" s="38" t="s">
        <v>1895</v>
      </c>
      <c r="P647" s="34"/>
      <c r="Q647" s="34"/>
      <c r="R647" s="34"/>
      <c r="S647" s="34"/>
      <c r="T647" s="34"/>
      <c r="U647" s="39" t="str">
        <f>IFERROR(__xludf.DUMMYFUNCTION("if(isblank($A647),"""",REGEXREPLACE($A647,   "",?(\d),?"",  ""$1""&amp;""-""&amp;$H647))"),"")</f>
        <v/>
      </c>
    </row>
    <row r="648" ht="15.75" customHeight="1">
      <c r="A648" s="32"/>
      <c r="B648" s="33" t="str">
        <f>if($A648="","",if(not(iserror(search(",",A648,1))),"*Can't import multiple learning goals*",vlookup($A648,'1.Learning-Goals'!A:B,2,0)))</f>
        <v/>
      </c>
      <c r="C648" s="34" t="s">
        <v>1896</v>
      </c>
      <c r="D648" s="35" t="s">
        <v>1897</v>
      </c>
      <c r="E648" s="35" t="s">
        <v>34</v>
      </c>
      <c r="F648" s="34" t="s">
        <v>35</v>
      </c>
      <c r="G648" s="35">
        <v>6.0</v>
      </c>
      <c r="H648" s="36" t="s">
        <v>6</v>
      </c>
      <c r="I648" s="35" t="s">
        <v>37</v>
      </c>
      <c r="J648" s="37"/>
      <c r="K648" s="34"/>
      <c r="L648" s="35"/>
      <c r="M648" s="37" t="s">
        <v>90</v>
      </c>
      <c r="N648" s="34" t="s">
        <v>91</v>
      </c>
      <c r="O648" s="38" t="s">
        <v>1898</v>
      </c>
      <c r="P648" s="34"/>
      <c r="Q648" s="34"/>
      <c r="R648" s="34"/>
      <c r="S648" s="34"/>
      <c r="T648" s="34"/>
      <c r="U648" s="39" t="str">
        <f>IFERROR(__xludf.DUMMYFUNCTION("if(isblank($A648),"""",REGEXREPLACE($A648,   "",?(\d),?"",  ""$1""&amp;""-""&amp;$H648))"),"")</f>
        <v/>
      </c>
    </row>
    <row r="649" ht="15.75" customHeight="1">
      <c r="A649" s="32"/>
      <c r="B649" s="33" t="str">
        <f>if($A649="","",if(not(iserror(search(",",A649,1))),"*Can't import multiple learning goals*",vlookup($A649,'1.Learning-Goals'!A:B,2,0)))</f>
        <v/>
      </c>
      <c r="C649" s="34" t="s">
        <v>1899</v>
      </c>
      <c r="D649" s="35" t="s">
        <v>1900</v>
      </c>
      <c r="E649" s="35" t="s">
        <v>34</v>
      </c>
      <c r="F649" s="34" t="s">
        <v>35</v>
      </c>
      <c r="G649" s="35">
        <v>6.0</v>
      </c>
      <c r="H649" s="36" t="s">
        <v>6</v>
      </c>
      <c r="I649" s="35" t="s">
        <v>37</v>
      </c>
      <c r="J649" s="37"/>
      <c r="K649" s="34"/>
      <c r="L649" s="35"/>
      <c r="M649" s="37" t="s">
        <v>90</v>
      </c>
      <c r="N649" s="34" t="s">
        <v>91</v>
      </c>
      <c r="O649" s="38" t="s">
        <v>1901</v>
      </c>
      <c r="P649" s="34"/>
      <c r="Q649" s="34"/>
      <c r="R649" s="34"/>
      <c r="S649" s="34"/>
      <c r="T649" s="34"/>
      <c r="U649" s="39" t="str">
        <f>IFERROR(__xludf.DUMMYFUNCTION("if(isblank($A649),"""",REGEXREPLACE($A649,   "",?(\d),?"",  ""$1""&amp;""-""&amp;$H649))"),"")</f>
        <v/>
      </c>
    </row>
    <row r="650" ht="15.75" customHeight="1">
      <c r="A650" s="32"/>
      <c r="B650" s="33" t="str">
        <f>if($A650="","",if(not(iserror(search(",",A650,1))),"*Can't import multiple learning goals*",vlookup($A650,'1.Learning-Goals'!A:B,2,0)))</f>
        <v/>
      </c>
      <c r="C650" s="34" t="s">
        <v>1902</v>
      </c>
      <c r="D650" s="35" t="s">
        <v>1903</v>
      </c>
      <c r="E650" s="35" t="s">
        <v>34</v>
      </c>
      <c r="F650" s="34" t="s">
        <v>35</v>
      </c>
      <c r="G650" s="35">
        <v>6.0</v>
      </c>
      <c r="H650" s="36" t="s">
        <v>6</v>
      </c>
      <c r="I650" s="35" t="s">
        <v>37</v>
      </c>
      <c r="J650" s="37"/>
      <c r="K650" s="34"/>
      <c r="L650" s="35"/>
      <c r="M650" s="37" t="s">
        <v>90</v>
      </c>
      <c r="N650" s="34" t="s">
        <v>91</v>
      </c>
      <c r="O650" s="38" t="s">
        <v>1904</v>
      </c>
      <c r="P650" s="34"/>
      <c r="Q650" s="34"/>
      <c r="R650" s="34"/>
      <c r="S650" s="34"/>
      <c r="T650" s="34"/>
      <c r="U650" s="39" t="str">
        <f>IFERROR(__xludf.DUMMYFUNCTION("if(isblank($A650),"""",REGEXREPLACE($A650,   "",?(\d),?"",  ""$1""&amp;""-""&amp;$H650))"),"")</f>
        <v/>
      </c>
    </row>
    <row r="651" ht="15.75" customHeight="1">
      <c r="A651" s="32"/>
      <c r="B651" s="33" t="str">
        <f>if($A651="","",if(not(iserror(search(",",A651,1))),"*Can't import multiple learning goals*",vlookup($A651,'1.Learning-Goals'!A:B,2,0)))</f>
        <v/>
      </c>
      <c r="C651" s="34" t="s">
        <v>1905</v>
      </c>
      <c r="D651" s="35" t="s">
        <v>1906</v>
      </c>
      <c r="E651" s="35" t="s">
        <v>34</v>
      </c>
      <c r="F651" s="34" t="s">
        <v>35</v>
      </c>
      <c r="G651" s="35">
        <v>6.0</v>
      </c>
      <c r="H651" s="36" t="s">
        <v>6</v>
      </c>
      <c r="I651" s="35" t="s">
        <v>37</v>
      </c>
      <c r="J651" s="37"/>
      <c r="K651" s="34"/>
      <c r="L651" s="35"/>
      <c r="M651" s="37" t="s">
        <v>90</v>
      </c>
      <c r="N651" s="34" t="s">
        <v>91</v>
      </c>
      <c r="O651" s="38" t="s">
        <v>1907</v>
      </c>
      <c r="P651" s="34"/>
      <c r="Q651" s="34"/>
      <c r="R651" s="34"/>
      <c r="S651" s="34"/>
      <c r="T651" s="34"/>
      <c r="U651" s="39" t="str">
        <f>IFERROR(__xludf.DUMMYFUNCTION("if(isblank($A651),"""",REGEXREPLACE($A651,   "",?(\d),?"",  ""$1""&amp;""-""&amp;$H651))"),"")</f>
        <v/>
      </c>
    </row>
    <row r="652" ht="15.75" customHeight="1">
      <c r="A652" s="32"/>
      <c r="B652" s="33" t="str">
        <f>if($A652="","",if(not(iserror(search(",",A652,1))),"*Can't import multiple learning goals*",vlookup($A652,'1.Learning-Goals'!A:B,2,0)))</f>
        <v/>
      </c>
      <c r="C652" s="34" t="s">
        <v>1908</v>
      </c>
      <c r="D652" s="35" t="s">
        <v>1909</v>
      </c>
      <c r="E652" s="35" t="s">
        <v>34</v>
      </c>
      <c r="F652" s="34" t="s">
        <v>35</v>
      </c>
      <c r="G652" s="35">
        <v>6.0</v>
      </c>
      <c r="H652" s="36" t="s">
        <v>6</v>
      </c>
      <c r="I652" s="35" t="s">
        <v>37</v>
      </c>
      <c r="J652" s="37"/>
      <c r="K652" s="34"/>
      <c r="L652" s="35"/>
      <c r="M652" s="37" t="s">
        <v>90</v>
      </c>
      <c r="N652" s="34" t="s">
        <v>91</v>
      </c>
      <c r="O652" s="38" t="s">
        <v>1910</v>
      </c>
      <c r="P652" s="34"/>
      <c r="Q652" s="34"/>
      <c r="R652" s="34"/>
      <c r="S652" s="34"/>
      <c r="T652" s="34"/>
      <c r="U652" s="39" t="str">
        <f>IFERROR(__xludf.DUMMYFUNCTION("if(isblank($A652),"""",REGEXREPLACE($A652,   "",?(\d),?"",  ""$1""&amp;""-""&amp;$H652))"),"")</f>
        <v/>
      </c>
    </row>
    <row r="653" ht="15.75" customHeight="1">
      <c r="A653" s="32"/>
      <c r="B653" s="33" t="str">
        <f>if($A653="","",if(not(iserror(search(",",A653,1))),"*Can't import multiple learning goals*",vlookup($A653,'1.Learning-Goals'!A:B,2,0)))</f>
        <v/>
      </c>
      <c r="C653" s="34" t="s">
        <v>1911</v>
      </c>
      <c r="D653" s="35" t="s">
        <v>1912</v>
      </c>
      <c r="E653" s="35" t="s">
        <v>34</v>
      </c>
      <c r="F653" s="34" t="s">
        <v>35</v>
      </c>
      <c r="G653" s="35">
        <v>6.0</v>
      </c>
      <c r="H653" s="36" t="s">
        <v>6</v>
      </c>
      <c r="I653" s="35" t="s">
        <v>37</v>
      </c>
      <c r="J653" s="37"/>
      <c r="K653" s="34"/>
      <c r="L653" s="35"/>
      <c r="M653" s="37" t="s">
        <v>90</v>
      </c>
      <c r="N653" s="34" t="s">
        <v>91</v>
      </c>
      <c r="O653" s="38" t="s">
        <v>1913</v>
      </c>
      <c r="P653" s="34"/>
      <c r="Q653" s="34"/>
      <c r="R653" s="34"/>
      <c r="S653" s="34"/>
      <c r="T653" s="34"/>
      <c r="U653" s="39" t="str">
        <f>IFERROR(__xludf.DUMMYFUNCTION("if(isblank($A653),"""",REGEXREPLACE($A653,   "",?(\d),?"",  ""$1""&amp;""-""&amp;$H653))"),"")</f>
        <v/>
      </c>
    </row>
    <row r="654" ht="15.75" customHeight="1">
      <c r="A654" s="32"/>
      <c r="B654" s="33" t="str">
        <f>if($A654="","",if(not(iserror(search(",",A654,1))),"*Can't import multiple learning goals*",vlookup($A654,'1.Learning-Goals'!A:B,2,0)))</f>
        <v/>
      </c>
      <c r="C654" s="34" t="s">
        <v>1914</v>
      </c>
      <c r="D654" s="35" t="s">
        <v>1915</v>
      </c>
      <c r="E654" s="35" t="s">
        <v>34</v>
      </c>
      <c r="F654" s="34" t="s">
        <v>35</v>
      </c>
      <c r="G654" s="35">
        <v>6.0</v>
      </c>
      <c r="H654" s="36" t="s">
        <v>6</v>
      </c>
      <c r="I654" s="35" t="s">
        <v>37</v>
      </c>
      <c r="J654" s="37"/>
      <c r="K654" s="34"/>
      <c r="L654" s="35"/>
      <c r="M654" s="37" t="s">
        <v>90</v>
      </c>
      <c r="N654" s="34" t="s">
        <v>91</v>
      </c>
      <c r="O654" s="38" t="s">
        <v>1916</v>
      </c>
      <c r="P654" s="34"/>
      <c r="Q654" s="34"/>
      <c r="R654" s="34"/>
      <c r="S654" s="34"/>
      <c r="T654" s="34"/>
      <c r="U654" s="39" t="str">
        <f>IFERROR(__xludf.DUMMYFUNCTION("if(isblank($A654),"""",REGEXREPLACE($A654,   "",?(\d),?"",  ""$1""&amp;""-""&amp;$H654))"),"")</f>
        <v/>
      </c>
    </row>
    <row r="655" ht="15.75" customHeight="1">
      <c r="A655" s="32"/>
      <c r="B655" s="33" t="str">
        <f>if($A655="","",if(not(iserror(search(",",A655,1))),"*Can't import multiple learning goals*",vlookup($A655,'1.Learning-Goals'!A:B,2,0)))</f>
        <v/>
      </c>
      <c r="C655" s="34" t="s">
        <v>1917</v>
      </c>
      <c r="D655" s="35" t="s">
        <v>1918</v>
      </c>
      <c r="E655" s="35" t="s">
        <v>34</v>
      </c>
      <c r="F655" s="34" t="s">
        <v>35</v>
      </c>
      <c r="G655" s="35">
        <v>6.0</v>
      </c>
      <c r="H655" s="36" t="s">
        <v>6</v>
      </c>
      <c r="I655" s="35" t="s">
        <v>37</v>
      </c>
      <c r="J655" s="37"/>
      <c r="K655" s="34"/>
      <c r="L655" s="35"/>
      <c r="M655" s="37" t="s">
        <v>90</v>
      </c>
      <c r="N655" s="34" t="s">
        <v>91</v>
      </c>
      <c r="O655" s="38" t="s">
        <v>1919</v>
      </c>
      <c r="P655" s="34"/>
      <c r="Q655" s="34"/>
      <c r="R655" s="34"/>
      <c r="S655" s="34"/>
      <c r="T655" s="34"/>
      <c r="U655" s="39" t="str">
        <f>IFERROR(__xludf.DUMMYFUNCTION("if(isblank($A655),"""",REGEXREPLACE($A655,   "",?(\d),?"",  ""$1""&amp;""-""&amp;$H655))"),"")</f>
        <v/>
      </c>
    </row>
    <row r="656" ht="15.75" customHeight="1">
      <c r="A656" s="32"/>
      <c r="B656" s="33" t="str">
        <f>if($A656="","",if(not(iserror(search(",",A656,1))),"*Can't import multiple learning goals*",vlookup($A656,'1.Learning-Goals'!A:B,2,0)))</f>
        <v/>
      </c>
      <c r="C656" s="34" t="s">
        <v>1920</v>
      </c>
      <c r="D656" s="35" t="s">
        <v>1921</v>
      </c>
      <c r="E656" s="35" t="s">
        <v>34</v>
      </c>
      <c r="F656" s="34" t="s">
        <v>35</v>
      </c>
      <c r="G656" s="35">
        <v>6.0</v>
      </c>
      <c r="H656" s="36" t="s">
        <v>6</v>
      </c>
      <c r="I656" s="35" t="s">
        <v>37</v>
      </c>
      <c r="J656" s="37"/>
      <c r="K656" s="34"/>
      <c r="L656" s="35"/>
      <c r="M656" s="37" t="s">
        <v>90</v>
      </c>
      <c r="N656" s="34" t="s">
        <v>91</v>
      </c>
      <c r="O656" s="38" t="s">
        <v>1922</v>
      </c>
      <c r="P656" s="34"/>
      <c r="Q656" s="34"/>
      <c r="R656" s="34"/>
      <c r="S656" s="34"/>
      <c r="T656" s="34"/>
      <c r="U656" s="39" t="str">
        <f>IFERROR(__xludf.DUMMYFUNCTION("if(isblank($A656),"""",REGEXREPLACE($A656,   "",?(\d),?"",  ""$1""&amp;""-""&amp;$H656))"),"")</f>
        <v/>
      </c>
    </row>
    <row r="657" ht="15.75" customHeight="1">
      <c r="A657" s="32"/>
      <c r="B657" s="33" t="str">
        <f>if($A657="","",if(not(iserror(search(",",A657,1))),"*Can't import multiple learning goals*",vlookup($A657,'1.Learning-Goals'!A:B,2,0)))</f>
        <v/>
      </c>
      <c r="C657" s="34" t="s">
        <v>1923</v>
      </c>
      <c r="D657" s="35" t="s">
        <v>1924</v>
      </c>
      <c r="E657" s="35" t="s">
        <v>34</v>
      </c>
      <c r="F657" s="34" t="s">
        <v>35</v>
      </c>
      <c r="G657" s="35">
        <v>6.0</v>
      </c>
      <c r="H657" s="36" t="s">
        <v>6</v>
      </c>
      <c r="I657" s="35" t="s">
        <v>37</v>
      </c>
      <c r="J657" s="37"/>
      <c r="K657" s="34"/>
      <c r="L657" s="35"/>
      <c r="M657" s="37" t="s">
        <v>90</v>
      </c>
      <c r="N657" s="34" t="s">
        <v>91</v>
      </c>
      <c r="O657" s="38" t="s">
        <v>1925</v>
      </c>
      <c r="P657" s="34"/>
      <c r="Q657" s="34"/>
      <c r="R657" s="34"/>
      <c r="S657" s="34"/>
      <c r="T657" s="34"/>
      <c r="U657" s="39" t="str">
        <f>IFERROR(__xludf.DUMMYFUNCTION("if(isblank($A657),"""",REGEXREPLACE($A657,   "",?(\d),?"",  ""$1""&amp;""-""&amp;$H657))"),"")</f>
        <v/>
      </c>
    </row>
    <row r="658" ht="15.75" customHeight="1">
      <c r="A658" s="32"/>
      <c r="B658" s="33" t="str">
        <f>if($A658="","",if(not(iserror(search(",",A658,1))),"*Can't import multiple learning goals*",vlookup($A658,'1.Learning-Goals'!A:B,2,0)))</f>
        <v/>
      </c>
      <c r="C658" s="34" t="s">
        <v>1926</v>
      </c>
      <c r="D658" s="35" t="s">
        <v>1927</v>
      </c>
      <c r="E658" s="35" t="s">
        <v>34</v>
      </c>
      <c r="F658" s="34" t="s">
        <v>35</v>
      </c>
      <c r="G658" s="35">
        <v>7.0</v>
      </c>
      <c r="H658" s="36" t="s">
        <v>6</v>
      </c>
      <c r="I658" s="35" t="s">
        <v>37</v>
      </c>
      <c r="J658" s="37"/>
      <c r="K658" s="34"/>
      <c r="L658" s="35"/>
      <c r="M658" s="37" t="s">
        <v>90</v>
      </c>
      <c r="N658" s="34" t="s">
        <v>91</v>
      </c>
      <c r="O658" s="38" t="s">
        <v>1928</v>
      </c>
      <c r="P658" s="34"/>
      <c r="Q658" s="34"/>
      <c r="R658" s="34"/>
      <c r="S658" s="34"/>
      <c r="T658" s="34"/>
      <c r="U658" s="39" t="str">
        <f>IFERROR(__xludf.DUMMYFUNCTION("if(isblank($A658),"""",REGEXREPLACE($A658,   "",?(\d),?"",  ""$1""&amp;""-""&amp;$H658))"),"")</f>
        <v/>
      </c>
    </row>
    <row r="659" ht="15.75" customHeight="1">
      <c r="A659" s="32"/>
      <c r="B659" s="33" t="str">
        <f>if($A659="","",if(not(iserror(search(",",A659,1))),"*Can't import multiple learning goals*",vlookup($A659,'1.Learning-Goals'!A:B,2,0)))</f>
        <v/>
      </c>
      <c r="C659" s="34" t="s">
        <v>1929</v>
      </c>
      <c r="D659" s="35" t="s">
        <v>1930</v>
      </c>
      <c r="E659" s="35" t="s">
        <v>34</v>
      </c>
      <c r="F659" s="34" t="s">
        <v>35</v>
      </c>
      <c r="G659" s="35">
        <v>7.0</v>
      </c>
      <c r="H659" s="36" t="s">
        <v>6</v>
      </c>
      <c r="I659" s="35" t="s">
        <v>37</v>
      </c>
      <c r="J659" s="37"/>
      <c r="K659" s="34"/>
      <c r="L659" s="35"/>
      <c r="M659" s="37" t="s">
        <v>90</v>
      </c>
      <c r="N659" s="34" t="s">
        <v>91</v>
      </c>
      <c r="O659" s="38" t="s">
        <v>1931</v>
      </c>
      <c r="P659" s="34"/>
      <c r="Q659" s="34"/>
      <c r="R659" s="34"/>
      <c r="S659" s="34"/>
      <c r="T659" s="34"/>
      <c r="U659" s="39" t="str">
        <f>IFERROR(__xludf.DUMMYFUNCTION("if(isblank($A659),"""",REGEXREPLACE($A659,   "",?(\d),?"",  ""$1""&amp;""-""&amp;$H659))"),"")</f>
        <v/>
      </c>
    </row>
    <row r="660" ht="15.75" customHeight="1">
      <c r="A660" s="32"/>
      <c r="B660" s="33" t="str">
        <f>if($A660="","",if(not(iserror(search(",",A660,1))),"*Can't import multiple learning goals*",vlookup($A660,'1.Learning-Goals'!A:B,2,0)))</f>
        <v/>
      </c>
      <c r="C660" s="34" t="s">
        <v>1932</v>
      </c>
      <c r="D660" s="35" t="s">
        <v>1933</v>
      </c>
      <c r="E660" s="35" t="s">
        <v>34</v>
      </c>
      <c r="F660" s="34" t="s">
        <v>35</v>
      </c>
      <c r="G660" s="35">
        <v>7.0</v>
      </c>
      <c r="H660" s="36" t="s">
        <v>6</v>
      </c>
      <c r="I660" s="35" t="s">
        <v>37</v>
      </c>
      <c r="J660" s="37"/>
      <c r="K660" s="34"/>
      <c r="L660" s="35"/>
      <c r="M660" s="37" t="s">
        <v>90</v>
      </c>
      <c r="N660" s="34" t="s">
        <v>91</v>
      </c>
      <c r="O660" s="38" t="s">
        <v>1934</v>
      </c>
      <c r="P660" s="34"/>
      <c r="Q660" s="34"/>
      <c r="R660" s="34"/>
      <c r="S660" s="34"/>
      <c r="T660" s="34"/>
      <c r="U660" s="39" t="str">
        <f>IFERROR(__xludf.DUMMYFUNCTION("if(isblank($A660),"""",REGEXREPLACE($A660,   "",?(\d),?"",  ""$1""&amp;""-""&amp;$H660))"),"")</f>
        <v/>
      </c>
    </row>
    <row r="661" ht="15.75" customHeight="1">
      <c r="A661" s="32"/>
      <c r="B661" s="33" t="str">
        <f>if($A661="","",if(not(iserror(search(",",A661,1))),"*Can't import multiple learning goals*",vlookup($A661,'1.Learning-Goals'!A:B,2,0)))</f>
        <v/>
      </c>
      <c r="C661" s="34" t="s">
        <v>1935</v>
      </c>
      <c r="D661" s="35" t="s">
        <v>1936</v>
      </c>
      <c r="E661" s="35" t="s">
        <v>34</v>
      </c>
      <c r="F661" s="34" t="s">
        <v>35</v>
      </c>
      <c r="G661" s="35">
        <v>7.0</v>
      </c>
      <c r="H661" s="36" t="s">
        <v>6</v>
      </c>
      <c r="I661" s="35" t="s">
        <v>37</v>
      </c>
      <c r="J661" s="37"/>
      <c r="K661" s="34"/>
      <c r="L661" s="35"/>
      <c r="M661" s="37" t="s">
        <v>90</v>
      </c>
      <c r="N661" s="34" t="s">
        <v>91</v>
      </c>
      <c r="O661" s="38" t="s">
        <v>1937</v>
      </c>
      <c r="P661" s="34"/>
      <c r="Q661" s="34"/>
      <c r="R661" s="34"/>
      <c r="S661" s="34"/>
      <c r="T661" s="34"/>
      <c r="U661" s="39" t="str">
        <f>IFERROR(__xludf.DUMMYFUNCTION("if(isblank($A661),"""",REGEXREPLACE($A661,   "",?(\d),?"",  ""$1""&amp;""-""&amp;$H661))"),"")</f>
        <v/>
      </c>
    </row>
    <row r="662" ht="15.75" customHeight="1">
      <c r="A662" s="32"/>
      <c r="B662" s="33" t="str">
        <f>if($A662="","",if(not(iserror(search(",",A662,1))),"*Can't import multiple learning goals*",vlookup($A662,'1.Learning-Goals'!A:B,2,0)))</f>
        <v/>
      </c>
      <c r="C662" s="34" t="s">
        <v>1938</v>
      </c>
      <c r="D662" s="35" t="s">
        <v>1939</v>
      </c>
      <c r="E662" s="35" t="s">
        <v>34</v>
      </c>
      <c r="F662" s="34" t="s">
        <v>35</v>
      </c>
      <c r="G662" s="35">
        <v>7.0</v>
      </c>
      <c r="H662" s="36" t="s">
        <v>6</v>
      </c>
      <c r="I662" s="35" t="s">
        <v>37</v>
      </c>
      <c r="J662" s="37"/>
      <c r="K662" s="34"/>
      <c r="L662" s="35"/>
      <c r="M662" s="37" t="s">
        <v>90</v>
      </c>
      <c r="N662" s="34" t="s">
        <v>91</v>
      </c>
      <c r="O662" s="38" t="s">
        <v>1940</v>
      </c>
      <c r="P662" s="34"/>
      <c r="Q662" s="34"/>
      <c r="R662" s="34"/>
      <c r="S662" s="34"/>
      <c r="T662" s="34"/>
      <c r="U662" s="39" t="str">
        <f>IFERROR(__xludf.DUMMYFUNCTION("if(isblank($A662),"""",REGEXREPLACE($A662,   "",?(\d),?"",  ""$1""&amp;""-""&amp;$H662))"),"")</f>
        <v/>
      </c>
    </row>
    <row r="663" ht="15.75" customHeight="1">
      <c r="A663" s="32"/>
      <c r="B663" s="33" t="str">
        <f>if($A663="","",if(not(iserror(search(",",A663,1))),"*Can't import multiple learning goals*",vlookup($A663,'1.Learning-Goals'!A:B,2,0)))</f>
        <v/>
      </c>
      <c r="C663" s="34" t="s">
        <v>1941</v>
      </c>
      <c r="D663" s="35" t="s">
        <v>1942</v>
      </c>
      <c r="E663" s="35" t="s">
        <v>34</v>
      </c>
      <c r="F663" s="34" t="s">
        <v>35</v>
      </c>
      <c r="G663" s="35">
        <v>7.0</v>
      </c>
      <c r="H663" s="36" t="s">
        <v>6</v>
      </c>
      <c r="I663" s="35" t="s">
        <v>37</v>
      </c>
      <c r="J663" s="37"/>
      <c r="K663" s="34"/>
      <c r="L663" s="35"/>
      <c r="M663" s="37" t="s">
        <v>90</v>
      </c>
      <c r="N663" s="34" t="s">
        <v>91</v>
      </c>
      <c r="O663" s="38" t="s">
        <v>1943</v>
      </c>
      <c r="P663" s="34"/>
      <c r="Q663" s="34"/>
      <c r="R663" s="34"/>
      <c r="S663" s="34"/>
      <c r="T663" s="34"/>
      <c r="U663" s="39" t="str">
        <f>IFERROR(__xludf.DUMMYFUNCTION("if(isblank($A663),"""",REGEXREPLACE($A663,   "",?(\d),?"",  ""$1""&amp;""-""&amp;$H663))"),"")</f>
        <v/>
      </c>
    </row>
    <row r="664" ht="15.75" customHeight="1">
      <c r="A664" s="32"/>
      <c r="B664" s="33" t="str">
        <f>if($A664="","",if(not(iserror(search(",",A664,1))),"*Can't import multiple learning goals*",vlookup($A664,'1.Learning-Goals'!A:B,2,0)))</f>
        <v/>
      </c>
      <c r="C664" s="34" t="s">
        <v>1944</v>
      </c>
      <c r="D664" s="35" t="s">
        <v>1945</v>
      </c>
      <c r="E664" s="35" t="s">
        <v>34</v>
      </c>
      <c r="F664" s="34" t="s">
        <v>35</v>
      </c>
      <c r="G664" s="35">
        <v>7.0</v>
      </c>
      <c r="H664" s="36" t="s">
        <v>6</v>
      </c>
      <c r="I664" s="35" t="s">
        <v>37</v>
      </c>
      <c r="J664" s="37"/>
      <c r="K664" s="34"/>
      <c r="L664" s="35"/>
      <c r="M664" s="37" t="s">
        <v>90</v>
      </c>
      <c r="N664" s="34" t="s">
        <v>91</v>
      </c>
      <c r="O664" s="38" t="s">
        <v>1946</v>
      </c>
      <c r="P664" s="34"/>
      <c r="Q664" s="34"/>
      <c r="R664" s="34"/>
      <c r="S664" s="34"/>
      <c r="T664" s="34"/>
      <c r="U664" s="39" t="str">
        <f>IFERROR(__xludf.DUMMYFUNCTION("if(isblank($A664),"""",REGEXREPLACE($A664,   "",?(\d),?"",  ""$1""&amp;""-""&amp;$H664))"),"")</f>
        <v/>
      </c>
    </row>
    <row r="665" ht="15.75" customHeight="1">
      <c r="A665" s="32"/>
      <c r="B665" s="33" t="str">
        <f>if($A665="","",if(not(iserror(search(",",A665,1))),"*Can't import multiple learning goals*",vlookup($A665,'1.Learning-Goals'!A:B,2,0)))</f>
        <v/>
      </c>
      <c r="C665" s="34" t="s">
        <v>1947</v>
      </c>
      <c r="D665" s="35" t="s">
        <v>1948</v>
      </c>
      <c r="E665" s="35" t="s">
        <v>34</v>
      </c>
      <c r="F665" s="34" t="s">
        <v>35</v>
      </c>
      <c r="G665" s="35">
        <v>7.0</v>
      </c>
      <c r="H665" s="36" t="s">
        <v>6</v>
      </c>
      <c r="I665" s="35" t="s">
        <v>37</v>
      </c>
      <c r="J665" s="37"/>
      <c r="K665" s="34"/>
      <c r="L665" s="35"/>
      <c r="M665" s="37" t="s">
        <v>90</v>
      </c>
      <c r="N665" s="34" t="s">
        <v>91</v>
      </c>
      <c r="O665" s="38" t="s">
        <v>1949</v>
      </c>
      <c r="P665" s="34"/>
      <c r="Q665" s="34"/>
      <c r="R665" s="34"/>
      <c r="S665" s="34"/>
      <c r="T665" s="34"/>
      <c r="U665" s="39" t="str">
        <f>IFERROR(__xludf.DUMMYFUNCTION("if(isblank($A665),"""",REGEXREPLACE($A665,   "",?(\d),?"",  ""$1""&amp;""-""&amp;$H665))"),"")</f>
        <v/>
      </c>
    </row>
    <row r="666" ht="15.75" customHeight="1">
      <c r="A666" s="32"/>
      <c r="B666" s="33" t="str">
        <f>if($A666="","",if(not(iserror(search(",",A666,1))),"*Can't import multiple learning goals*",vlookup($A666,'1.Learning-Goals'!A:B,2,0)))</f>
        <v/>
      </c>
      <c r="C666" s="34" t="s">
        <v>1950</v>
      </c>
      <c r="D666" s="35" t="s">
        <v>1951</v>
      </c>
      <c r="E666" s="35" t="s">
        <v>34</v>
      </c>
      <c r="F666" s="34" t="s">
        <v>35</v>
      </c>
      <c r="G666" s="35">
        <v>7.0</v>
      </c>
      <c r="H666" s="36" t="s">
        <v>6</v>
      </c>
      <c r="I666" s="35" t="s">
        <v>37</v>
      </c>
      <c r="J666" s="37"/>
      <c r="K666" s="34"/>
      <c r="L666" s="35"/>
      <c r="M666" s="37" t="s">
        <v>90</v>
      </c>
      <c r="N666" s="34" t="s">
        <v>91</v>
      </c>
      <c r="O666" s="38" t="s">
        <v>1952</v>
      </c>
      <c r="P666" s="34"/>
      <c r="Q666" s="34"/>
      <c r="R666" s="34"/>
      <c r="S666" s="34"/>
      <c r="T666" s="34"/>
      <c r="U666" s="39" t="str">
        <f>IFERROR(__xludf.DUMMYFUNCTION("if(isblank($A666),"""",REGEXREPLACE($A666,   "",?(\d),?"",  ""$1""&amp;""-""&amp;$H666))"),"")</f>
        <v/>
      </c>
    </row>
    <row r="667" ht="15.75" customHeight="1">
      <c r="A667" s="32"/>
      <c r="B667" s="33" t="str">
        <f>if($A667="","",if(not(iserror(search(",",A667,1))),"*Can't import multiple learning goals*",vlookup($A667,'1.Learning-Goals'!A:B,2,0)))</f>
        <v/>
      </c>
      <c r="C667" s="34" t="s">
        <v>1953</v>
      </c>
      <c r="D667" s="35" t="s">
        <v>1954</v>
      </c>
      <c r="E667" s="35" t="s">
        <v>34</v>
      </c>
      <c r="F667" s="34" t="s">
        <v>35</v>
      </c>
      <c r="G667" s="35">
        <v>7.0</v>
      </c>
      <c r="H667" s="36" t="s">
        <v>6</v>
      </c>
      <c r="I667" s="35" t="s">
        <v>37</v>
      </c>
      <c r="J667" s="37"/>
      <c r="K667" s="34"/>
      <c r="L667" s="35"/>
      <c r="M667" s="37" t="s">
        <v>90</v>
      </c>
      <c r="N667" s="34" t="s">
        <v>91</v>
      </c>
      <c r="O667" s="38" t="s">
        <v>1955</v>
      </c>
      <c r="P667" s="34"/>
      <c r="Q667" s="34"/>
      <c r="R667" s="34"/>
      <c r="S667" s="34"/>
      <c r="T667" s="34"/>
      <c r="U667" s="39" t="str">
        <f>IFERROR(__xludf.DUMMYFUNCTION("if(isblank($A667),"""",REGEXREPLACE($A667,   "",?(\d),?"",  ""$1""&amp;""-""&amp;$H667))"),"")</f>
        <v/>
      </c>
    </row>
    <row r="668" ht="15.75" customHeight="1">
      <c r="A668" s="32"/>
      <c r="B668" s="33" t="str">
        <f>if($A668="","",if(not(iserror(search(",",A668,1))),"*Can't import multiple learning goals*",vlookup($A668,'1.Learning-Goals'!A:B,2,0)))</f>
        <v/>
      </c>
      <c r="C668" s="34" t="s">
        <v>1956</v>
      </c>
      <c r="D668" s="35" t="s">
        <v>1957</v>
      </c>
      <c r="E668" s="35" t="s">
        <v>34</v>
      </c>
      <c r="F668" s="34" t="s">
        <v>35</v>
      </c>
      <c r="G668" s="35">
        <v>8.0</v>
      </c>
      <c r="H668" s="36" t="s">
        <v>6</v>
      </c>
      <c r="I668" s="35" t="s">
        <v>37</v>
      </c>
      <c r="J668" s="37"/>
      <c r="K668" s="34"/>
      <c r="L668" s="35"/>
      <c r="M668" s="37" t="s">
        <v>90</v>
      </c>
      <c r="N668" s="34" t="s">
        <v>91</v>
      </c>
      <c r="O668" s="38" t="s">
        <v>1958</v>
      </c>
      <c r="P668" s="34"/>
      <c r="Q668" s="34"/>
      <c r="R668" s="34"/>
      <c r="S668" s="34"/>
      <c r="T668" s="34"/>
      <c r="U668" s="39" t="str">
        <f>IFERROR(__xludf.DUMMYFUNCTION("if(isblank($A668),"""",REGEXREPLACE($A668,   "",?(\d),?"",  ""$1""&amp;""-""&amp;$H668))"),"")</f>
        <v/>
      </c>
    </row>
    <row r="669" ht="15.75" customHeight="1">
      <c r="A669" s="32"/>
      <c r="B669" s="33" t="str">
        <f>if($A669="","",if(not(iserror(search(",",A669,1))),"*Can't import multiple learning goals*",vlookup($A669,'1.Learning-Goals'!A:B,2,0)))</f>
        <v/>
      </c>
      <c r="C669" s="34" t="s">
        <v>1959</v>
      </c>
      <c r="D669" s="35" t="s">
        <v>1930</v>
      </c>
      <c r="E669" s="35" t="s">
        <v>34</v>
      </c>
      <c r="F669" s="34" t="s">
        <v>35</v>
      </c>
      <c r="G669" s="35">
        <v>8.0</v>
      </c>
      <c r="H669" s="36" t="s">
        <v>6</v>
      </c>
      <c r="I669" s="35" t="s">
        <v>37</v>
      </c>
      <c r="J669" s="37"/>
      <c r="K669" s="34"/>
      <c r="L669" s="35"/>
      <c r="M669" s="37" t="s">
        <v>90</v>
      </c>
      <c r="N669" s="34" t="s">
        <v>91</v>
      </c>
      <c r="O669" s="38" t="s">
        <v>1960</v>
      </c>
      <c r="P669" s="34"/>
      <c r="Q669" s="34"/>
      <c r="R669" s="34"/>
      <c r="S669" s="34"/>
      <c r="T669" s="34"/>
      <c r="U669" s="39" t="str">
        <f>IFERROR(__xludf.DUMMYFUNCTION("if(isblank($A669),"""",REGEXREPLACE($A669,   "",?(\d),?"",  ""$1""&amp;""-""&amp;$H669))"),"")</f>
        <v/>
      </c>
    </row>
    <row r="670" ht="15.75" customHeight="1">
      <c r="A670" s="32"/>
      <c r="B670" s="33" t="str">
        <f>if($A670="","",if(not(iserror(search(",",A670,1))),"*Can't import multiple learning goals*",vlookup($A670,'1.Learning-Goals'!A:B,2,0)))</f>
        <v/>
      </c>
      <c r="C670" s="34" t="s">
        <v>1961</v>
      </c>
      <c r="D670" s="35" t="s">
        <v>1962</v>
      </c>
      <c r="E670" s="35" t="s">
        <v>34</v>
      </c>
      <c r="F670" s="34" t="s">
        <v>35</v>
      </c>
      <c r="G670" s="35">
        <v>8.0</v>
      </c>
      <c r="H670" s="36" t="s">
        <v>6</v>
      </c>
      <c r="I670" s="35" t="s">
        <v>37</v>
      </c>
      <c r="J670" s="37"/>
      <c r="K670" s="34"/>
      <c r="L670" s="35"/>
      <c r="M670" s="37" t="s">
        <v>90</v>
      </c>
      <c r="N670" s="34" t="s">
        <v>91</v>
      </c>
      <c r="O670" s="38" t="s">
        <v>1963</v>
      </c>
      <c r="P670" s="34"/>
      <c r="Q670" s="34"/>
      <c r="R670" s="34"/>
      <c r="S670" s="34"/>
      <c r="T670" s="34"/>
      <c r="U670" s="39" t="str">
        <f>IFERROR(__xludf.DUMMYFUNCTION("if(isblank($A670),"""",REGEXREPLACE($A670,   "",?(\d),?"",  ""$1""&amp;""-""&amp;$H670))"),"")</f>
        <v/>
      </c>
    </row>
    <row r="671" ht="15.75" customHeight="1">
      <c r="A671" s="32"/>
      <c r="B671" s="33" t="str">
        <f>if($A671="","",if(not(iserror(search(",",A671,1))),"*Can't import multiple learning goals*",vlookup($A671,'1.Learning-Goals'!A:B,2,0)))</f>
        <v/>
      </c>
      <c r="C671" s="34" t="s">
        <v>1964</v>
      </c>
      <c r="D671" s="35" t="s">
        <v>1965</v>
      </c>
      <c r="E671" s="35" t="s">
        <v>34</v>
      </c>
      <c r="F671" s="34" t="s">
        <v>35</v>
      </c>
      <c r="G671" s="35">
        <v>8.0</v>
      </c>
      <c r="H671" s="36" t="s">
        <v>6</v>
      </c>
      <c r="I671" s="35" t="s">
        <v>37</v>
      </c>
      <c r="J671" s="37"/>
      <c r="K671" s="34"/>
      <c r="L671" s="35"/>
      <c r="M671" s="37" t="s">
        <v>90</v>
      </c>
      <c r="N671" s="34" t="s">
        <v>91</v>
      </c>
      <c r="O671" s="38" t="s">
        <v>1966</v>
      </c>
      <c r="P671" s="34"/>
      <c r="Q671" s="34"/>
      <c r="R671" s="34"/>
      <c r="S671" s="34"/>
      <c r="T671" s="34"/>
      <c r="U671" s="39" t="str">
        <f>IFERROR(__xludf.DUMMYFUNCTION("if(isblank($A671),"""",REGEXREPLACE($A671,   "",?(\d),?"",  ""$1""&amp;""-""&amp;$H671))"),"")</f>
        <v/>
      </c>
    </row>
    <row r="672" ht="15.75" customHeight="1">
      <c r="A672" s="32"/>
      <c r="B672" s="33" t="str">
        <f>if($A672="","",if(not(iserror(search(",",A672,1))),"*Can't import multiple learning goals*",vlookup($A672,'1.Learning-Goals'!A:B,2,0)))</f>
        <v/>
      </c>
      <c r="C672" s="34" t="s">
        <v>1967</v>
      </c>
      <c r="D672" s="35" t="s">
        <v>1968</v>
      </c>
      <c r="E672" s="35" t="s">
        <v>34</v>
      </c>
      <c r="F672" s="34" t="s">
        <v>35</v>
      </c>
      <c r="G672" s="35">
        <v>8.0</v>
      </c>
      <c r="H672" s="36" t="s">
        <v>6</v>
      </c>
      <c r="I672" s="35" t="s">
        <v>37</v>
      </c>
      <c r="J672" s="37"/>
      <c r="K672" s="34"/>
      <c r="L672" s="35"/>
      <c r="M672" s="37" t="s">
        <v>90</v>
      </c>
      <c r="N672" s="34" t="s">
        <v>91</v>
      </c>
      <c r="O672" s="38" t="s">
        <v>1969</v>
      </c>
      <c r="P672" s="34"/>
      <c r="Q672" s="34"/>
      <c r="R672" s="34"/>
      <c r="S672" s="34"/>
      <c r="T672" s="34"/>
      <c r="U672" s="39" t="str">
        <f>IFERROR(__xludf.DUMMYFUNCTION("if(isblank($A672),"""",REGEXREPLACE($A672,   "",?(\d),?"",  ""$1""&amp;""-""&amp;$H672))"),"")</f>
        <v/>
      </c>
    </row>
    <row r="673" ht="15.75" customHeight="1">
      <c r="A673" s="32"/>
      <c r="B673" s="33" t="str">
        <f>if($A673="","",if(not(iserror(search(",",A673,1))),"*Can't import multiple learning goals*",vlookup($A673,'1.Learning-Goals'!A:B,2,0)))</f>
        <v/>
      </c>
      <c r="C673" s="34" t="s">
        <v>1970</v>
      </c>
      <c r="D673" s="35" t="s">
        <v>1971</v>
      </c>
      <c r="E673" s="35" t="s">
        <v>34</v>
      </c>
      <c r="F673" s="34" t="s">
        <v>35</v>
      </c>
      <c r="G673" s="35">
        <v>8.0</v>
      </c>
      <c r="H673" s="36" t="s">
        <v>6</v>
      </c>
      <c r="I673" s="35" t="s">
        <v>37</v>
      </c>
      <c r="J673" s="37"/>
      <c r="K673" s="34"/>
      <c r="L673" s="35"/>
      <c r="M673" s="37" t="s">
        <v>90</v>
      </c>
      <c r="N673" s="34" t="s">
        <v>91</v>
      </c>
      <c r="O673" s="38" t="s">
        <v>1972</v>
      </c>
      <c r="P673" s="34"/>
      <c r="Q673" s="34"/>
      <c r="R673" s="34"/>
      <c r="S673" s="34"/>
      <c r="T673" s="34"/>
      <c r="U673" s="39" t="str">
        <f>IFERROR(__xludf.DUMMYFUNCTION("if(isblank($A673),"""",REGEXREPLACE($A673,   "",?(\d),?"",  ""$1""&amp;""-""&amp;$H673))"),"")</f>
        <v/>
      </c>
    </row>
    <row r="674" ht="15.75" customHeight="1">
      <c r="A674" s="32"/>
      <c r="B674" s="33" t="str">
        <f>if($A674="","",if(not(iserror(search(",",A674,1))),"*Can't import multiple learning goals*",vlookup($A674,'1.Learning-Goals'!A:B,2,0)))</f>
        <v/>
      </c>
      <c r="C674" s="34" t="s">
        <v>1973</v>
      </c>
      <c r="D674" s="35" t="s">
        <v>1974</v>
      </c>
      <c r="E674" s="35" t="s">
        <v>34</v>
      </c>
      <c r="F674" s="34" t="s">
        <v>35</v>
      </c>
      <c r="G674" s="35">
        <v>8.0</v>
      </c>
      <c r="H674" s="36" t="s">
        <v>6</v>
      </c>
      <c r="I674" s="35" t="s">
        <v>37</v>
      </c>
      <c r="J674" s="37"/>
      <c r="K674" s="34"/>
      <c r="L674" s="35"/>
      <c r="M674" s="37" t="s">
        <v>90</v>
      </c>
      <c r="N674" s="34" t="s">
        <v>91</v>
      </c>
      <c r="O674" s="38" t="s">
        <v>1975</v>
      </c>
      <c r="P674" s="34"/>
      <c r="Q674" s="34"/>
      <c r="R674" s="34"/>
      <c r="S674" s="34"/>
      <c r="T674" s="34"/>
      <c r="U674" s="39" t="str">
        <f>IFERROR(__xludf.DUMMYFUNCTION("if(isblank($A674),"""",REGEXREPLACE($A674,   "",?(\d),?"",  ""$1""&amp;""-""&amp;$H674))"),"")</f>
        <v/>
      </c>
    </row>
    <row r="675" ht="15.75" customHeight="1">
      <c r="A675" s="32"/>
      <c r="B675" s="33" t="str">
        <f>if($A675="","",if(not(iserror(search(",",A675,1))),"*Can't import multiple learning goals*",vlookup($A675,'1.Learning-Goals'!A:B,2,0)))</f>
        <v/>
      </c>
      <c r="C675" s="34" t="s">
        <v>1976</v>
      </c>
      <c r="D675" s="35" t="s">
        <v>1977</v>
      </c>
      <c r="E675" s="35" t="s">
        <v>34</v>
      </c>
      <c r="F675" s="34" t="s">
        <v>35</v>
      </c>
      <c r="G675" s="35">
        <v>8.0</v>
      </c>
      <c r="H675" s="36" t="s">
        <v>6</v>
      </c>
      <c r="I675" s="35" t="s">
        <v>37</v>
      </c>
      <c r="J675" s="37"/>
      <c r="K675" s="34"/>
      <c r="L675" s="35"/>
      <c r="M675" s="37" t="s">
        <v>90</v>
      </c>
      <c r="N675" s="34" t="s">
        <v>91</v>
      </c>
      <c r="O675" s="38" t="s">
        <v>1978</v>
      </c>
      <c r="P675" s="34"/>
      <c r="Q675" s="34"/>
      <c r="R675" s="34"/>
      <c r="S675" s="34"/>
      <c r="T675" s="34"/>
      <c r="U675" s="39" t="str">
        <f>IFERROR(__xludf.DUMMYFUNCTION("if(isblank($A675),"""",REGEXREPLACE($A675,   "",?(\d),?"",  ""$1""&amp;""-""&amp;$H675))"),"")</f>
        <v/>
      </c>
    </row>
    <row r="676" ht="15.75" customHeight="1">
      <c r="A676" s="32"/>
      <c r="B676" s="33" t="str">
        <f>if($A676="","",if(not(iserror(search(",",A676,1))),"*Can't import multiple learning goals*",vlookup($A676,'1.Learning-Goals'!A:B,2,0)))</f>
        <v/>
      </c>
      <c r="C676" s="34" t="s">
        <v>1979</v>
      </c>
      <c r="D676" s="35" t="s">
        <v>1980</v>
      </c>
      <c r="E676" s="35" t="s">
        <v>34</v>
      </c>
      <c r="F676" s="34" t="s">
        <v>35</v>
      </c>
      <c r="G676" s="35">
        <v>8.0</v>
      </c>
      <c r="H676" s="36" t="s">
        <v>6</v>
      </c>
      <c r="I676" s="35" t="s">
        <v>37</v>
      </c>
      <c r="J676" s="37"/>
      <c r="K676" s="34"/>
      <c r="L676" s="35"/>
      <c r="M676" s="37" t="s">
        <v>90</v>
      </c>
      <c r="N676" s="34" t="s">
        <v>91</v>
      </c>
      <c r="O676" s="38" t="s">
        <v>1981</v>
      </c>
      <c r="P676" s="34"/>
      <c r="Q676" s="34"/>
      <c r="R676" s="34"/>
      <c r="S676" s="34"/>
      <c r="T676" s="34"/>
      <c r="U676" s="39" t="str">
        <f>IFERROR(__xludf.DUMMYFUNCTION("if(isblank($A676),"""",REGEXREPLACE($A676,   "",?(\d),?"",  ""$1""&amp;""-""&amp;$H676))"),"")</f>
        <v/>
      </c>
    </row>
    <row r="677" ht="15.75" customHeight="1">
      <c r="A677" s="32"/>
      <c r="B677" s="33" t="str">
        <f>if($A677="","",if(not(iserror(search(",",A677,1))),"*Can't import multiple learning goals*",vlookup($A677,'1.Learning-Goals'!A:B,2,0)))</f>
        <v/>
      </c>
      <c r="C677" s="34" t="s">
        <v>1982</v>
      </c>
      <c r="D677" s="35" t="s">
        <v>1983</v>
      </c>
      <c r="E677" s="35" t="s">
        <v>34</v>
      </c>
      <c r="F677" s="34" t="s">
        <v>35</v>
      </c>
      <c r="G677" s="35">
        <v>8.0</v>
      </c>
      <c r="H677" s="36" t="s">
        <v>6</v>
      </c>
      <c r="I677" s="35" t="s">
        <v>37</v>
      </c>
      <c r="J677" s="37"/>
      <c r="K677" s="34"/>
      <c r="L677" s="35"/>
      <c r="M677" s="37" t="s">
        <v>90</v>
      </c>
      <c r="N677" s="34" t="s">
        <v>91</v>
      </c>
      <c r="O677" s="38" t="s">
        <v>1984</v>
      </c>
      <c r="P677" s="34"/>
      <c r="Q677" s="34"/>
      <c r="R677" s="34"/>
      <c r="S677" s="34"/>
      <c r="T677" s="34"/>
      <c r="U677" s="39" t="str">
        <f>IFERROR(__xludf.DUMMYFUNCTION("if(isblank($A677),"""",REGEXREPLACE($A677,   "",?(\d),?"",  ""$1""&amp;""-""&amp;$H677))"),"")</f>
        <v/>
      </c>
    </row>
    <row r="678" ht="15.75" customHeight="1">
      <c r="A678" s="32"/>
      <c r="B678" s="33" t="str">
        <f>if($A678="","",if(not(iserror(search(",",A678,1))),"*Can't import multiple learning goals*",vlookup($A678,'1.Learning-Goals'!A:B,2,0)))</f>
        <v/>
      </c>
      <c r="C678" s="34" t="s">
        <v>1985</v>
      </c>
      <c r="D678" s="35" t="s">
        <v>1986</v>
      </c>
      <c r="E678" s="35" t="s">
        <v>34</v>
      </c>
      <c r="F678" s="34" t="s">
        <v>35</v>
      </c>
      <c r="G678" s="35" t="s">
        <v>746</v>
      </c>
      <c r="H678" s="36" t="s">
        <v>6</v>
      </c>
      <c r="I678" s="35" t="s">
        <v>37</v>
      </c>
      <c r="J678" s="35"/>
      <c r="K678" s="34"/>
      <c r="L678" s="35"/>
      <c r="M678" s="37" t="s">
        <v>90</v>
      </c>
      <c r="N678" s="34" t="s">
        <v>91</v>
      </c>
      <c r="O678" s="38" t="s">
        <v>1987</v>
      </c>
      <c r="P678" s="34"/>
      <c r="Q678" s="34"/>
      <c r="R678" s="34"/>
      <c r="S678" s="34"/>
      <c r="T678" s="34"/>
      <c r="U678" s="39" t="str">
        <f>IFERROR(__xludf.DUMMYFUNCTION("if(isblank($A678),"""",REGEXREPLACE($A678,   "",?(\d),?"",  ""$1""&amp;""-""&amp;$H678))"),"")</f>
        <v/>
      </c>
    </row>
    <row r="679" ht="15.75" customHeight="1">
      <c r="A679" s="32"/>
      <c r="B679" s="33" t="str">
        <f>if($A679="","",if(not(iserror(search(",",A679,1))),"*Can't import multiple learning goals*",vlookup($A679,'1.Learning-Goals'!A:B,2,0)))</f>
        <v/>
      </c>
      <c r="C679" s="34" t="s">
        <v>1988</v>
      </c>
      <c r="D679" s="35" t="s">
        <v>1989</v>
      </c>
      <c r="E679" s="35" t="s">
        <v>34</v>
      </c>
      <c r="F679" s="34" t="s">
        <v>35</v>
      </c>
      <c r="G679" s="35" t="s">
        <v>746</v>
      </c>
      <c r="H679" s="36" t="s">
        <v>6</v>
      </c>
      <c r="I679" s="35" t="s">
        <v>37</v>
      </c>
      <c r="J679" s="35"/>
      <c r="K679" s="34"/>
      <c r="L679" s="35"/>
      <c r="M679" s="37" t="s">
        <v>90</v>
      </c>
      <c r="N679" s="34" t="s">
        <v>91</v>
      </c>
      <c r="O679" s="38" t="s">
        <v>1990</v>
      </c>
      <c r="P679" s="34"/>
      <c r="Q679" s="34"/>
      <c r="R679" s="34"/>
      <c r="S679" s="34"/>
      <c r="T679" s="34"/>
      <c r="U679" s="39" t="str">
        <f>IFERROR(__xludf.DUMMYFUNCTION("if(isblank($A679),"""",REGEXREPLACE($A679,   "",?(\d),?"",  ""$1""&amp;""-""&amp;$H679))"),"")</f>
        <v/>
      </c>
    </row>
    <row r="680" ht="15.75" customHeight="1">
      <c r="A680" s="32"/>
      <c r="B680" s="33" t="str">
        <f>if($A680="","",if(not(iserror(search(",",A680,1))),"*Can't import multiple learning goals*",vlookup($A680,'1.Learning-Goals'!A:B,2,0)))</f>
        <v/>
      </c>
      <c r="C680" s="34" t="s">
        <v>1991</v>
      </c>
      <c r="D680" s="35" t="s">
        <v>1992</v>
      </c>
      <c r="E680" s="35" t="s">
        <v>34</v>
      </c>
      <c r="F680" s="34" t="s">
        <v>35</v>
      </c>
      <c r="G680" s="35" t="s">
        <v>746</v>
      </c>
      <c r="H680" s="36" t="s">
        <v>6</v>
      </c>
      <c r="I680" s="35" t="s">
        <v>37</v>
      </c>
      <c r="J680" s="35"/>
      <c r="K680" s="34"/>
      <c r="L680" s="35"/>
      <c r="M680" s="37" t="s">
        <v>90</v>
      </c>
      <c r="N680" s="34" t="s">
        <v>91</v>
      </c>
      <c r="O680" s="38" t="s">
        <v>1993</v>
      </c>
      <c r="P680" s="34"/>
      <c r="Q680" s="34"/>
      <c r="R680" s="34"/>
      <c r="S680" s="34"/>
      <c r="T680" s="34"/>
      <c r="U680" s="39" t="str">
        <f>IFERROR(__xludf.DUMMYFUNCTION("if(isblank($A680),"""",REGEXREPLACE($A680,   "",?(\d),?"",  ""$1""&amp;""-""&amp;$H680))"),"")</f>
        <v/>
      </c>
    </row>
    <row r="681" ht="15.75" customHeight="1">
      <c r="A681" s="32"/>
      <c r="B681" s="33" t="str">
        <f>if($A681="","",if(not(iserror(search(",",A681,1))),"*Can't import multiple learning goals*",vlookup($A681,'1.Learning-Goals'!A:B,2,0)))</f>
        <v/>
      </c>
      <c r="C681" s="34" t="s">
        <v>1994</v>
      </c>
      <c r="D681" s="35" t="s">
        <v>1995</v>
      </c>
      <c r="E681" s="35" t="s">
        <v>34</v>
      </c>
      <c r="F681" s="34" t="s">
        <v>35</v>
      </c>
      <c r="G681" s="35" t="s">
        <v>746</v>
      </c>
      <c r="H681" s="36" t="s">
        <v>6</v>
      </c>
      <c r="I681" s="35" t="s">
        <v>37</v>
      </c>
      <c r="J681" s="35"/>
      <c r="K681" s="34"/>
      <c r="L681" s="35"/>
      <c r="M681" s="37" t="s">
        <v>90</v>
      </c>
      <c r="N681" s="34" t="s">
        <v>91</v>
      </c>
      <c r="O681" s="38" t="s">
        <v>1996</v>
      </c>
      <c r="P681" s="34"/>
      <c r="Q681" s="34"/>
      <c r="R681" s="34"/>
      <c r="S681" s="34"/>
      <c r="T681" s="34"/>
      <c r="U681" s="39" t="str">
        <f>IFERROR(__xludf.DUMMYFUNCTION("if(isblank($A681),"""",REGEXREPLACE($A681,   "",?(\d),?"",  ""$1""&amp;""-""&amp;$H681))"),"")</f>
        <v/>
      </c>
    </row>
    <row r="682" ht="15.75" customHeight="1">
      <c r="A682" s="32"/>
      <c r="B682" s="33" t="str">
        <f>if($A682="","",if(not(iserror(search(",",A682,1))),"*Can't import multiple learning goals*",vlookup($A682,'1.Learning-Goals'!A:B,2,0)))</f>
        <v/>
      </c>
      <c r="C682" s="34" t="s">
        <v>1997</v>
      </c>
      <c r="D682" s="35" t="s">
        <v>1998</v>
      </c>
      <c r="E682" s="35" t="s">
        <v>34</v>
      </c>
      <c r="F682" s="34" t="s">
        <v>35</v>
      </c>
      <c r="G682" s="35" t="s">
        <v>746</v>
      </c>
      <c r="H682" s="36" t="s">
        <v>6</v>
      </c>
      <c r="I682" s="35" t="s">
        <v>37</v>
      </c>
      <c r="J682" s="35"/>
      <c r="K682" s="34"/>
      <c r="L682" s="35"/>
      <c r="M682" s="37" t="s">
        <v>90</v>
      </c>
      <c r="N682" s="34" t="s">
        <v>91</v>
      </c>
      <c r="O682" s="38" t="s">
        <v>1999</v>
      </c>
      <c r="P682" s="34"/>
      <c r="Q682" s="34"/>
      <c r="R682" s="34"/>
      <c r="S682" s="34"/>
      <c r="T682" s="34"/>
      <c r="U682" s="39" t="str">
        <f>IFERROR(__xludf.DUMMYFUNCTION("if(isblank($A682),"""",REGEXREPLACE($A682,   "",?(\d),?"",  ""$1""&amp;""-""&amp;$H682))"),"")</f>
        <v/>
      </c>
    </row>
    <row r="683" ht="15.75" customHeight="1">
      <c r="A683" s="32"/>
      <c r="B683" s="33" t="str">
        <f>if($A683="","",if(not(iserror(search(",",A683,1))),"*Can't import multiple learning goals*",vlookup($A683,'1.Learning-Goals'!A:B,2,0)))</f>
        <v/>
      </c>
      <c r="C683" s="34" t="s">
        <v>2000</v>
      </c>
      <c r="D683" s="35" t="s">
        <v>2001</v>
      </c>
      <c r="E683" s="35" t="s">
        <v>34</v>
      </c>
      <c r="F683" s="34" t="s">
        <v>35</v>
      </c>
      <c r="G683" s="35" t="s">
        <v>746</v>
      </c>
      <c r="H683" s="36" t="s">
        <v>6</v>
      </c>
      <c r="I683" s="35" t="s">
        <v>37</v>
      </c>
      <c r="J683" s="35"/>
      <c r="K683" s="34"/>
      <c r="L683" s="35"/>
      <c r="M683" s="37" t="s">
        <v>90</v>
      </c>
      <c r="N683" s="34" t="s">
        <v>91</v>
      </c>
      <c r="O683" s="38" t="s">
        <v>2002</v>
      </c>
      <c r="P683" s="34"/>
      <c r="Q683" s="34"/>
      <c r="R683" s="34"/>
      <c r="S683" s="34"/>
      <c r="T683" s="34"/>
      <c r="U683" s="39" t="str">
        <f>IFERROR(__xludf.DUMMYFUNCTION("if(isblank($A683),"""",REGEXREPLACE($A683,   "",?(\d),?"",  ""$1""&amp;""-""&amp;$H683))"),"")</f>
        <v/>
      </c>
    </row>
    <row r="684" ht="15.75" customHeight="1">
      <c r="A684" s="32"/>
      <c r="B684" s="33" t="str">
        <f>if($A684="","",if(not(iserror(search(",",A684,1))),"*Can't import multiple learning goals*",vlookup($A684,'1.Learning-Goals'!A:B,2,0)))</f>
        <v/>
      </c>
      <c r="C684" s="34" t="s">
        <v>2003</v>
      </c>
      <c r="D684" s="35" t="s">
        <v>2004</v>
      </c>
      <c r="E684" s="35" t="s">
        <v>34</v>
      </c>
      <c r="F684" s="34" t="s">
        <v>35</v>
      </c>
      <c r="G684" s="35" t="s">
        <v>746</v>
      </c>
      <c r="H684" s="36" t="s">
        <v>6</v>
      </c>
      <c r="I684" s="35" t="s">
        <v>37</v>
      </c>
      <c r="J684" s="35"/>
      <c r="K684" s="34"/>
      <c r="L684" s="35"/>
      <c r="M684" s="37" t="s">
        <v>90</v>
      </c>
      <c r="N684" s="34" t="s">
        <v>91</v>
      </c>
      <c r="O684" s="38" t="s">
        <v>2005</v>
      </c>
      <c r="P684" s="34"/>
      <c r="Q684" s="34"/>
      <c r="R684" s="34"/>
      <c r="S684" s="34"/>
      <c r="T684" s="34"/>
      <c r="U684" s="39" t="str">
        <f>IFERROR(__xludf.DUMMYFUNCTION("if(isblank($A684),"""",REGEXREPLACE($A684,   "",?(\d),?"",  ""$1""&amp;""-""&amp;$H684))"),"")</f>
        <v/>
      </c>
    </row>
    <row r="685" ht="15.75" customHeight="1">
      <c r="A685" s="32"/>
      <c r="B685" s="33" t="str">
        <f>if($A685="","",if(not(iserror(search(",",A685,1))),"*Can't import multiple learning goals*",vlookup($A685,'1.Learning-Goals'!A:B,2,0)))</f>
        <v/>
      </c>
      <c r="C685" s="34" t="s">
        <v>2006</v>
      </c>
      <c r="D685" s="35" t="s">
        <v>2007</v>
      </c>
      <c r="E685" s="35" t="s">
        <v>34</v>
      </c>
      <c r="F685" s="34" t="s">
        <v>35</v>
      </c>
      <c r="G685" s="35" t="s">
        <v>746</v>
      </c>
      <c r="H685" s="36" t="s">
        <v>6</v>
      </c>
      <c r="I685" s="35" t="s">
        <v>37</v>
      </c>
      <c r="J685" s="35"/>
      <c r="K685" s="34"/>
      <c r="L685" s="35"/>
      <c r="M685" s="37" t="s">
        <v>90</v>
      </c>
      <c r="N685" s="34" t="s">
        <v>91</v>
      </c>
      <c r="O685" s="38" t="s">
        <v>2008</v>
      </c>
      <c r="P685" s="34"/>
      <c r="Q685" s="34"/>
      <c r="R685" s="34"/>
      <c r="S685" s="34"/>
      <c r="T685" s="34"/>
      <c r="U685" s="39" t="str">
        <f>IFERROR(__xludf.DUMMYFUNCTION("if(isblank($A685),"""",REGEXREPLACE($A685,   "",?(\d),?"",  ""$1""&amp;""-""&amp;$H685))"),"")</f>
        <v/>
      </c>
    </row>
    <row r="686" ht="15.75" customHeight="1">
      <c r="A686" s="32"/>
      <c r="B686" s="33" t="str">
        <f>if($A686="","",if(not(iserror(search(",",A686,1))),"*Can't import multiple learning goals*",vlookup($A686,'1.Learning-Goals'!A:B,2,0)))</f>
        <v/>
      </c>
      <c r="C686" s="34" t="s">
        <v>2009</v>
      </c>
      <c r="D686" s="35" t="s">
        <v>2010</v>
      </c>
      <c r="E686" s="35" t="s">
        <v>34</v>
      </c>
      <c r="F686" s="34" t="s">
        <v>35</v>
      </c>
      <c r="G686" s="35" t="s">
        <v>746</v>
      </c>
      <c r="H686" s="36" t="s">
        <v>6</v>
      </c>
      <c r="I686" s="35" t="s">
        <v>37</v>
      </c>
      <c r="J686" s="35"/>
      <c r="K686" s="34"/>
      <c r="L686" s="35"/>
      <c r="M686" s="37" t="s">
        <v>90</v>
      </c>
      <c r="N686" s="34" t="s">
        <v>91</v>
      </c>
      <c r="O686" s="38" t="s">
        <v>2011</v>
      </c>
      <c r="P686" s="34"/>
      <c r="Q686" s="34"/>
      <c r="R686" s="34"/>
      <c r="S686" s="34"/>
      <c r="T686" s="34"/>
      <c r="U686" s="39" t="str">
        <f>IFERROR(__xludf.DUMMYFUNCTION("if(isblank($A686),"""",REGEXREPLACE($A686,   "",?(\d),?"",  ""$1""&amp;""-""&amp;$H686))"),"")</f>
        <v/>
      </c>
    </row>
    <row r="687" ht="15.75" customHeight="1">
      <c r="A687" s="32"/>
      <c r="B687" s="33" t="str">
        <f>if($A687="","",if(not(iserror(search(",",A687,1))),"*Can't import multiple learning goals*",vlookup($A687,'1.Learning-Goals'!A:B,2,0)))</f>
        <v/>
      </c>
      <c r="C687" s="34" t="s">
        <v>2012</v>
      </c>
      <c r="D687" s="35" t="s">
        <v>2013</v>
      </c>
      <c r="E687" s="35" t="s">
        <v>34</v>
      </c>
      <c r="F687" s="34" t="s">
        <v>35</v>
      </c>
      <c r="G687" s="35" t="s">
        <v>746</v>
      </c>
      <c r="H687" s="36" t="s">
        <v>6</v>
      </c>
      <c r="I687" s="35" t="s">
        <v>37</v>
      </c>
      <c r="J687" s="35"/>
      <c r="K687" s="34"/>
      <c r="L687" s="35"/>
      <c r="M687" s="37" t="s">
        <v>90</v>
      </c>
      <c r="N687" s="34" t="s">
        <v>91</v>
      </c>
      <c r="O687" s="38" t="s">
        <v>2014</v>
      </c>
      <c r="P687" s="34"/>
      <c r="Q687" s="34"/>
      <c r="R687" s="34"/>
      <c r="S687" s="34"/>
      <c r="T687" s="34"/>
      <c r="U687" s="39" t="str">
        <f>IFERROR(__xludf.DUMMYFUNCTION("if(isblank($A687),"""",REGEXREPLACE($A687,   "",?(\d),?"",  ""$1""&amp;""-""&amp;$H687))"),"")</f>
        <v/>
      </c>
    </row>
    <row r="688" ht="15.75" customHeight="1">
      <c r="A688" s="32"/>
      <c r="B688" s="33" t="str">
        <f>if($A688="","",if(not(iserror(search(",",A688,1))),"*Can't import multiple learning goals*",vlookup($A688,'1.Learning-Goals'!A:B,2,0)))</f>
        <v/>
      </c>
      <c r="C688" s="34" t="s">
        <v>2015</v>
      </c>
      <c r="D688" s="35" t="s">
        <v>2016</v>
      </c>
      <c r="E688" s="35" t="s">
        <v>34</v>
      </c>
      <c r="F688" s="34" t="s">
        <v>35</v>
      </c>
      <c r="G688" s="35" t="s">
        <v>795</v>
      </c>
      <c r="H688" s="36" t="s">
        <v>6</v>
      </c>
      <c r="I688" s="35" t="s">
        <v>37</v>
      </c>
      <c r="J688" s="37"/>
      <c r="K688" s="34"/>
      <c r="L688" s="35"/>
      <c r="M688" s="37" t="s">
        <v>90</v>
      </c>
      <c r="N688" s="34" t="s">
        <v>91</v>
      </c>
      <c r="O688" s="38" t="s">
        <v>2017</v>
      </c>
      <c r="P688" s="34"/>
      <c r="Q688" s="34"/>
      <c r="R688" s="34"/>
      <c r="S688" s="34"/>
      <c r="T688" s="34"/>
      <c r="U688" s="39" t="str">
        <f>IFERROR(__xludf.DUMMYFUNCTION("if(isblank($A688),"""",REGEXREPLACE($A688,   "",?(\d),?"",  ""$1""&amp;""-""&amp;$H688))"),"")</f>
        <v/>
      </c>
    </row>
    <row r="689" ht="15.75" customHeight="1">
      <c r="A689" s="32"/>
      <c r="B689" s="33" t="str">
        <f>if($A689="","",if(not(iserror(search(",",A689,1))),"*Can't import multiple learning goals*",vlookup($A689,'1.Learning-Goals'!A:B,2,0)))</f>
        <v/>
      </c>
      <c r="C689" s="34" t="s">
        <v>2018</v>
      </c>
      <c r="D689" s="35" t="s">
        <v>1989</v>
      </c>
      <c r="E689" s="35" t="s">
        <v>34</v>
      </c>
      <c r="F689" s="34" t="s">
        <v>35</v>
      </c>
      <c r="G689" s="35" t="s">
        <v>795</v>
      </c>
      <c r="H689" s="36" t="s">
        <v>6</v>
      </c>
      <c r="I689" s="35" t="s">
        <v>37</v>
      </c>
      <c r="J689" s="37"/>
      <c r="K689" s="34"/>
      <c r="L689" s="35"/>
      <c r="M689" s="37" t="s">
        <v>90</v>
      </c>
      <c r="N689" s="34" t="s">
        <v>91</v>
      </c>
      <c r="O689" s="38" t="s">
        <v>2019</v>
      </c>
      <c r="P689" s="34"/>
      <c r="Q689" s="34"/>
      <c r="R689" s="34"/>
      <c r="S689" s="34"/>
      <c r="T689" s="34"/>
      <c r="U689" s="39" t="str">
        <f>IFERROR(__xludf.DUMMYFUNCTION("if(isblank($A689),"""",REGEXREPLACE($A689,   "",?(\d),?"",  ""$1""&amp;""-""&amp;$H689))"),"")</f>
        <v/>
      </c>
    </row>
    <row r="690" ht="15.75" customHeight="1">
      <c r="A690" s="32"/>
      <c r="B690" s="33" t="str">
        <f>if($A690="","",if(not(iserror(search(",",A690,1))),"*Can't import multiple learning goals*",vlookup($A690,'1.Learning-Goals'!A:B,2,0)))</f>
        <v/>
      </c>
      <c r="C690" s="34" t="s">
        <v>2020</v>
      </c>
      <c r="D690" s="35" t="s">
        <v>2021</v>
      </c>
      <c r="E690" s="35" t="s">
        <v>34</v>
      </c>
      <c r="F690" s="34" t="s">
        <v>35</v>
      </c>
      <c r="G690" s="35" t="s">
        <v>795</v>
      </c>
      <c r="H690" s="36" t="s">
        <v>6</v>
      </c>
      <c r="I690" s="35" t="s">
        <v>37</v>
      </c>
      <c r="J690" s="37"/>
      <c r="K690" s="34"/>
      <c r="L690" s="35"/>
      <c r="M690" s="37" t="s">
        <v>90</v>
      </c>
      <c r="N690" s="34" t="s">
        <v>91</v>
      </c>
      <c r="O690" s="38" t="s">
        <v>2022</v>
      </c>
      <c r="P690" s="34"/>
      <c r="Q690" s="34"/>
      <c r="R690" s="34"/>
      <c r="S690" s="34"/>
      <c r="T690" s="34"/>
      <c r="U690" s="39" t="str">
        <f>IFERROR(__xludf.DUMMYFUNCTION("if(isblank($A690),"""",REGEXREPLACE($A690,   "",?(\d),?"",  ""$1""&amp;""-""&amp;$H690))"),"")</f>
        <v/>
      </c>
    </row>
    <row r="691" ht="15.75" customHeight="1">
      <c r="A691" s="32"/>
      <c r="B691" s="33" t="str">
        <f>if($A691="","",if(not(iserror(search(",",A691,1))),"*Can't import multiple learning goals*",vlookup($A691,'1.Learning-Goals'!A:B,2,0)))</f>
        <v/>
      </c>
      <c r="C691" s="34" t="s">
        <v>2023</v>
      </c>
      <c r="D691" s="35" t="s">
        <v>2024</v>
      </c>
      <c r="E691" s="35" t="s">
        <v>34</v>
      </c>
      <c r="F691" s="34" t="s">
        <v>35</v>
      </c>
      <c r="G691" s="35" t="s">
        <v>795</v>
      </c>
      <c r="H691" s="36" t="s">
        <v>6</v>
      </c>
      <c r="I691" s="35" t="s">
        <v>37</v>
      </c>
      <c r="J691" s="37"/>
      <c r="K691" s="34"/>
      <c r="L691" s="35"/>
      <c r="M691" s="37" t="s">
        <v>90</v>
      </c>
      <c r="N691" s="34" t="s">
        <v>91</v>
      </c>
      <c r="O691" s="38" t="s">
        <v>2025</v>
      </c>
      <c r="P691" s="34"/>
      <c r="Q691" s="34"/>
      <c r="R691" s="34"/>
      <c r="S691" s="34"/>
      <c r="T691" s="34"/>
      <c r="U691" s="39" t="str">
        <f>IFERROR(__xludf.DUMMYFUNCTION("if(isblank($A691),"""",REGEXREPLACE($A691,   "",?(\d),?"",  ""$1""&amp;""-""&amp;$H691))"),"")</f>
        <v/>
      </c>
    </row>
    <row r="692" ht="15.75" customHeight="1">
      <c r="A692" s="32"/>
      <c r="B692" s="33" t="str">
        <f>if($A692="","",if(not(iserror(search(",",A692,1))),"*Can't import multiple learning goals*",vlookup($A692,'1.Learning-Goals'!A:B,2,0)))</f>
        <v/>
      </c>
      <c r="C692" s="34" t="s">
        <v>2026</v>
      </c>
      <c r="D692" s="35" t="s">
        <v>2027</v>
      </c>
      <c r="E692" s="35" t="s">
        <v>34</v>
      </c>
      <c r="F692" s="34" t="s">
        <v>35</v>
      </c>
      <c r="G692" s="35" t="s">
        <v>795</v>
      </c>
      <c r="H692" s="36" t="s">
        <v>6</v>
      </c>
      <c r="I692" s="35" t="s">
        <v>37</v>
      </c>
      <c r="J692" s="37"/>
      <c r="K692" s="34"/>
      <c r="L692" s="35"/>
      <c r="M692" s="37" t="s">
        <v>90</v>
      </c>
      <c r="N692" s="34" t="s">
        <v>91</v>
      </c>
      <c r="O692" s="38" t="s">
        <v>2028</v>
      </c>
      <c r="P692" s="34"/>
      <c r="Q692" s="34"/>
      <c r="R692" s="34"/>
      <c r="S692" s="34"/>
      <c r="T692" s="34"/>
      <c r="U692" s="39" t="str">
        <f>IFERROR(__xludf.DUMMYFUNCTION("if(isblank($A692),"""",REGEXREPLACE($A692,   "",?(\d),?"",  ""$1""&amp;""-""&amp;$H692))"),"")</f>
        <v/>
      </c>
    </row>
    <row r="693" ht="15.75" customHeight="1">
      <c r="A693" s="32"/>
      <c r="B693" s="33" t="str">
        <f>if($A693="","",if(not(iserror(search(",",A693,1))),"*Can't import multiple learning goals*",vlookup($A693,'1.Learning-Goals'!A:B,2,0)))</f>
        <v/>
      </c>
      <c r="C693" s="34" t="s">
        <v>2029</v>
      </c>
      <c r="D693" s="35" t="s">
        <v>2030</v>
      </c>
      <c r="E693" s="35" t="s">
        <v>34</v>
      </c>
      <c r="F693" s="34" t="s">
        <v>35</v>
      </c>
      <c r="G693" s="35" t="s">
        <v>795</v>
      </c>
      <c r="H693" s="36" t="s">
        <v>6</v>
      </c>
      <c r="I693" s="35" t="s">
        <v>37</v>
      </c>
      <c r="J693" s="37"/>
      <c r="K693" s="34"/>
      <c r="L693" s="35"/>
      <c r="M693" s="37" t="s">
        <v>90</v>
      </c>
      <c r="N693" s="34" t="s">
        <v>91</v>
      </c>
      <c r="O693" s="38" t="s">
        <v>2031</v>
      </c>
      <c r="P693" s="34"/>
      <c r="Q693" s="34"/>
      <c r="R693" s="34"/>
      <c r="S693" s="34"/>
      <c r="T693" s="34"/>
      <c r="U693" s="39" t="str">
        <f>IFERROR(__xludf.DUMMYFUNCTION("if(isblank($A693),"""",REGEXREPLACE($A693,   "",?(\d),?"",  ""$1""&amp;""-""&amp;$H693))"),"")</f>
        <v/>
      </c>
    </row>
    <row r="694" ht="15.75" customHeight="1">
      <c r="A694" s="32"/>
      <c r="B694" s="33" t="str">
        <f>if($A694="","",if(not(iserror(search(",",A694,1))),"*Can't import multiple learning goals*",vlookup($A694,'1.Learning-Goals'!A:B,2,0)))</f>
        <v/>
      </c>
      <c r="C694" s="34" t="s">
        <v>2032</v>
      </c>
      <c r="D694" s="35" t="s">
        <v>2033</v>
      </c>
      <c r="E694" s="35" t="s">
        <v>34</v>
      </c>
      <c r="F694" s="34" t="s">
        <v>35</v>
      </c>
      <c r="G694" s="35" t="s">
        <v>795</v>
      </c>
      <c r="H694" s="36" t="s">
        <v>6</v>
      </c>
      <c r="I694" s="35" t="s">
        <v>37</v>
      </c>
      <c r="J694" s="37"/>
      <c r="K694" s="34"/>
      <c r="L694" s="35"/>
      <c r="M694" s="37" t="s">
        <v>90</v>
      </c>
      <c r="N694" s="34" t="s">
        <v>91</v>
      </c>
      <c r="O694" s="38" t="s">
        <v>2034</v>
      </c>
      <c r="P694" s="34"/>
      <c r="Q694" s="34"/>
      <c r="R694" s="34"/>
      <c r="S694" s="34"/>
      <c r="T694" s="34"/>
      <c r="U694" s="39" t="str">
        <f>IFERROR(__xludf.DUMMYFUNCTION("if(isblank($A694),"""",REGEXREPLACE($A694,   "",?(\d),?"",  ""$1""&amp;""-""&amp;$H694))"),"")</f>
        <v/>
      </c>
    </row>
    <row r="695" ht="15.75" customHeight="1">
      <c r="A695" s="32"/>
      <c r="B695" s="33" t="str">
        <f>if($A695="","",if(not(iserror(search(",",A695,1))),"*Can't import multiple learning goals*",vlookup($A695,'1.Learning-Goals'!A:B,2,0)))</f>
        <v/>
      </c>
      <c r="C695" s="34" t="s">
        <v>2035</v>
      </c>
      <c r="D695" s="35" t="s">
        <v>2036</v>
      </c>
      <c r="E695" s="35" t="s">
        <v>34</v>
      </c>
      <c r="F695" s="34" t="s">
        <v>35</v>
      </c>
      <c r="G695" s="35" t="s">
        <v>795</v>
      </c>
      <c r="H695" s="36" t="s">
        <v>6</v>
      </c>
      <c r="I695" s="35" t="s">
        <v>37</v>
      </c>
      <c r="J695" s="37"/>
      <c r="K695" s="34"/>
      <c r="L695" s="35"/>
      <c r="M695" s="37" t="s">
        <v>90</v>
      </c>
      <c r="N695" s="34" t="s">
        <v>91</v>
      </c>
      <c r="O695" s="38" t="s">
        <v>2037</v>
      </c>
      <c r="P695" s="34"/>
      <c r="Q695" s="34"/>
      <c r="R695" s="34"/>
      <c r="S695" s="34"/>
      <c r="T695" s="34"/>
      <c r="U695" s="39" t="str">
        <f>IFERROR(__xludf.DUMMYFUNCTION("if(isblank($A695),"""",REGEXREPLACE($A695,   "",?(\d),?"",  ""$1""&amp;""-""&amp;$H695))"),"")</f>
        <v/>
      </c>
    </row>
    <row r="696" ht="15.75" customHeight="1">
      <c r="A696" s="32"/>
      <c r="B696" s="33" t="str">
        <f>if($A696="","",if(not(iserror(search(",",A696,1))),"*Can't import multiple learning goals*",vlookup($A696,'1.Learning-Goals'!A:B,2,0)))</f>
        <v/>
      </c>
      <c r="C696" s="34" t="s">
        <v>2038</v>
      </c>
      <c r="D696" s="35" t="s">
        <v>2010</v>
      </c>
      <c r="E696" s="35" t="s">
        <v>34</v>
      </c>
      <c r="F696" s="34" t="s">
        <v>35</v>
      </c>
      <c r="G696" s="35" t="s">
        <v>795</v>
      </c>
      <c r="H696" s="36" t="s">
        <v>6</v>
      </c>
      <c r="I696" s="35" t="s">
        <v>37</v>
      </c>
      <c r="J696" s="37"/>
      <c r="K696" s="34"/>
      <c r="L696" s="35"/>
      <c r="M696" s="37" t="s">
        <v>90</v>
      </c>
      <c r="N696" s="34" t="s">
        <v>91</v>
      </c>
      <c r="O696" s="38" t="s">
        <v>2039</v>
      </c>
      <c r="P696" s="34"/>
      <c r="Q696" s="34"/>
      <c r="R696" s="34"/>
      <c r="S696" s="34"/>
      <c r="T696" s="34"/>
      <c r="U696" s="39" t="str">
        <f>IFERROR(__xludf.DUMMYFUNCTION("if(isblank($A696),"""",REGEXREPLACE($A696,   "",?(\d),?"",  ""$1""&amp;""-""&amp;$H696))"),"")</f>
        <v/>
      </c>
    </row>
    <row r="697" ht="15.75" customHeight="1">
      <c r="A697" s="32"/>
      <c r="B697" s="33" t="str">
        <f>if($A697="","",if(not(iserror(search(",",A697,1))),"*Can't import multiple learning goals*",vlookup($A697,'1.Learning-Goals'!A:B,2,0)))</f>
        <v/>
      </c>
      <c r="C697" s="34" t="s">
        <v>2040</v>
      </c>
      <c r="D697" s="35" t="s">
        <v>2041</v>
      </c>
      <c r="E697" s="35" t="s">
        <v>34</v>
      </c>
      <c r="F697" s="34" t="s">
        <v>35</v>
      </c>
      <c r="G697" s="35" t="s">
        <v>795</v>
      </c>
      <c r="H697" s="36" t="s">
        <v>6</v>
      </c>
      <c r="I697" s="35" t="s">
        <v>37</v>
      </c>
      <c r="J697" s="37"/>
      <c r="K697" s="34"/>
      <c r="L697" s="35"/>
      <c r="M697" s="37" t="s">
        <v>90</v>
      </c>
      <c r="N697" s="34" t="s">
        <v>91</v>
      </c>
      <c r="O697" s="38" t="s">
        <v>2042</v>
      </c>
      <c r="P697" s="34"/>
      <c r="Q697" s="34"/>
      <c r="R697" s="34"/>
      <c r="S697" s="34"/>
      <c r="T697" s="34"/>
      <c r="U697" s="39" t="str">
        <f>IFERROR(__xludf.DUMMYFUNCTION("if(isblank($A697),"""",REGEXREPLACE($A697,   "",?(\d),?"",  ""$1""&amp;""-""&amp;$H697))"),"")</f>
        <v/>
      </c>
    </row>
    <row r="698" ht="15.75" customHeight="1">
      <c r="A698" s="32"/>
      <c r="B698" s="33" t="str">
        <f>if($A698="","",if(not(iserror(search(",",A698,1))),"*Can't import multiple learning goals*",vlookup($A698,'1.Learning-Goals'!A:B,2,0)))</f>
        <v/>
      </c>
      <c r="C698" s="34" t="s">
        <v>2043</v>
      </c>
      <c r="D698" s="35" t="s">
        <v>2044</v>
      </c>
      <c r="E698" s="35" t="s">
        <v>34</v>
      </c>
      <c r="F698" s="34" t="s">
        <v>110</v>
      </c>
      <c r="G698" s="35" t="s">
        <v>141</v>
      </c>
      <c r="H698" s="36" t="s">
        <v>6</v>
      </c>
      <c r="I698" s="35" t="s">
        <v>111</v>
      </c>
      <c r="J698" s="37"/>
      <c r="K698" s="34"/>
      <c r="L698" s="35"/>
      <c r="M698" s="37" t="s">
        <v>111</v>
      </c>
      <c r="N698" s="34" t="s">
        <v>110</v>
      </c>
      <c r="O698" s="38" t="s">
        <v>2045</v>
      </c>
      <c r="P698" s="34"/>
      <c r="Q698" s="34"/>
      <c r="R698" s="34"/>
      <c r="S698" s="34"/>
      <c r="T698" s="34"/>
      <c r="U698" s="39" t="str">
        <f>IFERROR(__xludf.DUMMYFUNCTION("if(isblank($A698),"""",REGEXREPLACE($A698,   "",?(\d),?"",  ""$1""&amp;""-""&amp;$H698))"),"")</f>
        <v/>
      </c>
    </row>
    <row r="699" ht="15.75" customHeight="1">
      <c r="A699" s="32"/>
      <c r="B699" s="33" t="str">
        <f>if($A699="","",if(not(iserror(search(",",A699,1))),"*Can't import multiple learning goals*",vlookup($A699,'1.Learning-Goals'!A:B,2,0)))</f>
        <v/>
      </c>
      <c r="C699" s="34" t="s">
        <v>2046</v>
      </c>
      <c r="D699" s="35" t="s">
        <v>2047</v>
      </c>
      <c r="E699" s="35" t="s">
        <v>34</v>
      </c>
      <c r="F699" s="34" t="s">
        <v>110</v>
      </c>
      <c r="G699" s="35" t="s">
        <v>141</v>
      </c>
      <c r="H699" s="36" t="s">
        <v>6</v>
      </c>
      <c r="I699" s="35" t="s">
        <v>111</v>
      </c>
      <c r="J699" s="37"/>
      <c r="K699" s="34"/>
      <c r="L699" s="35"/>
      <c r="M699" s="37" t="s">
        <v>111</v>
      </c>
      <c r="N699" s="34" t="s">
        <v>110</v>
      </c>
      <c r="O699" s="38" t="s">
        <v>2048</v>
      </c>
      <c r="P699" s="34"/>
      <c r="Q699" s="34"/>
      <c r="R699" s="34"/>
      <c r="S699" s="34"/>
      <c r="T699" s="34"/>
      <c r="U699" s="39" t="str">
        <f>IFERROR(__xludf.DUMMYFUNCTION("if(isblank($A699),"""",REGEXREPLACE($A699,   "",?(\d),?"",  ""$1""&amp;""-""&amp;$H699))"),"")</f>
        <v/>
      </c>
    </row>
    <row r="700" ht="15.75" customHeight="1">
      <c r="A700" s="32"/>
      <c r="B700" s="33" t="str">
        <f>if($A700="","",if(not(iserror(search(",",A700,1))),"*Can't import multiple learning goals*",vlookup($A700,'1.Learning-Goals'!A:B,2,0)))</f>
        <v/>
      </c>
      <c r="C700" s="34" t="s">
        <v>2049</v>
      </c>
      <c r="D700" s="35" t="s">
        <v>2050</v>
      </c>
      <c r="E700" s="35" t="s">
        <v>34</v>
      </c>
      <c r="F700" s="34" t="s">
        <v>110</v>
      </c>
      <c r="G700" s="35" t="s">
        <v>141</v>
      </c>
      <c r="H700" s="36" t="s">
        <v>6</v>
      </c>
      <c r="I700" s="35" t="s">
        <v>111</v>
      </c>
      <c r="J700" s="37"/>
      <c r="K700" s="34"/>
      <c r="L700" s="35"/>
      <c r="M700" s="37" t="s">
        <v>111</v>
      </c>
      <c r="N700" s="34" t="s">
        <v>110</v>
      </c>
      <c r="O700" s="38" t="s">
        <v>2051</v>
      </c>
      <c r="P700" s="34"/>
      <c r="Q700" s="34"/>
      <c r="R700" s="34"/>
      <c r="S700" s="34"/>
      <c r="T700" s="34"/>
      <c r="U700" s="39" t="str">
        <f>IFERROR(__xludf.DUMMYFUNCTION("if(isblank($A700),"""",REGEXREPLACE($A700,   "",?(\d),?"",  ""$1""&amp;""-""&amp;$H700))"),"")</f>
        <v/>
      </c>
    </row>
    <row r="701" ht="15.75" customHeight="1">
      <c r="A701" s="32"/>
      <c r="B701" s="33" t="str">
        <f>if($A701="","",if(not(iserror(search(",",A701,1))),"*Can't import multiple learning goals*",vlookup($A701,'1.Learning-Goals'!A:B,2,0)))</f>
        <v/>
      </c>
      <c r="C701" s="34" t="s">
        <v>2052</v>
      </c>
      <c r="D701" s="35" t="s">
        <v>2053</v>
      </c>
      <c r="E701" s="35" t="s">
        <v>34</v>
      </c>
      <c r="F701" s="34" t="s">
        <v>110</v>
      </c>
      <c r="G701" s="35" t="s">
        <v>141</v>
      </c>
      <c r="H701" s="36" t="s">
        <v>6</v>
      </c>
      <c r="I701" s="35" t="s">
        <v>111</v>
      </c>
      <c r="J701" s="37"/>
      <c r="K701" s="34"/>
      <c r="L701" s="35"/>
      <c r="M701" s="37" t="s">
        <v>111</v>
      </c>
      <c r="N701" s="34" t="s">
        <v>110</v>
      </c>
      <c r="O701" s="38" t="s">
        <v>2054</v>
      </c>
      <c r="P701" s="34"/>
      <c r="Q701" s="34"/>
      <c r="R701" s="34"/>
      <c r="S701" s="34"/>
      <c r="T701" s="34"/>
      <c r="U701" s="39" t="str">
        <f>IFERROR(__xludf.DUMMYFUNCTION("if(isblank($A701),"""",REGEXREPLACE($A701,   "",?(\d),?"",  ""$1""&amp;""-""&amp;$H701))"),"")</f>
        <v/>
      </c>
    </row>
    <row r="702" ht="15.75" customHeight="1">
      <c r="A702" s="32"/>
      <c r="B702" s="33" t="str">
        <f>if($A702="","",if(not(iserror(search(",",A702,1))),"*Can't import multiple learning goals*",vlookup($A702,'1.Learning-Goals'!A:B,2,0)))</f>
        <v/>
      </c>
      <c r="C702" s="34" t="s">
        <v>2055</v>
      </c>
      <c r="D702" s="35" t="s">
        <v>2056</v>
      </c>
      <c r="E702" s="35" t="s">
        <v>34</v>
      </c>
      <c r="F702" s="34" t="s">
        <v>110</v>
      </c>
      <c r="G702" s="35" t="s">
        <v>141</v>
      </c>
      <c r="H702" s="36" t="s">
        <v>6</v>
      </c>
      <c r="I702" s="35" t="s">
        <v>111</v>
      </c>
      <c r="J702" s="37"/>
      <c r="K702" s="34"/>
      <c r="L702" s="35"/>
      <c r="M702" s="37" t="s">
        <v>111</v>
      </c>
      <c r="N702" s="34" t="s">
        <v>110</v>
      </c>
      <c r="O702" s="38" t="s">
        <v>2057</v>
      </c>
      <c r="P702" s="34"/>
      <c r="Q702" s="34"/>
      <c r="R702" s="34"/>
      <c r="S702" s="34"/>
      <c r="T702" s="34"/>
      <c r="U702" s="39" t="str">
        <f>IFERROR(__xludf.DUMMYFUNCTION("if(isblank($A702),"""",REGEXREPLACE($A702,   "",?(\d),?"",  ""$1""&amp;""-""&amp;$H702))"),"")</f>
        <v/>
      </c>
    </row>
    <row r="703" ht="15.75" customHeight="1">
      <c r="A703" s="32"/>
      <c r="B703" s="33" t="str">
        <f>if($A703="","",if(not(iserror(search(",",A703,1))),"*Can't import multiple learning goals*",vlookup($A703,'1.Learning-Goals'!A:B,2,0)))</f>
        <v/>
      </c>
      <c r="C703" s="34" t="s">
        <v>2058</v>
      </c>
      <c r="D703" s="35" t="s">
        <v>2059</v>
      </c>
      <c r="E703" s="35" t="s">
        <v>34</v>
      </c>
      <c r="F703" s="34" t="s">
        <v>110</v>
      </c>
      <c r="G703" s="35" t="s">
        <v>141</v>
      </c>
      <c r="H703" s="36" t="s">
        <v>6</v>
      </c>
      <c r="I703" s="35" t="s">
        <v>111</v>
      </c>
      <c r="J703" s="37"/>
      <c r="K703" s="34"/>
      <c r="L703" s="35"/>
      <c r="M703" s="37" t="s">
        <v>111</v>
      </c>
      <c r="N703" s="34" t="s">
        <v>110</v>
      </c>
      <c r="O703" s="38" t="s">
        <v>2060</v>
      </c>
      <c r="P703" s="34"/>
      <c r="Q703" s="34"/>
      <c r="R703" s="34"/>
      <c r="S703" s="34"/>
      <c r="T703" s="34"/>
      <c r="U703" s="39" t="str">
        <f>IFERROR(__xludf.DUMMYFUNCTION("if(isblank($A703),"""",REGEXREPLACE($A703,   "",?(\d),?"",  ""$1""&amp;""-""&amp;$H703))"),"")</f>
        <v/>
      </c>
    </row>
    <row r="704" ht="15.75" customHeight="1">
      <c r="A704" s="32"/>
      <c r="B704" s="33" t="str">
        <f>if($A704="","",if(not(iserror(search(",",A704,1))),"*Can't import multiple learning goals*",vlookup($A704,'1.Learning-Goals'!A:B,2,0)))</f>
        <v/>
      </c>
      <c r="C704" s="34" t="s">
        <v>2061</v>
      </c>
      <c r="D704" s="35" t="s">
        <v>2062</v>
      </c>
      <c r="E704" s="35" t="s">
        <v>34</v>
      </c>
      <c r="F704" s="34" t="s">
        <v>110</v>
      </c>
      <c r="G704" s="35" t="s">
        <v>141</v>
      </c>
      <c r="H704" s="36" t="s">
        <v>6</v>
      </c>
      <c r="I704" s="35" t="s">
        <v>111</v>
      </c>
      <c r="J704" s="37"/>
      <c r="K704" s="34"/>
      <c r="L704" s="35"/>
      <c r="M704" s="37" t="s">
        <v>111</v>
      </c>
      <c r="N704" s="34" t="s">
        <v>110</v>
      </c>
      <c r="O704" s="38" t="s">
        <v>2063</v>
      </c>
      <c r="P704" s="34"/>
      <c r="Q704" s="34"/>
      <c r="R704" s="34"/>
      <c r="S704" s="34"/>
      <c r="T704" s="34"/>
      <c r="U704" s="39" t="str">
        <f>IFERROR(__xludf.DUMMYFUNCTION("if(isblank($A704),"""",REGEXREPLACE($A704,   "",?(\d),?"",  ""$1""&amp;""-""&amp;$H704))"),"")</f>
        <v/>
      </c>
    </row>
    <row r="705" ht="15.75" customHeight="1">
      <c r="A705" s="32"/>
      <c r="B705" s="33" t="str">
        <f>if($A705="","",if(not(iserror(search(",",A705,1))),"*Can't import multiple learning goals*",vlookup($A705,'1.Learning-Goals'!A:B,2,0)))</f>
        <v/>
      </c>
      <c r="C705" s="34" t="s">
        <v>2064</v>
      </c>
      <c r="D705" s="35" t="s">
        <v>2065</v>
      </c>
      <c r="E705" s="35" t="s">
        <v>34</v>
      </c>
      <c r="F705" s="34" t="s">
        <v>110</v>
      </c>
      <c r="G705" s="35">
        <v>1.0</v>
      </c>
      <c r="H705" s="36" t="s">
        <v>6</v>
      </c>
      <c r="I705" s="35" t="s">
        <v>111</v>
      </c>
      <c r="J705" s="37"/>
      <c r="K705" s="34"/>
      <c r="L705" s="35"/>
      <c r="M705" s="37" t="s">
        <v>111</v>
      </c>
      <c r="N705" s="34" t="s">
        <v>110</v>
      </c>
      <c r="O705" s="38" t="s">
        <v>2066</v>
      </c>
      <c r="P705" s="34"/>
      <c r="Q705" s="34"/>
      <c r="R705" s="34"/>
      <c r="S705" s="34"/>
      <c r="T705" s="34"/>
      <c r="U705" s="39" t="str">
        <f>IFERROR(__xludf.DUMMYFUNCTION("if(isblank($A705),"""",REGEXREPLACE($A705,   "",?(\d),?"",  ""$1""&amp;""-""&amp;$H705))"),"")</f>
        <v/>
      </c>
    </row>
    <row r="706" ht="15.75" customHeight="1">
      <c r="A706" s="32"/>
      <c r="B706" s="33" t="str">
        <f>if($A706="","",if(not(iserror(search(",",A706,1))),"*Can't import multiple learning goals*",vlookup($A706,'1.Learning-Goals'!A:B,2,0)))</f>
        <v/>
      </c>
      <c r="C706" s="34" t="s">
        <v>2067</v>
      </c>
      <c r="D706" s="35" t="s">
        <v>2068</v>
      </c>
      <c r="E706" s="35" t="s">
        <v>34</v>
      </c>
      <c r="F706" s="34" t="s">
        <v>110</v>
      </c>
      <c r="G706" s="35">
        <v>1.0</v>
      </c>
      <c r="H706" s="36" t="s">
        <v>6</v>
      </c>
      <c r="I706" s="35" t="s">
        <v>111</v>
      </c>
      <c r="J706" s="37"/>
      <c r="K706" s="34"/>
      <c r="L706" s="35"/>
      <c r="M706" s="37" t="s">
        <v>111</v>
      </c>
      <c r="N706" s="34" t="s">
        <v>110</v>
      </c>
      <c r="O706" s="38" t="s">
        <v>2069</v>
      </c>
      <c r="P706" s="34"/>
      <c r="Q706" s="34"/>
      <c r="R706" s="34"/>
      <c r="S706" s="34"/>
      <c r="T706" s="34"/>
      <c r="U706" s="39" t="str">
        <f>IFERROR(__xludf.DUMMYFUNCTION("if(isblank($A706),"""",REGEXREPLACE($A706,   "",?(\d),?"",  ""$1""&amp;""-""&amp;$H706))"),"")</f>
        <v/>
      </c>
    </row>
    <row r="707" ht="15.75" customHeight="1">
      <c r="A707" s="32"/>
      <c r="B707" s="33" t="str">
        <f>if($A707="","",if(not(iserror(search(",",A707,1))),"*Can't import multiple learning goals*",vlookup($A707,'1.Learning-Goals'!A:B,2,0)))</f>
        <v/>
      </c>
      <c r="C707" s="34" t="s">
        <v>2070</v>
      </c>
      <c r="D707" s="35" t="s">
        <v>2071</v>
      </c>
      <c r="E707" s="35" t="s">
        <v>34</v>
      </c>
      <c r="F707" s="34" t="s">
        <v>110</v>
      </c>
      <c r="G707" s="35">
        <v>1.0</v>
      </c>
      <c r="H707" s="36" t="s">
        <v>6</v>
      </c>
      <c r="I707" s="35" t="s">
        <v>111</v>
      </c>
      <c r="J707" s="37"/>
      <c r="K707" s="34"/>
      <c r="L707" s="35"/>
      <c r="M707" s="37" t="s">
        <v>111</v>
      </c>
      <c r="N707" s="34" t="s">
        <v>110</v>
      </c>
      <c r="O707" s="38" t="s">
        <v>2072</v>
      </c>
      <c r="P707" s="34"/>
      <c r="Q707" s="34"/>
      <c r="R707" s="34"/>
      <c r="S707" s="34"/>
      <c r="T707" s="34"/>
      <c r="U707" s="39" t="str">
        <f>IFERROR(__xludf.DUMMYFUNCTION("if(isblank($A707),"""",REGEXREPLACE($A707,   "",?(\d),?"",  ""$1""&amp;""-""&amp;$H707))"),"")</f>
        <v/>
      </c>
    </row>
    <row r="708" ht="15.75" customHeight="1">
      <c r="A708" s="32"/>
      <c r="B708" s="33" t="str">
        <f>if($A708="","",if(not(iserror(search(",",A708,1))),"*Can't import multiple learning goals*",vlookup($A708,'1.Learning-Goals'!A:B,2,0)))</f>
        <v/>
      </c>
      <c r="C708" s="34" t="s">
        <v>2073</v>
      </c>
      <c r="D708" s="35" t="s">
        <v>2074</v>
      </c>
      <c r="E708" s="35" t="s">
        <v>34</v>
      </c>
      <c r="F708" s="34" t="s">
        <v>110</v>
      </c>
      <c r="G708" s="35">
        <v>1.0</v>
      </c>
      <c r="H708" s="36" t="s">
        <v>6</v>
      </c>
      <c r="I708" s="35" t="s">
        <v>111</v>
      </c>
      <c r="J708" s="37"/>
      <c r="K708" s="34"/>
      <c r="L708" s="35"/>
      <c r="M708" s="37" t="s">
        <v>111</v>
      </c>
      <c r="N708" s="34" t="s">
        <v>110</v>
      </c>
      <c r="O708" s="38" t="s">
        <v>2075</v>
      </c>
      <c r="P708" s="34"/>
      <c r="Q708" s="34"/>
      <c r="R708" s="34"/>
      <c r="S708" s="34"/>
      <c r="T708" s="34"/>
      <c r="U708" s="39" t="str">
        <f>IFERROR(__xludf.DUMMYFUNCTION("if(isblank($A708),"""",REGEXREPLACE($A708,   "",?(\d),?"",  ""$1""&amp;""-""&amp;$H708))"),"")</f>
        <v/>
      </c>
    </row>
    <row r="709" ht="15.75" customHeight="1">
      <c r="A709" s="32"/>
      <c r="B709" s="33" t="str">
        <f>if($A709="","",if(not(iserror(search(",",A709,1))),"*Can't import multiple learning goals*",vlookup($A709,'1.Learning-Goals'!A:B,2,0)))</f>
        <v/>
      </c>
      <c r="C709" s="34" t="s">
        <v>2076</v>
      </c>
      <c r="D709" s="35" t="s">
        <v>2077</v>
      </c>
      <c r="E709" s="35" t="s">
        <v>34</v>
      </c>
      <c r="F709" s="34" t="s">
        <v>110</v>
      </c>
      <c r="G709" s="35">
        <v>1.0</v>
      </c>
      <c r="H709" s="36" t="s">
        <v>6</v>
      </c>
      <c r="I709" s="35" t="s">
        <v>111</v>
      </c>
      <c r="J709" s="37"/>
      <c r="K709" s="34"/>
      <c r="L709" s="35"/>
      <c r="M709" s="37" t="s">
        <v>111</v>
      </c>
      <c r="N709" s="34" t="s">
        <v>110</v>
      </c>
      <c r="O709" s="38" t="s">
        <v>2078</v>
      </c>
      <c r="P709" s="34"/>
      <c r="Q709" s="34"/>
      <c r="R709" s="34"/>
      <c r="S709" s="34"/>
      <c r="T709" s="34"/>
      <c r="U709" s="39" t="str">
        <f>IFERROR(__xludf.DUMMYFUNCTION("if(isblank($A709),"""",REGEXREPLACE($A709,   "",?(\d),?"",  ""$1""&amp;""-""&amp;$H709))"),"")</f>
        <v/>
      </c>
    </row>
    <row r="710" ht="15.75" customHeight="1">
      <c r="A710" s="32"/>
      <c r="B710" s="33" t="str">
        <f>if($A710="","",if(not(iserror(search(",",A710,1))),"*Can't import multiple learning goals*",vlookup($A710,'1.Learning-Goals'!A:B,2,0)))</f>
        <v/>
      </c>
      <c r="C710" s="34" t="s">
        <v>2079</v>
      </c>
      <c r="D710" s="35" t="s">
        <v>2080</v>
      </c>
      <c r="E710" s="35" t="s">
        <v>34</v>
      </c>
      <c r="F710" s="34" t="s">
        <v>110</v>
      </c>
      <c r="G710" s="35">
        <v>1.0</v>
      </c>
      <c r="H710" s="36" t="s">
        <v>6</v>
      </c>
      <c r="I710" s="35" t="s">
        <v>111</v>
      </c>
      <c r="J710" s="37"/>
      <c r="K710" s="34"/>
      <c r="L710" s="35"/>
      <c r="M710" s="37" t="s">
        <v>111</v>
      </c>
      <c r="N710" s="34" t="s">
        <v>110</v>
      </c>
      <c r="O710" s="38" t="s">
        <v>2081</v>
      </c>
      <c r="P710" s="34"/>
      <c r="Q710" s="34"/>
      <c r="R710" s="34"/>
      <c r="S710" s="34"/>
      <c r="T710" s="34"/>
      <c r="U710" s="39" t="str">
        <f>IFERROR(__xludf.DUMMYFUNCTION("if(isblank($A710),"""",REGEXREPLACE($A710,   "",?(\d),?"",  ""$1""&amp;""-""&amp;$H710))"),"")</f>
        <v/>
      </c>
    </row>
    <row r="711" ht="15.75" customHeight="1">
      <c r="A711" s="32"/>
      <c r="B711" s="33" t="str">
        <f>if($A711="","",if(not(iserror(search(",",A711,1))),"*Can't import multiple learning goals*",vlookup($A711,'1.Learning-Goals'!A:B,2,0)))</f>
        <v/>
      </c>
      <c r="C711" s="34" t="s">
        <v>2082</v>
      </c>
      <c r="D711" s="35" t="s">
        <v>2062</v>
      </c>
      <c r="E711" s="35" t="s">
        <v>34</v>
      </c>
      <c r="F711" s="34" t="s">
        <v>110</v>
      </c>
      <c r="G711" s="35">
        <v>1.0</v>
      </c>
      <c r="H711" s="36" t="s">
        <v>6</v>
      </c>
      <c r="I711" s="35" t="s">
        <v>111</v>
      </c>
      <c r="J711" s="37"/>
      <c r="K711" s="34"/>
      <c r="L711" s="35"/>
      <c r="M711" s="37" t="s">
        <v>111</v>
      </c>
      <c r="N711" s="34" t="s">
        <v>110</v>
      </c>
      <c r="O711" s="38" t="s">
        <v>2083</v>
      </c>
      <c r="P711" s="34"/>
      <c r="Q711" s="34"/>
      <c r="R711" s="34"/>
      <c r="S711" s="34"/>
      <c r="T711" s="34"/>
      <c r="U711" s="39" t="str">
        <f>IFERROR(__xludf.DUMMYFUNCTION("if(isblank($A711),"""",REGEXREPLACE($A711,   "",?(\d),?"",  ""$1""&amp;""-""&amp;$H711))"),"")</f>
        <v/>
      </c>
    </row>
    <row r="712" ht="15.75" customHeight="1">
      <c r="A712" s="32"/>
      <c r="B712" s="33" t="str">
        <f>if($A712="","",if(not(iserror(search(",",A712,1))),"*Can't import multiple learning goals*",vlookup($A712,'1.Learning-Goals'!A:B,2,0)))</f>
        <v/>
      </c>
      <c r="C712" s="34" t="s">
        <v>2084</v>
      </c>
      <c r="D712" s="35" t="s">
        <v>2085</v>
      </c>
      <c r="E712" s="35" t="s">
        <v>34</v>
      </c>
      <c r="F712" s="34" t="s">
        <v>110</v>
      </c>
      <c r="G712" s="35">
        <v>2.0</v>
      </c>
      <c r="H712" s="36" t="s">
        <v>6</v>
      </c>
      <c r="I712" s="35" t="s">
        <v>111</v>
      </c>
      <c r="J712" s="37"/>
      <c r="K712" s="34"/>
      <c r="L712" s="35"/>
      <c r="M712" s="37" t="s">
        <v>111</v>
      </c>
      <c r="N712" s="34" t="s">
        <v>110</v>
      </c>
      <c r="O712" s="38" t="s">
        <v>2086</v>
      </c>
      <c r="P712" s="34"/>
      <c r="Q712" s="34"/>
      <c r="R712" s="34"/>
      <c r="S712" s="34"/>
      <c r="T712" s="34"/>
      <c r="U712" s="39" t="str">
        <f>IFERROR(__xludf.DUMMYFUNCTION("if(isblank($A712),"""",REGEXREPLACE($A712,   "",?(\d),?"",  ""$1""&amp;""-""&amp;$H712))"),"")</f>
        <v/>
      </c>
    </row>
    <row r="713" ht="15.75" customHeight="1">
      <c r="A713" s="32"/>
      <c r="B713" s="33" t="str">
        <f>if($A713="","",if(not(iserror(search(",",A713,1))),"*Can't import multiple learning goals*",vlookup($A713,'1.Learning-Goals'!A:B,2,0)))</f>
        <v/>
      </c>
      <c r="C713" s="34" t="s">
        <v>2087</v>
      </c>
      <c r="D713" s="35" t="s">
        <v>2088</v>
      </c>
      <c r="E713" s="35" t="s">
        <v>34</v>
      </c>
      <c r="F713" s="34" t="s">
        <v>110</v>
      </c>
      <c r="G713" s="35">
        <v>2.0</v>
      </c>
      <c r="H713" s="36" t="s">
        <v>6</v>
      </c>
      <c r="I713" s="35" t="s">
        <v>111</v>
      </c>
      <c r="J713" s="37"/>
      <c r="K713" s="34"/>
      <c r="L713" s="35"/>
      <c r="M713" s="37" t="s">
        <v>111</v>
      </c>
      <c r="N713" s="34" t="s">
        <v>110</v>
      </c>
      <c r="O713" s="38" t="s">
        <v>2089</v>
      </c>
      <c r="P713" s="34"/>
      <c r="Q713" s="34"/>
      <c r="R713" s="34"/>
      <c r="S713" s="34"/>
      <c r="T713" s="34"/>
      <c r="U713" s="39" t="str">
        <f>IFERROR(__xludf.DUMMYFUNCTION("if(isblank($A713),"""",REGEXREPLACE($A713,   "",?(\d),?"",  ""$1""&amp;""-""&amp;$H713))"),"")</f>
        <v/>
      </c>
    </row>
    <row r="714" ht="15.75" customHeight="1">
      <c r="A714" s="32"/>
      <c r="B714" s="33" t="str">
        <f>if($A714="","",if(not(iserror(search(",",A714,1))),"*Can't import multiple learning goals*",vlookup($A714,'1.Learning-Goals'!A:B,2,0)))</f>
        <v/>
      </c>
      <c r="C714" s="34" t="s">
        <v>2090</v>
      </c>
      <c r="D714" s="35" t="s">
        <v>2091</v>
      </c>
      <c r="E714" s="35" t="s">
        <v>34</v>
      </c>
      <c r="F714" s="34" t="s">
        <v>110</v>
      </c>
      <c r="G714" s="35">
        <v>2.0</v>
      </c>
      <c r="H714" s="36" t="s">
        <v>6</v>
      </c>
      <c r="I714" s="35" t="s">
        <v>111</v>
      </c>
      <c r="J714" s="37"/>
      <c r="K714" s="34"/>
      <c r="L714" s="35"/>
      <c r="M714" s="37" t="s">
        <v>111</v>
      </c>
      <c r="N714" s="34" t="s">
        <v>110</v>
      </c>
      <c r="O714" s="38" t="s">
        <v>2092</v>
      </c>
      <c r="P714" s="34"/>
      <c r="Q714" s="34"/>
      <c r="R714" s="34"/>
      <c r="S714" s="34"/>
      <c r="T714" s="34"/>
      <c r="U714" s="39" t="str">
        <f>IFERROR(__xludf.DUMMYFUNCTION("if(isblank($A714),"""",REGEXREPLACE($A714,   "",?(\d),?"",  ""$1""&amp;""-""&amp;$H714))"),"")</f>
        <v/>
      </c>
    </row>
    <row r="715" ht="15.75" customHeight="1">
      <c r="A715" s="32"/>
      <c r="B715" s="33" t="str">
        <f>if($A715="","",if(not(iserror(search(",",A715,1))),"*Can't import multiple learning goals*",vlookup($A715,'1.Learning-Goals'!A:B,2,0)))</f>
        <v/>
      </c>
      <c r="C715" s="34" t="s">
        <v>2093</v>
      </c>
      <c r="D715" s="35" t="s">
        <v>2094</v>
      </c>
      <c r="E715" s="35" t="s">
        <v>34</v>
      </c>
      <c r="F715" s="34" t="s">
        <v>110</v>
      </c>
      <c r="G715" s="35">
        <v>2.0</v>
      </c>
      <c r="H715" s="36" t="s">
        <v>6</v>
      </c>
      <c r="I715" s="35" t="s">
        <v>111</v>
      </c>
      <c r="J715" s="37"/>
      <c r="K715" s="34"/>
      <c r="L715" s="35"/>
      <c r="M715" s="37" t="s">
        <v>111</v>
      </c>
      <c r="N715" s="34" t="s">
        <v>110</v>
      </c>
      <c r="O715" s="38" t="s">
        <v>2095</v>
      </c>
      <c r="P715" s="34"/>
      <c r="Q715" s="34"/>
      <c r="R715" s="34"/>
      <c r="S715" s="34"/>
      <c r="T715" s="34"/>
      <c r="U715" s="39" t="str">
        <f>IFERROR(__xludf.DUMMYFUNCTION("if(isblank($A715),"""",REGEXREPLACE($A715,   "",?(\d),?"",  ""$1""&amp;""-""&amp;$H715))"),"")</f>
        <v/>
      </c>
    </row>
    <row r="716" ht="15.75" customHeight="1">
      <c r="A716" s="32"/>
      <c r="B716" s="33" t="str">
        <f>if($A716="","",if(not(iserror(search(",",A716,1))),"*Can't import multiple learning goals*",vlookup($A716,'1.Learning-Goals'!A:B,2,0)))</f>
        <v/>
      </c>
      <c r="C716" s="34" t="s">
        <v>2096</v>
      </c>
      <c r="D716" s="35" t="s">
        <v>2077</v>
      </c>
      <c r="E716" s="35" t="s">
        <v>34</v>
      </c>
      <c r="F716" s="34" t="s">
        <v>110</v>
      </c>
      <c r="G716" s="35">
        <v>2.0</v>
      </c>
      <c r="H716" s="36" t="s">
        <v>6</v>
      </c>
      <c r="I716" s="35" t="s">
        <v>111</v>
      </c>
      <c r="J716" s="37"/>
      <c r="K716" s="34"/>
      <c r="L716" s="35"/>
      <c r="M716" s="37" t="s">
        <v>111</v>
      </c>
      <c r="N716" s="34" t="s">
        <v>110</v>
      </c>
      <c r="O716" s="38" t="s">
        <v>2097</v>
      </c>
      <c r="P716" s="34"/>
      <c r="Q716" s="34"/>
      <c r="R716" s="34"/>
      <c r="S716" s="34"/>
      <c r="T716" s="34"/>
      <c r="U716" s="39" t="str">
        <f>IFERROR(__xludf.DUMMYFUNCTION("if(isblank($A716),"""",REGEXREPLACE($A716,   "",?(\d),?"",  ""$1""&amp;""-""&amp;$H716))"),"")</f>
        <v/>
      </c>
    </row>
    <row r="717" ht="15.75" customHeight="1">
      <c r="A717" s="32"/>
      <c r="B717" s="33" t="str">
        <f>if($A717="","",if(not(iserror(search(",",A717,1))),"*Can't import multiple learning goals*",vlookup($A717,'1.Learning-Goals'!A:B,2,0)))</f>
        <v/>
      </c>
      <c r="C717" s="34" t="s">
        <v>2098</v>
      </c>
      <c r="D717" s="35" t="s">
        <v>2099</v>
      </c>
      <c r="E717" s="35" t="s">
        <v>34</v>
      </c>
      <c r="F717" s="34" t="s">
        <v>110</v>
      </c>
      <c r="G717" s="35">
        <v>2.0</v>
      </c>
      <c r="H717" s="36" t="s">
        <v>6</v>
      </c>
      <c r="I717" s="35" t="s">
        <v>111</v>
      </c>
      <c r="J717" s="37"/>
      <c r="K717" s="34"/>
      <c r="L717" s="35"/>
      <c r="M717" s="37" t="s">
        <v>111</v>
      </c>
      <c r="N717" s="34" t="s">
        <v>110</v>
      </c>
      <c r="O717" s="38" t="s">
        <v>2100</v>
      </c>
      <c r="P717" s="34"/>
      <c r="Q717" s="34"/>
      <c r="R717" s="34"/>
      <c r="S717" s="34"/>
      <c r="T717" s="34"/>
      <c r="U717" s="39" t="str">
        <f>IFERROR(__xludf.DUMMYFUNCTION("if(isblank($A717),"""",REGEXREPLACE($A717,   "",?(\d),?"",  ""$1""&amp;""-""&amp;$H717))"),"")</f>
        <v/>
      </c>
    </row>
    <row r="718" ht="15.75" customHeight="1">
      <c r="A718" s="32"/>
      <c r="B718" s="33" t="str">
        <f>if($A718="","",if(not(iserror(search(",",A718,1))),"*Can't import multiple learning goals*",vlookup($A718,'1.Learning-Goals'!A:B,2,0)))</f>
        <v/>
      </c>
      <c r="C718" s="34" t="s">
        <v>2101</v>
      </c>
      <c r="D718" s="35" t="s">
        <v>2102</v>
      </c>
      <c r="E718" s="35" t="s">
        <v>34</v>
      </c>
      <c r="F718" s="34" t="s">
        <v>110</v>
      </c>
      <c r="G718" s="35">
        <v>2.0</v>
      </c>
      <c r="H718" s="36" t="s">
        <v>6</v>
      </c>
      <c r="I718" s="35" t="s">
        <v>111</v>
      </c>
      <c r="J718" s="37"/>
      <c r="K718" s="34"/>
      <c r="L718" s="35"/>
      <c r="M718" s="37" t="s">
        <v>111</v>
      </c>
      <c r="N718" s="34" t="s">
        <v>110</v>
      </c>
      <c r="O718" s="38" t="s">
        <v>2103</v>
      </c>
      <c r="P718" s="34"/>
      <c r="Q718" s="34"/>
      <c r="R718" s="34"/>
      <c r="S718" s="34"/>
      <c r="T718" s="34"/>
      <c r="U718" s="39" t="str">
        <f>IFERROR(__xludf.DUMMYFUNCTION("if(isblank($A718),"""",REGEXREPLACE($A718,   "",?(\d),?"",  ""$1""&amp;""-""&amp;$H718))"),"")</f>
        <v/>
      </c>
    </row>
    <row r="719" ht="15.75" customHeight="1">
      <c r="A719" s="32"/>
      <c r="B719" s="33" t="str">
        <f>if($A719="","",if(not(iserror(search(",",A719,1))),"*Can't import multiple learning goals*",vlookup($A719,'1.Learning-Goals'!A:B,2,0)))</f>
        <v/>
      </c>
      <c r="C719" s="34" t="s">
        <v>2104</v>
      </c>
      <c r="D719" s="35" t="s">
        <v>2105</v>
      </c>
      <c r="E719" s="35" t="s">
        <v>34</v>
      </c>
      <c r="F719" s="34" t="s">
        <v>110</v>
      </c>
      <c r="G719" s="35">
        <v>3.0</v>
      </c>
      <c r="H719" s="36" t="s">
        <v>6</v>
      </c>
      <c r="I719" s="35" t="s">
        <v>111</v>
      </c>
      <c r="J719" s="37"/>
      <c r="K719" s="34"/>
      <c r="L719" s="35"/>
      <c r="M719" s="37" t="s">
        <v>111</v>
      </c>
      <c r="N719" s="34" t="s">
        <v>110</v>
      </c>
      <c r="O719" s="38" t="s">
        <v>2106</v>
      </c>
      <c r="P719" s="34"/>
      <c r="Q719" s="34"/>
      <c r="R719" s="34"/>
      <c r="S719" s="34"/>
      <c r="T719" s="34"/>
      <c r="U719" s="39" t="str">
        <f>IFERROR(__xludf.DUMMYFUNCTION("if(isblank($A719),"""",REGEXREPLACE($A719,   "",?(\d),?"",  ""$1""&amp;""-""&amp;$H719))"),"")</f>
        <v/>
      </c>
    </row>
    <row r="720" ht="15.75" customHeight="1">
      <c r="A720" s="32"/>
      <c r="B720" s="33" t="str">
        <f>if($A720="","",if(not(iserror(search(",",A720,1))),"*Can't import multiple learning goals*",vlookup($A720,'1.Learning-Goals'!A:B,2,0)))</f>
        <v/>
      </c>
      <c r="C720" s="34" t="s">
        <v>2107</v>
      </c>
      <c r="D720" s="35" t="s">
        <v>2108</v>
      </c>
      <c r="E720" s="35" t="s">
        <v>34</v>
      </c>
      <c r="F720" s="34" t="s">
        <v>110</v>
      </c>
      <c r="G720" s="35">
        <v>3.0</v>
      </c>
      <c r="H720" s="36" t="s">
        <v>6</v>
      </c>
      <c r="I720" s="35" t="s">
        <v>111</v>
      </c>
      <c r="J720" s="37"/>
      <c r="K720" s="34"/>
      <c r="L720" s="35"/>
      <c r="M720" s="37" t="s">
        <v>111</v>
      </c>
      <c r="N720" s="34" t="s">
        <v>110</v>
      </c>
      <c r="O720" s="38" t="s">
        <v>2109</v>
      </c>
      <c r="P720" s="34"/>
      <c r="Q720" s="34"/>
      <c r="R720" s="34"/>
      <c r="S720" s="34"/>
      <c r="T720" s="34"/>
      <c r="U720" s="39" t="str">
        <f>IFERROR(__xludf.DUMMYFUNCTION("if(isblank($A720),"""",REGEXREPLACE($A720,   "",?(\d),?"",  ""$1""&amp;""-""&amp;$H720))"),"")</f>
        <v/>
      </c>
    </row>
    <row r="721" ht="15.75" customHeight="1">
      <c r="A721" s="32"/>
      <c r="B721" s="33" t="str">
        <f>if($A721="","",if(not(iserror(search(",",A721,1))),"*Can't import multiple learning goals*",vlookup($A721,'1.Learning-Goals'!A:B,2,0)))</f>
        <v/>
      </c>
      <c r="C721" s="34" t="s">
        <v>2110</v>
      </c>
      <c r="D721" s="35" t="s">
        <v>2111</v>
      </c>
      <c r="E721" s="35" t="s">
        <v>34</v>
      </c>
      <c r="F721" s="34" t="s">
        <v>110</v>
      </c>
      <c r="G721" s="35">
        <v>3.0</v>
      </c>
      <c r="H721" s="36" t="s">
        <v>6</v>
      </c>
      <c r="I721" s="35" t="s">
        <v>111</v>
      </c>
      <c r="J721" s="37"/>
      <c r="K721" s="34"/>
      <c r="L721" s="35"/>
      <c r="M721" s="37" t="s">
        <v>111</v>
      </c>
      <c r="N721" s="34" t="s">
        <v>110</v>
      </c>
      <c r="O721" s="38" t="s">
        <v>2112</v>
      </c>
      <c r="P721" s="34"/>
      <c r="Q721" s="34"/>
      <c r="R721" s="34"/>
      <c r="S721" s="34"/>
      <c r="T721" s="34"/>
      <c r="U721" s="39" t="str">
        <f>IFERROR(__xludf.DUMMYFUNCTION("if(isblank($A721),"""",REGEXREPLACE($A721,   "",?(\d),?"",  ""$1""&amp;""-""&amp;$H721))"),"")</f>
        <v/>
      </c>
    </row>
    <row r="722" ht="15.75" customHeight="1">
      <c r="A722" s="32"/>
      <c r="B722" s="33" t="str">
        <f>if($A722="","",if(not(iserror(search(",",A722,1))),"*Can't import multiple learning goals*",vlookup($A722,'1.Learning-Goals'!A:B,2,0)))</f>
        <v/>
      </c>
      <c r="C722" s="34" t="s">
        <v>2113</v>
      </c>
      <c r="D722" s="35" t="s">
        <v>2114</v>
      </c>
      <c r="E722" s="35" t="s">
        <v>34</v>
      </c>
      <c r="F722" s="34" t="s">
        <v>110</v>
      </c>
      <c r="G722" s="35">
        <v>3.0</v>
      </c>
      <c r="H722" s="36" t="s">
        <v>6</v>
      </c>
      <c r="I722" s="35" t="s">
        <v>111</v>
      </c>
      <c r="J722" s="37"/>
      <c r="K722" s="34"/>
      <c r="L722" s="35"/>
      <c r="M722" s="37" t="s">
        <v>111</v>
      </c>
      <c r="N722" s="34" t="s">
        <v>110</v>
      </c>
      <c r="O722" s="38" t="s">
        <v>2115</v>
      </c>
      <c r="P722" s="34"/>
      <c r="Q722" s="34"/>
      <c r="R722" s="34"/>
      <c r="S722" s="34"/>
      <c r="T722" s="34"/>
      <c r="U722" s="39" t="str">
        <f>IFERROR(__xludf.DUMMYFUNCTION("if(isblank($A722),"""",REGEXREPLACE($A722,   "",?(\d),?"",  ""$1""&amp;""-""&amp;$H722))"),"")</f>
        <v/>
      </c>
    </row>
    <row r="723" ht="15.75" customHeight="1">
      <c r="A723" s="32"/>
      <c r="B723" s="33" t="str">
        <f>if($A723="","",if(not(iserror(search(",",A723,1))),"*Can't import multiple learning goals*",vlookup($A723,'1.Learning-Goals'!A:B,2,0)))</f>
        <v/>
      </c>
      <c r="C723" s="34" t="s">
        <v>2116</v>
      </c>
      <c r="D723" s="35" t="s">
        <v>2117</v>
      </c>
      <c r="E723" s="35" t="s">
        <v>34</v>
      </c>
      <c r="F723" s="34" t="s">
        <v>110</v>
      </c>
      <c r="G723" s="35">
        <v>3.0</v>
      </c>
      <c r="H723" s="36" t="s">
        <v>6</v>
      </c>
      <c r="I723" s="35" t="s">
        <v>111</v>
      </c>
      <c r="J723" s="37"/>
      <c r="K723" s="34"/>
      <c r="L723" s="35"/>
      <c r="M723" s="37" t="s">
        <v>111</v>
      </c>
      <c r="N723" s="34" t="s">
        <v>110</v>
      </c>
      <c r="O723" s="38" t="s">
        <v>2118</v>
      </c>
      <c r="P723" s="34"/>
      <c r="Q723" s="34"/>
      <c r="R723" s="34"/>
      <c r="S723" s="34"/>
      <c r="T723" s="34"/>
      <c r="U723" s="39" t="str">
        <f>IFERROR(__xludf.DUMMYFUNCTION("if(isblank($A723),"""",REGEXREPLACE($A723,   "",?(\d),?"",  ""$1""&amp;""-""&amp;$H723))"),"")</f>
        <v/>
      </c>
    </row>
    <row r="724" ht="15.75" customHeight="1">
      <c r="A724" s="32"/>
      <c r="B724" s="33" t="str">
        <f>if($A724="","",if(not(iserror(search(",",A724,1))),"*Can't import multiple learning goals*",vlookup($A724,'1.Learning-Goals'!A:B,2,0)))</f>
        <v/>
      </c>
      <c r="C724" s="34" t="s">
        <v>2119</v>
      </c>
      <c r="D724" s="35" t="s">
        <v>2120</v>
      </c>
      <c r="E724" s="35" t="s">
        <v>34</v>
      </c>
      <c r="F724" s="34" t="s">
        <v>110</v>
      </c>
      <c r="G724" s="35">
        <v>3.0</v>
      </c>
      <c r="H724" s="36" t="s">
        <v>6</v>
      </c>
      <c r="I724" s="35" t="s">
        <v>111</v>
      </c>
      <c r="J724" s="37"/>
      <c r="K724" s="34"/>
      <c r="L724" s="35"/>
      <c r="M724" s="37" t="s">
        <v>111</v>
      </c>
      <c r="N724" s="34" t="s">
        <v>110</v>
      </c>
      <c r="O724" s="38" t="s">
        <v>2121</v>
      </c>
      <c r="P724" s="34"/>
      <c r="Q724" s="34"/>
      <c r="R724" s="34"/>
      <c r="S724" s="34"/>
      <c r="T724" s="34"/>
      <c r="U724" s="39" t="str">
        <f>IFERROR(__xludf.DUMMYFUNCTION("if(isblank($A724),"""",REGEXREPLACE($A724,   "",?(\d),?"",  ""$1""&amp;""-""&amp;$H724))"),"")</f>
        <v/>
      </c>
    </row>
    <row r="725" ht="15.75" customHeight="1">
      <c r="A725" s="32"/>
      <c r="B725" s="33" t="str">
        <f>if($A725="","",if(not(iserror(search(",",A725,1))),"*Can't import multiple learning goals*",vlookup($A725,'1.Learning-Goals'!A:B,2,0)))</f>
        <v/>
      </c>
      <c r="C725" s="34" t="s">
        <v>2122</v>
      </c>
      <c r="D725" s="35" t="s">
        <v>2123</v>
      </c>
      <c r="E725" s="35" t="s">
        <v>34</v>
      </c>
      <c r="F725" s="34" t="s">
        <v>110</v>
      </c>
      <c r="G725" s="35">
        <v>3.0</v>
      </c>
      <c r="H725" s="36" t="s">
        <v>6</v>
      </c>
      <c r="I725" s="35" t="s">
        <v>111</v>
      </c>
      <c r="J725" s="37"/>
      <c r="K725" s="34"/>
      <c r="L725" s="35"/>
      <c r="M725" s="37" t="s">
        <v>111</v>
      </c>
      <c r="N725" s="34" t="s">
        <v>110</v>
      </c>
      <c r="O725" s="38" t="s">
        <v>2124</v>
      </c>
      <c r="P725" s="34"/>
      <c r="Q725" s="34"/>
      <c r="R725" s="34"/>
      <c r="S725" s="34"/>
      <c r="T725" s="34"/>
      <c r="U725" s="39" t="str">
        <f>IFERROR(__xludf.DUMMYFUNCTION("if(isblank($A725),"""",REGEXREPLACE($A725,   "",?(\d),?"",  ""$1""&amp;""-""&amp;$H725))"),"")</f>
        <v/>
      </c>
    </row>
    <row r="726" ht="15.75" customHeight="1">
      <c r="A726" s="32"/>
      <c r="B726" s="33" t="str">
        <f>if($A726="","",if(not(iserror(search(",",A726,1))),"*Can't import multiple learning goals*",vlookup($A726,'1.Learning-Goals'!A:B,2,0)))</f>
        <v/>
      </c>
      <c r="C726" s="34" t="s">
        <v>2125</v>
      </c>
      <c r="D726" s="35" t="s">
        <v>2126</v>
      </c>
      <c r="E726" s="35" t="s">
        <v>34</v>
      </c>
      <c r="F726" s="34" t="s">
        <v>110</v>
      </c>
      <c r="G726" s="35">
        <v>3.0</v>
      </c>
      <c r="H726" s="36" t="s">
        <v>6</v>
      </c>
      <c r="I726" s="35" t="s">
        <v>111</v>
      </c>
      <c r="J726" s="37"/>
      <c r="K726" s="34"/>
      <c r="L726" s="35"/>
      <c r="M726" s="37" t="s">
        <v>111</v>
      </c>
      <c r="N726" s="34" t="s">
        <v>110</v>
      </c>
      <c r="O726" s="38" t="s">
        <v>2127</v>
      </c>
      <c r="P726" s="34"/>
      <c r="Q726" s="34"/>
      <c r="R726" s="34"/>
      <c r="S726" s="34"/>
      <c r="T726" s="34"/>
      <c r="U726" s="39" t="str">
        <f>IFERROR(__xludf.DUMMYFUNCTION("if(isblank($A726),"""",REGEXREPLACE($A726,   "",?(\d),?"",  ""$1""&amp;""-""&amp;$H726))"),"")</f>
        <v/>
      </c>
    </row>
    <row r="727" ht="15.75" customHeight="1">
      <c r="A727" s="32"/>
      <c r="B727" s="33" t="str">
        <f>if($A727="","",if(not(iserror(search(",",A727,1))),"*Can't import multiple learning goals*",vlookup($A727,'1.Learning-Goals'!A:B,2,0)))</f>
        <v/>
      </c>
      <c r="C727" s="34" t="s">
        <v>2128</v>
      </c>
      <c r="D727" s="35" t="s">
        <v>2129</v>
      </c>
      <c r="E727" s="35" t="s">
        <v>34</v>
      </c>
      <c r="F727" s="34" t="s">
        <v>110</v>
      </c>
      <c r="G727" s="35">
        <v>3.0</v>
      </c>
      <c r="H727" s="36" t="s">
        <v>6</v>
      </c>
      <c r="I727" s="35" t="s">
        <v>111</v>
      </c>
      <c r="J727" s="37"/>
      <c r="K727" s="34"/>
      <c r="L727" s="35"/>
      <c r="M727" s="37" t="s">
        <v>111</v>
      </c>
      <c r="N727" s="34" t="s">
        <v>110</v>
      </c>
      <c r="O727" s="38" t="s">
        <v>2130</v>
      </c>
      <c r="P727" s="34"/>
      <c r="Q727" s="34"/>
      <c r="R727" s="34"/>
      <c r="S727" s="34"/>
      <c r="T727" s="34"/>
      <c r="U727" s="39" t="str">
        <f>IFERROR(__xludf.DUMMYFUNCTION("if(isblank($A727),"""",REGEXREPLACE($A727,   "",?(\d),?"",  ""$1""&amp;""-""&amp;$H727))"),"")</f>
        <v/>
      </c>
    </row>
    <row r="728" ht="15.75" customHeight="1">
      <c r="A728" s="32"/>
      <c r="B728" s="33" t="str">
        <f>if($A728="","",if(not(iserror(search(",",A728,1))),"*Can't import multiple learning goals*",vlookup($A728,'1.Learning-Goals'!A:B,2,0)))</f>
        <v/>
      </c>
      <c r="C728" s="34" t="s">
        <v>2131</v>
      </c>
      <c r="D728" s="35" t="s">
        <v>2117</v>
      </c>
      <c r="E728" s="35" t="s">
        <v>34</v>
      </c>
      <c r="F728" s="34" t="s">
        <v>110</v>
      </c>
      <c r="G728" s="35">
        <v>3.0</v>
      </c>
      <c r="H728" s="36" t="s">
        <v>6</v>
      </c>
      <c r="I728" s="35" t="s">
        <v>111</v>
      </c>
      <c r="J728" s="37"/>
      <c r="K728" s="34"/>
      <c r="L728" s="35"/>
      <c r="M728" s="37" t="s">
        <v>111</v>
      </c>
      <c r="N728" s="34" t="s">
        <v>110</v>
      </c>
      <c r="O728" s="38" t="s">
        <v>2132</v>
      </c>
      <c r="P728" s="34"/>
      <c r="Q728" s="34"/>
      <c r="R728" s="34"/>
      <c r="S728" s="34"/>
      <c r="T728" s="34"/>
      <c r="U728" s="39" t="str">
        <f>IFERROR(__xludf.DUMMYFUNCTION("if(isblank($A728),"""",REGEXREPLACE($A728,   "",?(\d),?"",  ""$1""&amp;""-""&amp;$H728))"),"")</f>
        <v/>
      </c>
    </row>
    <row r="729" ht="15.75" customHeight="1">
      <c r="A729" s="32"/>
      <c r="B729" s="33" t="str">
        <f>if($A729="","",if(not(iserror(search(",",A729,1))),"*Can't import multiple learning goals*",vlookup($A729,'1.Learning-Goals'!A:B,2,0)))</f>
        <v/>
      </c>
      <c r="C729" s="34" t="s">
        <v>2133</v>
      </c>
      <c r="D729" s="35" t="s">
        <v>2134</v>
      </c>
      <c r="E729" s="35" t="s">
        <v>34</v>
      </c>
      <c r="F729" s="34" t="s">
        <v>110</v>
      </c>
      <c r="G729" s="35">
        <v>3.0</v>
      </c>
      <c r="H729" s="36" t="s">
        <v>6</v>
      </c>
      <c r="I729" s="35" t="s">
        <v>111</v>
      </c>
      <c r="J729" s="37"/>
      <c r="K729" s="34"/>
      <c r="L729" s="35"/>
      <c r="M729" s="37" t="s">
        <v>111</v>
      </c>
      <c r="N729" s="34" t="s">
        <v>110</v>
      </c>
      <c r="O729" s="38" t="s">
        <v>2135</v>
      </c>
      <c r="P729" s="34"/>
      <c r="Q729" s="34"/>
      <c r="R729" s="34"/>
      <c r="S729" s="34"/>
      <c r="T729" s="34"/>
      <c r="U729" s="39" t="str">
        <f>IFERROR(__xludf.DUMMYFUNCTION("if(isblank($A729),"""",REGEXREPLACE($A729,   "",?(\d),?"",  ""$1""&amp;""-""&amp;$H729))"),"")</f>
        <v/>
      </c>
    </row>
    <row r="730" ht="15.75" customHeight="1">
      <c r="A730" s="32"/>
      <c r="B730" s="33" t="str">
        <f>if($A730="","",if(not(iserror(search(",",A730,1))),"*Can't import multiple learning goals*",vlookup($A730,'1.Learning-Goals'!A:B,2,0)))</f>
        <v/>
      </c>
      <c r="C730" s="34" t="s">
        <v>2136</v>
      </c>
      <c r="D730" s="35" t="s">
        <v>2137</v>
      </c>
      <c r="E730" s="35" t="s">
        <v>34</v>
      </c>
      <c r="F730" s="34" t="s">
        <v>110</v>
      </c>
      <c r="G730" s="35">
        <v>3.0</v>
      </c>
      <c r="H730" s="36" t="s">
        <v>6</v>
      </c>
      <c r="I730" s="35" t="s">
        <v>111</v>
      </c>
      <c r="J730" s="37"/>
      <c r="K730" s="34"/>
      <c r="L730" s="35"/>
      <c r="M730" s="37" t="s">
        <v>111</v>
      </c>
      <c r="N730" s="34" t="s">
        <v>110</v>
      </c>
      <c r="O730" s="38" t="s">
        <v>2138</v>
      </c>
      <c r="P730" s="34"/>
      <c r="Q730" s="34"/>
      <c r="R730" s="34"/>
      <c r="S730" s="34"/>
      <c r="T730" s="34"/>
      <c r="U730" s="39" t="str">
        <f>IFERROR(__xludf.DUMMYFUNCTION("if(isblank($A730),"""",REGEXREPLACE($A730,   "",?(\d),?"",  ""$1""&amp;""-""&amp;$H730))"),"")</f>
        <v/>
      </c>
    </row>
    <row r="731" ht="15.75" customHeight="1">
      <c r="A731" s="32"/>
      <c r="B731" s="33" t="str">
        <f>if($A731="","",if(not(iserror(search(",",A731,1))),"*Can't import multiple learning goals*",vlookup($A731,'1.Learning-Goals'!A:B,2,0)))</f>
        <v/>
      </c>
      <c r="C731" s="34" t="s">
        <v>2139</v>
      </c>
      <c r="D731" s="35" t="s">
        <v>2140</v>
      </c>
      <c r="E731" s="35" t="s">
        <v>34</v>
      </c>
      <c r="F731" s="34" t="s">
        <v>110</v>
      </c>
      <c r="G731" s="35">
        <v>3.0</v>
      </c>
      <c r="H731" s="36" t="s">
        <v>6</v>
      </c>
      <c r="I731" s="35" t="s">
        <v>111</v>
      </c>
      <c r="J731" s="37"/>
      <c r="K731" s="34"/>
      <c r="L731" s="35"/>
      <c r="M731" s="37" t="s">
        <v>111</v>
      </c>
      <c r="N731" s="34" t="s">
        <v>110</v>
      </c>
      <c r="O731" s="38" t="s">
        <v>2141</v>
      </c>
      <c r="P731" s="34"/>
      <c r="Q731" s="34"/>
      <c r="R731" s="34"/>
      <c r="S731" s="34"/>
      <c r="T731" s="34"/>
      <c r="U731" s="39" t="str">
        <f>IFERROR(__xludf.DUMMYFUNCTION("if(isblank($A731),"""",REGEXREPLACE($A731,   "",?(\d),?"",  ""$1""&amp;""-""&amp;$H731))"),"")</f>
        <v/>
      </c>
    </row>
    <row r="732" ht="15.75" customHeight="1">
      <c r="A732" s="32"/>
      <c r="B732" s="33" t="str">
        <f>if($A732="","",if(not(iserror(search(",",A732,1))),"*Can't import multiple learning goals*",vlookup($A732,'1.Learning-Goals'!A:B,2,0)))</f>
        <v/>
      </c>
      <c r="C732" s="34" t="s">
        <v>2142</v>
      </c>
      <c r="D732" s="35" t="s">
        <v>2143</v>
      </c>
      <c r="E732" s="35" t="s">
        <v>34</v>
      </c>
      <c r="F732" s="34" t="s">
        <v>110</v>
      </c>
      <c r="G732" s="35">
        <v>3.0</v>
      </c>
      <c r="H732" s="36" t="s">
        <v>6</v>
      </c>
      <c r="I732" s="35" t="s">
        <v>111</v>
      </c>
      <c r="J732" s="37"/>
      <c r="K732" s="34"/>
      <c r="L732" s="35"/>
      <c r="M732" s="37" t="s">
        <v>111</v>
      </c>
      <c r="N732" s="34" t="s">
        <v>110</v>
      </c>
      <c r="O732" s="38" t="s">
        <v>2144</v>
      </c>
      <c r="P732" s="34"/>
      <c r="Q732" s="34"/>
      <c r="R732" s="34"/>
      <c r="S732" s="34"/>
      <c r="T732" s="34"/>
      <c r="U732" s="39" t="str">
        <f>IFERROR(__xludf.DUMMYFUNCTION("if(isblank($A732),"""",REGEXREPLACE($A732,   "",?(\d),?"",  ""$1""&amp;""-""&amp;$H732))"),"")</f>
        <v/>
      </c>
    </row>
    <row r="733" ht="15.75" customHeight="1">
      <c r="A733" s="32"/>
      <c r="B733" s="33" t="str">
        <f>if($A733="","",if(not(iserror(search(",",A733,1))),"*Can't import multiple learning goals*",vlookup($A733,'1.Learning-Goals'!A:B,2,0)))</f>
        <v/>
      </c>
      <c r="C733" s="34" t="s">
        <v>2145</v>
      </c>
      <c r="D733" s="35" t="s">
        <v>2146</v>
      </c>
      <c r="E733" s="35" t="s">
        <v>34</v>
      </c>
      <c r="F733" s="34" t="s">
        <v>110</v>
      </c>
      <c r="G733" s="35">
        <v>3.0</v>
      </c>
      <c r="H733" s="36" t="s">
        <v>6</v>
      </c>
      <c r="I733" s="35" t="s">
        <v>111</v>
      </c>
      <c r="J733" s="37"/>
      <c r="K733" s="34"/>
      <c r="L733" s="35"/>
      <c r="M733" s="37" t="s">
        <v>111</v>
      </c>
      <c r="N733" s="34" t="s">
        <v>110</v>
      </c>
      <c r="O733" s="38" t="s">
        <v>2147</v>
      </c>
      <c r="P733" s="34"/>
      <c r="Q733" s="34"/>
      <c r="R733" s="34"/>
      <c r="S733" s="34"/>
      <c r="T733" s="34"/>
      <c r="U733" s="39" t="str">
        <f>IFERROR(__xludf.DUMMYFUNCTION("if(isblank($A733),"""",REGEXREPLACE($A733,   "",?(\d),?"",  ""$1""&amp;""-""&amp;$H733))"),"")</f>
        <v/>
      </c>
    </row>
    <row r="734" ht="15.75" customHeight="1">
      <c r="A734" s="32"/>
      <c r="B734" s="33" t="str">
        <f>if($A734="","",if(not(iserror(search(",",A734,1))),"*Can't import multiple learning goals*",vlookup($A734,'1.Learning-Goals'!A:B,2,0)))</f>
        <v/>
      </c>
      <c r="C734" s="34" t="s">
        <v>2148</v>
      </c>
      <c r="D734" s="35" t="s">
        <v>2149</v>
      </c>
      <c r="E734" s="35" t="s">
        <v>34</v>
      </c>
      <c r="F734" s="34" t="s">
        <v>110</v>
      </c>
      <c r="G734" s="35">
        <v>3.0</v>
      </c>
      <c r="H734" s="36" t="s">
        <v>6</v>
      </c>
      <c r="I734" s="35" t="s">
        <v>111</v>
      </c>
      <c r="J734" s="37"/>
      <c r="K734" s="34"/>
      <c r="L734" s="35"/>
      <c r="M734" s="37" t="s">
        <v>111</v>
      </c>
      <c r="N734" s="34" t="s">
        <v>110</v>
      </c>
      <c r="O734" s="38" t="s">
        <v>2150</v>
      </c>
      <c r="P734" s="34"/>
      <c r="Q734" s="34"/>
      <c r="R734" s="34"/>
      <c r="S734" s="34"/>
      <c r="T734" s="34"/>
      <c r="U734" s="39" t="str">
        <f>IFERROR(__xludf.DUMMYFUNCTION("if(isblank($A734),"""",REGEXREPLACE($A734,   "",?(\d),?"",  ""$1""&amp;""-""&amp;$H734))"),"")</f>
        <v/>
      </c>
    </row>
    <row r="735" ht="15.75" customHeight="1">
      <c r="A735" s="32"/>
      <c r="B735" s="33" t="str">
        <f>if($A735="","",if(not(iserror(search(",",A735,1))),"*Can't import multiple learning goals*",vlookup($A735,'1.Learning-Goals'!A:B,2,0)))</f>
        <v/>
      </c>
      <c r="C735" s="34" t="s">
        <v>2151</v>
      </c>
      <c r="D735" s="35" t="s">
        <v>2152</v>
      </c>
      <c r="E735" s="35" t="s">
        <v>34</v>
      </c>
      <c r="F735" s="34" t="s">
        <v>110</v>
      </c>
      <c r="G735" s="35">
        <v>3.0</v>
      </c>
      <c r="H735" s="36" t="s">
        <v>6</v>
      </c>
      <c r="I735" s="35" t="s">
        <v>111</v>
      </c>
      <c r="J735" s="37"/>
      <c r="K735" s="34"/>
      <c r="L735" s="35"/>
      <c r="M735" s="37" t="s">
        <v>111</v>
      </c>
      <c r="N735" s="34" t="s">
        <v>110</v>
      </c>
      <c r="O735" s="38" t="s">
        <v>2153</v>
      </c>
      <c r="P735" s="34"/>
      <c r="Q735" s="34"/>
      <c r="R735" s="34"/>
      <c r="S735" s="34"/>
      <c r="T735" s="34"/>
      <c r="U735" s="39" t="str">
        <f>IFERROR(__xludf.DUMMYFUNCTION("if(isblank($A735),"""",REGEXREPLACE($A735,   "",?(\d),?"",  ""$1""&amp;""-""&amp;$H735))"),"")</f>
        <v/>
      </c>
    </row>
    <row r="736" ht="15.75" customHeight="1">
      <c r="A736" s="32"/>
      <c r="B736" s="33" t="str">
        <f>if($A736="","",if(not(iserror(search(",",A736,1))),"*Can't import multiple learning goals*",vlookup($A736,'1.Learning-Goals'!A:B,2,0)))</f>
        <v/>
      </c>
      <c r="C736" s="34" t="s">
        <v>2154</v>
      </c>
      <c r="D736" s="35" t="s">
        <v>2155</v>
      </c>
      <c r="E736" s="35" t="s">
        <v>34</v>
      </c>
      <c r="F736" s="34" t="s">
        <v>110</v>
      </c>
      <c r="G736" s="35">
        <v>3.0</v>
      </c>
      <c r="H736" s="36" t="s">
        <v>6</v>
      </c>
      <c r="I736" s="35" t="s">
        <v>111</v>
      </c>
      <c r="J736" s="37"/>
      <c r="K736" s="34"/>
      <c r="L736" s="35"/>
      <c r="M736" s="37" t="s">
        <v>111</v>
      </c>
      <c r="N736" s="34" t="s">
        <v>110</v>
      </c>
      <c r="O736" s="38" t="s">
        <v>2156</v>
      </c>
      <c r="P736" s="34"/>
      <c r="Q736" s="34"/>
      <c r="R736" s="34"/>
      <c r="S736" s="34"/>
      <c r="T736" s="34"/>
      <c r="U736" s="39" t="str">
        <f>IFERROR(__xludf.DUMMYFUNCTION("if(isblank($A736),"""",REGEXREPLACE($A736,   "",?(\d),?"",  ""$1""&amp;""-""&amp;$H736))"),"")</f>
        <v/>
      </c>
    </row>
    <row r="737" ht="15.75" customHeight="1">
      <c r="A737" s="32"/>
      <c r="B737" s="33" t="str">
        <f>if($A737="","",if(not(iserror(search(",",A737,1))),"*Can't import multiple learning goals*",vlookup($A737,'1.Learning-Goals'!A:B,2,0)))</f>
        <v/>
      </c>
      <c r="C737" s="34" t="s">
        <v>2157</v>
      </c>
      <c r="D737" s="35" t="s">
        <v>2158</v>
      </c>
      <c r="E737" s="35" t="s">
        <v>34</v>
      </c>
      <c r="F737" s="34" t="s">
        <v>110</v>
      </c>
      <c r="G737" s="35">
        <v>3.0</v>
      </c>
      <c r="H737" s="36" t="s">
        <v>6</v>
      </c>
      <c r="I737" s="35" t="s">
        <v>111</v>
      </c>
      <c r="J737" s="37"/>
      <c r="K737" s="34"/>
      <c r="L737" s="35"/>
      <c r="M737" s="37" t="s">
        <v>111</v>
      </c>
      <c r="N737" s="34" t="s">
        <v>110</v>
      </c>
      <c r="O737" s="38" t="s">
        <v>2159</v>
      </c>
      <c r="P737" s="34"/>
      <c r="Q737" s="34"/>
      <c r="R737" s="34"/>
      <c r="S737" s="34"/>
      <c r="T737" s="34"/>
      <c r="U737" s="39" t="str">
        <f>IFERROR(__xludf.DUMMYFUNCTION("if(isblank($A737),"""",REGEXREPLACE($A737,   "",?(\d),?"",  ""$1""&amp;""-""&amp;$H737))"),"")</f>
        <v/>
      </c>
    </row>
    <row r="738" ht="15.75" customHeight="1">
      <c r="A738" s="32"/>
      <c r="B738" s="33" t="str">
        <f>if($A738="","",if(not(iserror(search(",",A738,1))),"*Can't import multiple learning goals*",vlookup($A738,'1.Learning-Goals'!A:B,2,0)))</f>
        <v/>
      </c>
      <c r="C738" s="34" t="s">
        <v>2160</v>
      </c>
      <c r="D738" s="35" t="s">
        <v>2161</v>
      </c>
      <c r="E738" s="35" t="s">
        <v>34</v>
      </c>
      <c r="F738" s="34" t="s">
        <v>110</v>
      </c>
      <c r="G738" s="35">
        <v>3.0</v>
      </c>
      <c r="H738" s="36" t="s">
        <v>6</v>
      </c>
      <c r="I738" s="35" t="s">
        <v>111</v>
      </c>
      <c r="J738" s="37"/>
      <c r="K738" s="34"/>
      <c r="L738" s="35"/>
      <c r="M738" s="37" t="s">
        <v>111</v>
      </c>
      <c r="N738" s="34" t="s">
        <v>110</v>
      </c>
      <c r="O738" s="38" t="s">
        <v>2162</v>
      </c>
      <c r="P738" s="34"/>
      <c r="Q738" s="34"/>
      <c r="R738" s="34"/>
      <c r="S738" s="34"/>
      <c r="T738" s="34"/>
      <c r="U738" s="39" t="str">
        <f>IFERROR(__xludf.DUMMYFUNCTION("if(isblank($A738),"""",REGEXREPLACE($A738,   "",?(\d),?"",  ""$1""&amp;""-""&amp;$H738))"),"")</f>
        <v/>
      </c>
    </row>
    <row r="739" ht="15.75" customHeight="1">
      <c r="A739" s="32"/>
      <c r="B739" s="33" t="str">
        <f>if($A739="","",if(not(iserror(search(",",A739,1))),"*Can't import multiple learning goals*",vlookup($A739,'1.Learning-Goals'!A:B,2,0)))</f>
        <v/>
      </c>
      <c r="C739" s="34" t="s">
        <v>2163</v>
      </c>
      <c r="D739" s="35" t="s">
        <v>2164</v>
      </c>
      <c r="E739" s="35" t="s">
        <v>34</v>
      </c>
      <c r="F739" s="34" t="s">
        <v>110</v>
      </c>
      <c r="G739" s="35">
        <v>3.0</v>
      </c>
      <c r="H739" s="36" t="s">
        <v>6</v>
      </c>
      <c r="I739" s="35" t="s">
        <v>111</v>
      </c>
      <c r="J739" s="37"/>
      <c r="K739" s="34"/>
      <c r="L739" s="35"/>
      <c r="M739" s="37" t="s">
        <v>111</v>
      </c>
      <c r="N739" s="34" t="s">
        <v>110</v>
      </c>
      <c r="O739" s="38" t="s">
        <v>2165</v>
      </c>
      <c r="P739" s="34"/>
      <c r="Q739" s="34"/>
      <c r="R739" s="34"/>
      <c r="S739" s="34"/>
      <c r="T739" s="34"/>
      <c r="U739" s="39" t="str">
        <f>IFERROR(__xludf.DUMMYFUNCTION("if(isblank($A739),"""",REGEXREPLACE($A739,   "",?(\d),?"",  ""$1""&amp;""-""&amp;$H739))"),"")</f>
        <v/>
      </c>
    </row>
    <row r="740" ht="15.75" customHeight="1">
      <c r="A740" s="32"/>
      <c r="B740" s="33" t="str">
        <f>if($A740="","",if(not(iserror(search(",",A740,1))),"*Can't import multiple learning goals*",vlookup($A740,'1.Learning-Goals'!A:B,2,0)))</f>
        <v/>
      </c>
      <c r="C740" s="34" t="s">
        <v>2166</v>
      </c>
      <c r="D740" s="35" t="s">
        <v>2167</v>
      </c>
      <c r="E740" s="35" t="s">
        <v>34</v>
      </c>
      <c r="F740" s="34" t="s">
        <v>110</v>
      </c>
      <c r="G740" s="35">
        <v>4.0</v>
      </c>
      <c r="H740" s="36" t="s">
        <v>6</v>
      </c>
      <c r="I740" s="35" t="s">
        <v>111</v>
      </c>
      <c r="J740" s="37"/>
      <c r="K740" s="34"/>
      <c r="L740" s="35"/>
      <c r="M740" s="37" t="s">
        <v>111</v>
      </c>
      <c r="N740" s="34" t="s">
        <v>110</v>
      </c>
      <c r="O740" s="38" t="s">
        <v>2168</v>
      </c>
      <c r="P740" s="34"/>
      <c r="Q740" s="34"/>
      <c r="R740" s="34"/>
      <c r="S740" s="34"/>
      <c r="T740" s="34"/>
      <c r="U740" s="39" t="str">
        <f>IFERROR(__xludf.DUMMYFUNCTION("if(isblank($A740),"""",REGEXREPLACE($A740,   "",?(\d),?"",  ""$1""&amp;""-""&amp;$H740))"),"")</f>
        <v/>
      </c>
    </row>
    <row r="741" ht="15.75" customHeight="1">
      <c r="A741" s="32"/>
      <c r="B741" s="33" t="str">
        <f>if($A741="","",if(not(iserror(search(",",A741,1))),"*Can't import multiple learning goals*",vlookup($A741,'1.Learning-Goals'!A:B,2,0)))</f>
        <v/>
      </c>
      <c r="C741" s="34" t="s">
        <v>2169</v>
      </c>
      <c r="D741" s="35" t="s">
        <v>2170</v>
      </c>
      <c r="E741" s="35" t="s">
        <v>34</v>
      </c>
      <c r="F741" s="34" t="s">
        <v>110</v>
      </c>
      <c r="G741" s="35">
        <v>4.0</v>
      </c>
      <c r="H741" s="36" t="s">
        <v>6</v>
      </c>
      <c r="I741" s="35" t="s">
        <v>111</v>
      </c>
      <c r="J741" s="37"/>
      <c r="K741" s="34"/>
      <c r="L741" s="35"/>
      <c r="M741" s="37" t="s">
        <v>111</v>
      </c>
      <c r="N741" s="34" t="s">
        <v>110</v>
      </c>
      <c r="O741" s="38" t="s">
        <v>2171</v>
      </c>
      <c r="P741" s="34"/>
      <c r="Q741" s="34"/>
      <c r="R741" s="34"/>
      <c r="S741" s="34"/>
      <c r="T741" s="34"/>
      <c r="U741" s="39" t="str">
        <f>IFERROR(__xludf.DUMMYFUNCTION("if(isblank($A741),"""",REGEXREPLACE($A741,   "",?(\d),?"",  ""$1""&amp;""-""&amp;$H741))"),"")</f>
        <v/>
      </c>
    </row>
    <row r="742" ht="15.75" customHeight="1">
      <c r="A742" s="32"/>
      <c r="B742" s="33" t="str">
        <f>if($A742="","",if(not(iserror(search(",",A742,1))),"*Can't import multiple learning goals*",vlookup($A742,'1.Learning-Goals'!A:B,2,0)))</f>
        <v/>
      </c>
      <c r="C742" s="34" t="s">
        <v>2172</v>
      </c>
      <c r="D742" s="35" t="s">
        <v>2173</v>
      </c>
      <c r="E742" s="35" t="s">
        <v>34</v>
      </c>
      <c r="F742" s="34" t="s">
        <v>110</v>
      </c>
      <c r="G742" s="35">
        <v>4.0</v>
      </c>
      <c r="H742" s="36" t="s">
        <v>6</v>
      </c>
      <c r="I742" s="35" t="s">
        <v>111</v>
      </c>
      <c r="J742" s="37"/>
      <c r="K742" s="34"/>
      <c r="L742" s="35"/>
      <c r="M742" s="37" t="s">
        <v>111</v>
      </c>
      <c r="N742" s="34" t="s">
        <v>110</v>
      </c>
      <c r="O742" s="38" t="s">
        <v>2174</v>
      </c>
      <c r="P742" s="34"/>
      <c r="Q742" s="34"/>
      <c r="R742" s="34"/>
      <c r="S742" s="34"/>
      <c r="T742" s="34"/>
      <c r="U742" s="39" t="str">
        <f>IFERROR(__xludf.DUMMYFUNCTION("if(isblank($A742),"""",REGEXREPLACE($A742,   "",?(\d),?"",  ""$1""&amp;""-""&amp;$H742))"),"")</f>
        <v/>
      </c>
    </row>
    <row r="743" ht="15.75" customHeight="1">
      <c r="A743" s="32"/>
      <c r="B743" s="33" t="str">
        <f>if($A743="","",if(not(iserror(search(",",A743,1))),"*Can't import multiple learning goals*",vlookup($A743,'1.Learning-Goals'!A:B,2,0)))</f>
        <v/>
      </c>
      <c r="C743" s="34" t="s">
        <v>2175</v>
      </c>
      <c r="D743" s="35" t="s">
        <v>2176</v>
      </c>
      <c r="E743" s="35" t="s">
        <v>34</v>
      </c>
      <c r="F743" s="34" t="s">
        <v>110</v>
      </c>
      <c r="G743" s="35">
        <v>4.0</v>
      </c>
      <c r="H743" s="36" t="s">
        <v>6</v>
      </c>
      <c r="I743" s="35" t="s">
        <v>111</v>
      </c>
      <c r="J743" s="37"/>
      <c r="K743" s="34"/>
      <c r="L743" s="35"/>
      <c r="M743" s="37" t="s">
        <v>111</v>
      </c>
      <c r="N743" s="34" t="s">
        <v>110</v>
      </c>
      <c r="O743" s="38" t="s">
        <v>2177</v>
      </c>
      <c r="P743" s="34"/>
      <c r="Q743" s="34"/>
      <c r="R743" s="34"/>
      <c r="S743" s="34"/>
      <c r="T743" s="34"/>
      <c r="U743" s="39" t="str">
        <f>IFERROR(__xludf.DUMMYFUNCTION("if(isblank($A743),"""",REGEXREPLACE($A743,   "",?(\d),?"",  ""$1""&amp;""-""&amp;$H743))"),"")</f>
        <v/>
      </c>
    </row>
    <row r="744" ht="15.75" customHeight="1">
      <c r="A744" s="32"/>
      <c r="B744" s="33" t="str">
        <f>if($A744="","",if(not(iserror(search(",",A744,1))),"*Can't import multiple learning goals*",vlookup($A744,'1.Learning-Goals'!A:B,2,0)))</f>
        <v/>
      </c>
      <c r="C744" s="34" t="s">
        <v>2178</v>
      </c>
      <c r="D744" s="35" t="s">
        <v>2179</v>
      </c>
      <c r="E744" s="35" t="s">
        <v>34</v>
      </c>
      <c r="F744" s="34" t="s">
        <v>110</v>
      </c>
      <c r="G744" s="35">
        <v>4.0</v>
      </c>
      <c r="H744" s="36" t="s">
        <v>6</v>
      </c>
      <c r="I744" s="35" t="s">
        <v>111</v>
      </c>
      <c r="J744" s="37"/>
      <c r="K744" s="34"/>
      <c r="L744" s="35"/>
      <c r="M744" s="37" t="s">
        <v>111</v>
      </c>
      <c r="N744" s="34" t="s">
        <v>110</v>
      </c>
      <c r="O744" s="38" t="s">
        <v>2180</v>
      </c>
      <c r="P744" s="34"/>
      <c r="Q744" s="34"/>
      <c r="R744" s="34"/>
      <c r="S744" s="34"/>
      <c r="T744" s="34"/>
      <c r="U744" s="39" t="str">
        <f>IFERROR(__xludf.DUMMYFUNCTION("if(isblank($A744),"""",REGEXREPLACE($A744,   "",?(\d),?"",  ""$1""&amp;""-""&amp;$H744))"),"")</f>
        <v/>
      </c>
    </row>
    <row r="745" ht="15.75" customHeight="1">
      <c r="A745" s="32"/>
      <c r="B745" s="33" t="str">
        <f>if($A745="","",if(not(iserror(search(",",A745,1))),"*Can't import multiple learning goals*",vlookup($A745,'1.Learning-Goals'!A:B,2,0)))</f>
        <v/>
      </c>
      <c r="C745" s="34" t="s">
        <v>2181</v>
      </c>
      <c r="D745" s="35" t="s">
        <v>2120</v>
      </c>
      <c r="E745" s="35" t="s">
        <v>34</v>
      </c>
      <c r="F745" s="34" t="s">
        <v>110</v>
      </c>
      <c r="G745" s="35">
        <v>4.0</v>
      </c>
      <c r="H745" s="36" t="s">
        <v>6</v>
      </c>
      <c r="I745" s="35" t="s">
        <v>111</v>
      </c>
      <c r="J745" s="37"/>
      <c r="K745" s="34"/>
      <c r="L745" s="35"/>
      <c r="M745" s="37" t="s">
        <v>111</v>
      </c>
      <c r="N745" s="34" t="s">
        <v>110</v>
      </c>
      <c r="O745" s="38" t="s">
        <v>2182</v>
      </c>
      <c r="P745" s="34"/>
      <c r="Q745" s="34"/>
      <c r="R745" s="34"/>
      <c r="S745" s="34"/>
      <c r="T745" s="34"/>
      <c r="U745" s="39" t="str">
        <f>IFERROR(__xludf.DUMMYFUNCTION("if(isblank($A745),"""",REGEXREPLACE($A745,   "",?(\d),?"",  ""$1""&amp;""-""&amp;$H745))"),"")</f>
        <v/>
      </c>
    </row>
    <row r="746" ht="15.75" customHeight="1">
      <c r="A746" s="32"/>
      <c r="B746" s="33" t="str">
        <f>if($A746="","",if(not(iserror(search(",",A746,1))),"*Can't import multiple learning goals*",vlookup($A746,'1.Learning-Goals'!A:B,2,0)))</f>
        <v/>
      </c>
      <c r="C746" s="34" t="s">
        <v>2183</v>
      </c>
      <c r="D746" s="35" t="s">
        <v>2184</v>
      </c>
      <c r="E746" s="35" t="s">
        <v>34</v>
      </c>
      <c r="F746" s="34" t="s">
        <v>110</v>
      </c>
      <c r="G746" s="35">
        <v>4.0</v>
      </c>
      <c r="H746" s="36" t="s">
        <v>6</v>
      </c>
      <c r="I746" s="35" t="s">
        <v>111</v>
      </c>
      <c r="J746" s="37"/>
      <c r="K746" s="34"/>
      <c r="L746" s="35"/>
      <c r="M746" s="37" t="s">
        <v>111</v>
      </c>
      <c r="N746" s="34" t="s">
        <v>110</v>
      </c>
      <c r="O746" s="38" t="s">
        <v>2185</v>
      </c>
      <c r="P746" s="34"/>
      <c r="Q746" s="34"/>
      <c r="R746" s="34"/>
      <c r="S746" s="34"/>
      <c r="T746" s="34"/>
      <c r="U746" s="39" t="str">
        <f>IFERROR(__xludf.DUMMYFUNCTION("if(isblank($A746),"""",REGEXREPLACE($A746,   "",?(\d),?"",  ""$1""&amp;""-""&amp;$H746))"),"")</f>
        <v/>
      </c>
    </row>
    <row r="747" ht="15.75" customHeight="1">
      <c r="A747" s="32"/>
      <c r="B747" s="33" t="str">
        <f>if($A747="","",if(not(iserror(search(",",A747,1))),"*Can't import multiple learning goals*",vlookup($A747,'1.Learning-Goals'!A:B,2,0)))</f>
        <v/>
      </c>
      <c r="C747" s="34" t="s">
        <v>2186</v>
      </c>
      <c r="D747" s="35" t="s">
        <v>2187</v>
      </c>
      <c r="E747" s="35" t="s">
        <v>34</v>
      </c>
      <c r="F747" s="34" t="s">
        <v>110</v>
      </c>
      <c r="G747" s="35">
        <v>4.0</v>
      </c>
      <c r="H747" s="36" t="s">
        <v>6</v>
      </c>
      <c r="I747" s="35" t="s">
        <v>111</v>
      </c>
      <c r="J747" s="37"/>
      <c r="K747" s="34"/>
      <c r="L747" s="35"/>
      <c r="M747" s="37" t="s">
        <v>111</v>
      </c>
      <c r="N747" s="34" t="s">
        <v>110</v>
      </c>
      <c r="O747" s="38" t="s">
        <v>2188</v>
      </c>
      <c r="P747" s="34"/>
      <c r="Q747" s="34"/>
      <c r="R747" s="34"/>
      <c r="S747" s="34"/>
      <c r="T747" s="34"/>
      <c r="U747" s="39" t="str">
        <f>IFERROR(__xludf.DUMMYFUNCTION("if(isblank($A747),"""",REGEXREPLACE($A747,   "",?(\d),?"",  ""$1""&amp;""-""&amp;$H747))"),"")</f>
        <v/>
      </c>
    </row>
    <row r="748" ht="15.75" customHeight="1">
      <c r="A748" s="32"/>
      <c r="B748" s="33" t="str">
        <f>if($A748="","",if(not(iserror(search(",",A748,1))),"*Can't import multiple learning goals*",vlookup($A748,'1.Learning-Goals'!A:B,2,0)))</f>
        <v/>
      </c>
      <c r="C748" s="34" t="s">
        <v>2189</v>
      </c>
      <c r="D748" s="35" t="s">
        <v>2190</v>
      </c>
      <c r="E748" s="35" t="s">
        <v>34</v>
      </c>
      <c r="F748" s="34" t="s">
        <v>110</v>
      </c>
      <c r="G748" s="35">
        <v>4.0</v>
      </c>
      <c r="H748" s="36" t="s">
        <v>6</v>
      </c>
      <c r="I748" s="35" t="s">
        <v>111</v>
      </c>
      <c r="J748" s="37"/>
      <c r="K748" s="34"/>
      <c r="L748" s="35"/>
      <c r="M748" s="37" t="s">
        <v>111</v>
      </c>
      <c r="N748" s="34" t="s">
        <v>110</v>
      </c>
      <c r="O748" s="38" t="s">
        <v>2191</v>
      </c>
      <c r="P748" s="34"/>
      <c r="Q748" s="34"/>
      <c r="R748" s="34"/>
      <c r="S748" s="34"/>
      <c r="T748" s="34"/>
      <c r="U748" s="39" t="str">
        <f>IFERROR(__xludf.DUMMYFUNCTION("if(isblank($A748),"""",REGEXREPLACE($A748,   "",?(\d),?"",  ""$1""&amp;""-""&amp;$H748))"),"")</f>
        <v/>
      </c>
    </row>
    <row r="749" ht="15.75" customHeight="1">
      <c r="A749" s="32"/>
      <c r="B749" s="33" t="str">
        <f>if($A749="","",if(not(iserror(search(",",A749,1))),"*Can't import multiple learning goals*",vlookup($A749,'1.Learning-Goals'!A:B,2,0)))</f>
        <v/>
      </c>
      <c r="C749" s="34" t="s">
        <v>2192</v>
      </c>
      <c r="D749" s="35" t="s">
        <v>2193</v>
      </c>
      <c r="E749" s="35" t="s">
        <v>34</v>
      </c>
      <c r="F749" s="34" t="s">
        <v>110</v>
      </c>
      <c r="G749" s="35">
        <v>4.0</v>
      </c>
      <c r="H749" s="36" t="s">
        <v>6</v>
      </c>
      <c r="I749" s="35" t="s">
        <v>111</v>
      </c>
      <c r="J749" s="37"/>
      <c r="K749" s="34"/>
      <c r="L749" s="35"/>
      <c r="M749" s="37" t="s">
        <v>111</v>
      </c>
      <c r="N749" s="34" t="s">
        <v>110</v>
      </c>
      <c r="O749" s="38" t="s">
        <v>2194</v>
      </c>
      <c r="P749" s="34"/>
      <c r="Q749" s="34"/>
      <c r="R749" s="34"/>
      <c r="S749" s="34"/>
      <c r="T749" s="34"/>
      <c r="U749" s="39" t="str">
        <f>IFERROR(__xludf.DUMMYFUNCTION("if(isblank($A749),"""",REGEXREPLACE($A749,   "",?(\d),?"",  ""$1""&amp;""-""&amp;$H749))"),"")</f>
        <v/>
      </c>
    </row>
    <row r="750" ht="15.75" customHeight="1">
      <c r="A750" s="32"/>
      <c r="B750" s="33" t="str">
        <f>if($A750="","",if(not(iserror(search(",",A750,1))),"*Can't import multiple learning goals*",vlookup($A750,'1.Learning-Goals'!A:B,2,0)))</f>
        <v/>
      </c>
      <c r="C750" s="34" t="s">
        <v>2195</v>
      </c>
      <c r="D750" s="35" t="s">
        <v>2196</v>
      </c>
      <c r="E750" s="35" t="s">
        <v>34</v>
      </c>
      <c r="F750" s="34" t="s">
        <v>110</v>
      </c>
      <c r="G750" s="35">
        <v>4.0</v>
      </c>
      <c r="H750" s="36" t="s">
        <v>6</v>
      </c>
      <c r="I750" s="35" t="s">
        <v>111</v>
      </c>
      <c r="J750" s="37"/>
      <c r="K750" s="34"/>
      <c r="L750" s="35"/>
      <c r="M750" s="37" t="s">
        <v>111</v>
      </c>
      <c r="N750" s="34" t="s">
        <v>110</v>
      </c>
      <c r="O750" s="38" t="s">
        <v>2197</v>
      </c>
      <c r="P750" s="34"/>
      <c r="Q750" s="34"/>
      <c r="R750" s="34"/>
      <c r="S750" s="34"/>
      <c r="T750" s="34"/>
      <c r="U750" s="39" t="str">
        <f>IFERROR(__xludf.DUMMYFUNCTION("if(isblank($A750),"""",REGEXREPLACE($A750,   "",?(\d),?"",  ""$1""&amp;""-""&amp;$H750))"),"")</f>
        <v/>
      </c>
    </row>
    <row r="751" ht="15.75" customHeight="1">
      <c r="A751" s="32"/>
      <c r="B751" s="33" t="str">
        <f>if($A751="","",if(not(iserror(search(",",A751,1))),"*Can't import multiple learning goals*",vlookup($A751,'1.Learning-Goals'!A:B,2,0)))</f>
        <v/>
      </c>
      <c r="C751" s="34" t="s">
        <v>2198</v>
      </c>
      <c r="D751" s="35" t="s">
        <v>2134</v>
      </c>
      <c r="E751" s="35" t="s">
        <v>34</v>
      </c>
      <c r="F751" s="34" t="s">
        <v>110</v>
      </c>
      <c r="G751" s="35">
        <v>4.0</v>
      </c>
      <c r="H751" s="36" t="s">
        <v>6</v>
      </c>
      <c r="I751" s="35" t="s">
        <v>111</v>
      </c>
      <c r="J751" s="37"/>
      <c r="K751" s="34"/>
      <c r="L751" s="35"/>
      <c r="M751" s="37" t="s">
        <v>111</v>
      </c>
      <c r="N751" s="34" t="s">
        <v>110</v>
      </c>
      <c r="O751" s="38" t="s">
        <v>2199</v>
      </c>
      <c r="P751" s="34"/>
      <c r="Q751" s="34"/>
      <c r="R751" s="34"/>
      <c r="S751" s="34"/>
      <c r="T751" s="34"/>
      <c r="U751" s="39" t="str">
        <f>IFERROR(__xludf.DUMMYFUNCTION("if(isblank($A751),"""",REGEXREPLACE($A751,   "",?(\d),?"",  ""$1""&amp;""-""&amp;$H751))"),"")</f>
        <v/>
      </c>
    </row>
    <row r="752" ht="15.75" customHeight="1">
      <c r="A752" s="32"/>
      <c r="B752" s="33" t="str">
        <f>if($A752="","",if(not(iserror(search(",",A752,1))),"*Can't import multiple learning goals*",vlookup($A752,'1.Learning-Goals'!A:B,2,0)))</f>
        <v/>
      </c>
      <c r="C752" s="34" t="s">
        <v>2200</v>
      </c>
      <c r="D752" s="35" t="s">
        <v>2201</v>
      </c>
      <c r="E752" s="35" t="s">
        <v>34</v>
      </c>
      <c r="F752" s="34" t="s">
        <v>110</v>
      </c>
      <c r="G752" s="35">
        <v>4.0</v>
      </c>
      <c r="H752" s="36" t="s">
        <v>6</v>
      </c>
      <c r="I752" s="35" t="s">
        <v>111</v>
      </c>
      <c r="J752" s="37"/>
      <c r="K752" s="34"/>
      <c r="L752" s="35"/>
      <c r="M752" s="37" t="s">
        <v>111</v>
      </c>
      <c r="N752" s="34" t="s">
        <v>110</v>
      </c>
      <c r="O752" s="38" t="s">
        <v>2202</v>
      </c>
      <c r="P752" s="34"/>
      <c r="Q752" s="34"/>
      <c r="R752" s="34"/>
      <c r="S752" s="34"/>
      <c r="T752" s="34"/>
      <c r="U752" s="39" t="str">
        <f>IFERROR(__xludf.DUMMYFUNCTION("if(isblank($A752),"""",REGEXREPLACE($A752,   "",?(\d),?"",  ""$1""&amp;""-""&amp;$H752))"),"")</f>
        <v/>
      </c>
    </row>
    <row r="753" ht="15.75" customHeight="1">
      <c r="A753" s="32"/>
      <c r="B753" s="33" t="str">
        <f>if($A753="","",if(not(iserror(search(",",A753,1))),"*Can't import multiple learning goals*",vlookup($A753,'1.Learning-Goals'!A:B,2,0)))</f>
        <v/>
      </c>
      <c r="C753" s="34" t="s">
        <v>2203</v>
      </c>
      <c r="D753" s="35" t="s">
        <v>2204</v>
      </c>
      <c r="E753" s="35" t="s">
        <v>34</v>
      </c>
      <c r="F753" s="34" t="s">
        <v>110</v>
      </c>
      <c r="G753" s="35">
        <v>4.0</v>
      </c>
      <c r="H753" s="36" t="s">
        <v>6</v>
      </c>
      <c r="I753" s="35" t="s">
        <v>111</v>
      </c>
      <c r="J753" s="37"/>
      <c r="K753" s="34"/>
      <c r="L753" s="35"/>
      <c r="M753" s="37" t="s">
        <v>111</v>
      </c>
      <c r="N753" s="34" t="s">
        <v>110</v>
      </c>
      <c r="O753" s="38" t="s">
        <v>2205</v>
      </c>
      <c r="P753" s="34"/>
      <c r="Q753" s="34"/>
      <c r="R753" s="34"/>
      <c r="S753" s="34"/>
      <c r="T753" s="34"/>
      <c r="U753" s="39" t="str">
        <f>IFERROR(__xludf.DUMMYFUNCTION("if(isblank($A753),"""",REGEXREPLACE($A753,   "",?(\d),?"",  ""$1""&amp;""-""&amp;$H753))"),"")</f>
        <v/>
      </c>
    </row>
    <row r="754" ht="15.75" customHeight="1">
      <c r="A754" s="32"/>
      <c r="B754" s="33" t="str">
        <f>if($A754="","",if(not(iserror(search(",",A754,1))),"*Can't import multiple learning goals*",vlookup($A754,'1.Learning-Goals'!A:B,2,0)))</f>
        <v/>
      </c>
      <c r="C754" s="34" t="s">
        <v>2206</v>
      </c>
      <c r="D754" s="35" t="s">
        <v>2207</v>
      </c>
      <c r="E754" s="35" t="s">
        <v>34</v>
      </c>
      <c r="F754" s="34" t="s">
        <v>110</v>
      </c>
      <c r="G754" s="35">
        <v>4.0</v>
      </c>
      <c r="H754" s="36" t="s">
        <v>6</v>
      </c>
      <c r="I754" s="35" t="s">
        <v>111</v>
      </c>
      <c r="J754" s="37"/>
      <c r="K754" s="34"/>
      <c r="L754" s="35"/>
      <c r="M754" s="37" t="s">
        <v>111</v>
      </c>
      <c r="N754" s="34" t="s">
        <v>110</v>
      </c>
      <c r="O754" s="38" t="s">
        <v>2208</v>
      </c>
      <c r="P754" s="34"/>
      <c r="Q754" s="34"/>
      <c r="R754" s="34"/>
      <c r="S754" s="34"/>
      <c r="T754" s="34"/>
      <c r="U754" s="39" t="str">
        <f>IFERROR(__xludf.DUMMYFUNCTION("if(isblank($A754),"""",REGEXREPLACE($A754,   "",?(\d),?"",  ""$1""&amp;""-""&amp;$H754))"),"")</f>
        <v/>
      </c>
    </row>
    <row r="755" ht="15.75" customHeight="1">
      <c r="A755" s="32"/>
      <c r="B755" s="33" t="str">
        <f>if($A755="","",if(not(iserror(search(",",A755,1))),"*Can't import multiple learning goals*",vlookup($A755,'1.Learning-Goals'!A:B,2,0)))</f>
        <v/>
      </c>
      <c r="C755" s="34" t="s">
        <v>2209</v>
      </c>
      <c r="D755" s="35" t="s">
        <v>2210</v>
      </c>
      <c r="E755" s="35" t="s">
        <v>34</v>
      </c>
      <c r="F755" s="34" t="s">
        <v>110</v>
      </c>
      <c r="G755" s="35">
        <v>4.0</v>
      </c>
      <c r="H755" s="36" t="s">
        <v>6</v>
      </c>
      <c r="I755" s="35" t="s">
        <v>111</v>
      </c>
      <c r="J755" s="37"/>
      <c r="K755" s="34"/>
      <c r="L755" s="35"/>
      <c r="M755" s="37" t="s">
        <v>111</v>
      </c>
      <c r="N755" s="34" t="s">
        <v>110</v>
      </c>
      <c r="O755" s="38" t="s">
        <v>2211</v>
      </c>
      <c r="P755" s="34"/>
      <c r="Q755" s="34"/>
      <c r="R755" s="34"/>
      <c r="S755" s="34"/>
      <c r="T755" s="34"/>
      <c r="U755" s="39" t="str">
        <f>IFERROR(__xludf.DUMMYFUNCTION("if(isblank($A755),"""",REGEXREPLACE($A755,   "",?(\d),?"",  ""$1""&amp;""-""&amp;$H755))"),"")</f>
        <v/>
      </c>
    </row>
    <row r="756" ht="15.75" customHeight="1">
      <c r="A756" s="32"/>
      <c r="B756" s="33" t="str">
        <f>if($A756="","",if(not(iserror(search(",",A756,1))),"*Can't import multiple learning goals*",vlookup($A756,'1.Learning-Goals'!A:B,2,0)))</f>
        <v/>
      </c>
      <c r="C756" s="34" t="s">
        <v>2212</v>
      </c>
      <c r="D756" s="35" t="s">
        <v>2213</v>
      </c>
      <c r="E756" s="35" t="s">
        <v>34</v>
      </c>
      <c r="F756" s="34" t="s">
        <v>110</v>
      </c>
      <c r="G756" s="35">
        <v>4.0</v>
      </c>
      <c r="H756" s="36" t="s">
        <v>6</v>
      </c>
      <c r="I756" s="35" t="s">
        <v>111</v>
      </c>
      <c r="J756" s="37"/>
      <c r="K756" s="34"/>
      <c r="L756" s="35"/>
      <c r="M756" s="37" t="s">
        <v>111</v>
      </c>
      <c r="N756" s="34" t="s">
        <v>110</v>
      </c>
      <c r="O756" s="38" t="s">
        <v>2214</v>
      </c>
      <c r="P756" s="34"/>
      <c r="Q756" s="34"/>
      <c r="R756" s="34"/>
      <c r="S756" s="34"/>
      <c r="T756" s="34"/>
      <c r="U756" s="39" t="str">
        <f>IFERROR(__xludf.DUMMYFUNCTION("if(isblank($A756),"""",REGEXREPLACE($A756,   "",?(\d),?"",  ""$1""&amp;""-""&amp;$H756))"),"")</f>
        <v/>
      </c>
    </row>
    <row r="757" ht="15.75" customHeight="1">
      <c r="A757" s="32"/>
      <c r="B757" s="33" t="str">
        <f>if($A757="","",if(not(iserror(search(",",A757,1))),"*Can't import multiple learning goals*",vlookup($A757,'1.Learning-Goals'!A:B,2,0)))</f>
        <v/>
      </c>
      <c r="C757" s="34" t="s">
        <v>2215</v>
      </c>
      <c r="D757" s="35" t="s">
        <v>2216</v>
      </c>
      <c r="E757" s="35" t="s">
        <v>34</v>
      </c>
      <c r="F757" s="34" t="s">
        <v>110</v>
      </c>
      <c r="G757" s="35">
        <v>4.0</v>
      </c>
      <c r="H757" s="36" t="s">
        <v>6</v>
      </c>
      <c r="I757" s="35" t="s">
        <v>111</v>
      </c>
      <c r="J757" s="37"/>
      <c r="K757" s="34"/>
      <c r="L757" s="35"/>
      <c r="M757" s="37" t="s">
        <v>111</v>
      </c>
      <c r="N757" s="34" t="s">
        <v>110</v>
      </c>
      <c r="O757" s="38" t="s">
        <v>2217</v>
      </c>
      <c r="P757" s="34"/>
      <c r="Q757" s="34"/>
      <c r="R757" s="34"/>
      <c r="S757" s="34"/>
      <c r="T757" s="34"/>
      <c r="U757" s="39" t="str">
        <f>IFERROR(__xludf.DUMMYFUNCTION("if(isblank($A757),"""",REGEXREPLACE($A757,   "",?(\d),?"",  ""$1""&amp;""-""&amp;$H757))"),"")</f>
        <v/>
      </c>
    </row>
    <row r="758" ht="15.75" customHeight="1">
      <c r="A758" s="32"/>
      <c r="B758" s="33" t="str">
        <f>if($A758="","",if(not(iserror(search(",",A758,1))),"*Can't import multiple learning goals*",vlookup($A758,'1.Learning-Goals'!A:B,2,0)))</f>
        <v/>
      </c>
      <c r="C758" s="34" t="s">
        <v>2218</v>
      </c>
      <c r="D758" s="35" t="s">
        <v>2219</v>
      </c>
      <c r="E758" s="35" t="s">
        <v>34</v>
      </c>
      <c r="F758" s="34" t="s">
        <v>110</v>
      </c>
      <c r="G758" s="35">
        <v>4.0</v>
      </c>
      <c r="H758" s="36" t="s">
        <v>6</v>
      </c>
      <c r="I758" s="35" t="s">
        <v>111</v>
      </c>
      <c r="J758" s="37"/>
      <c r="K758" s="34"/>
      <c r="L758" s="35"/>
      <c r="M758" s="37" t="s">
        <v>111</v>
      </c>
      <c r="N758" s="34" t="s">
        <v>110</v>
      </c>
      <c r="O758" s="38" t="s">
        <v>2220</v>
      </c>
      <c r="P758" s="34"/>
      <c r="Q758" s="34"/>
      <c r="R758" s="34"/>
      <c r="S758" s="34"/>
      <c r="T758" s="34"/>
      <c r="U758" s="39" t="str">
        <f>IFERROR(__xludf.DUMMYFUNCTION("if(isblank($A758),"""",REGEXREPLACE($A758,   "",?(\d),?"",  ""$1""&amp;""-""&amp;$H758))"),"")</f>
        <v/>
      </c>
    </row>
    <row r="759" ht="15.75" customHeight="1">
      <c r="A759" s="32"/>
      <c r="B759" s="33" t="str">
        <f>if($A759="","",if(not(iserror(search(",",A759,1))),"*Can't import multiple learning goals*",vlookup($A759,'1.Learning-Goals'!A:B,2,0)))</f>
        <v/>
      </c>
      <c r="C759" s="34" t="s">
        <v>2221</v>
      </c>
      <c r="D759" s="35" t="s">
        <v>2222</v>
      </c>
      <c r="E759" s="35" t="s">
        <v>34</v>
      </c>
      <c r="F759" s="34" t="s">
        <v>110</v>
      </c>
      <c r="G759" s="35">
        <v>4.0</v>
      </c>
      <c r="H759" s="36" t="s">
        <v>6</v>
      </c>
      <c r="I759" s="35" t="s">
        <v>111</v>
      </c>
      <c r="J759" s="37"/>
      <c r="K759" s="34"/>
      <c r="L759" s="35"/>
      <c r="M759" s="37" t="s">
        <v>111</v>
      </c>
      <c r="N759" s="34" t="s">
        <v>110</v>
      </c>
      <c r="O759" s="38" t="s">
        <v>2223</v>
      </c>
      <c r="P759" s="34"/>
      <c r="Q759" s="34"/>
      <c r="R759" s="34"/>
      <c r="S759" s="34"/>
      <c r="T759" s="34"/>
      <c r="U759" s="39" t="str">
        <f>IFERROR(__xludf.DUMMYFUNCTION("if(isblank($A759),"""",REGEXREPLACE($A759,   "",?(\d),?"",  ""$1""&amp;""-""&amp;$H759))"),"")</f>
        <v/>
      </c>
    </row>
    <row r="760" ht="15.75" customHeight="1">
      <c r="A760" s="32"/>
      <c r="B760" s="33" t="str">
        <f>if($A760="","",if(not(iserror(search(",",A760,1))),"*Can't import multiple learning goals*",vlookup($A760,'1.Learning-Goals'!A:B,2,0)))</f>
        <v/>
      </c>
      <c r="C760" s="34" t="s">
        <v>2224</v>
      </c>
      <c r="D760" s="35" t="s">
        <v>2225</v>
      </c>
      <c r="E760" s="35" t="s">
        <v>34</v>
      </c>
      <c r="F760" s="34" t="s">
        <v>110</v>
      </c>
      <c r="G760" s="35">
        <v>4.0</v>
      </c>
      <c r="H760" s="36" t="s">
        <v>6</v>
      </c>
      <c r="I760" s="35" t="s">
        <v>111</v>
      </c>
      <c r="J760" s="37"/>
      <c r="K760" s="34"/>
      <c r="L760" s="35"/>
      <c r="M760" s="37" t="s">
        <v>111</v>
      </c>
      <c r="N760" s="34" t="s">
        <v>110</v>
      </c>
      <c r="O760" s="38" t="s">
        <v>2226</v>
      </c>
      <c r="P760" s="34"/>
      <c r="Q760" s="34"/>
      <c r="R760" s="34"/>
      <c r="S760" s="34"/>
      <c r="T760" s="34"/>
      <c r="U760" s="39" t="str">
        <f>IFERROR(__xludf.DUMMYFUNCTION("if(isblank($A760),"""",REGEXREPLACE($A760,   "",?(\d),?"",  ""$1""&amp;""-""&amp;$H760))"),"")</f>
        <v/>
      </c>
    </row>
    <row r="761" ht="15.75" customHeight="1">
      <c r="A761" s="32"/>
      <c r="B761" s="33" t="str">
        <f>if($A761="","",if(not(iserror(search(",",A761,1))),"*Can't import multiple learning goals*",vlookup($A761,'1.Learning-Goals'!A:B,2,0)))</f>
        <v/>
      </c>
      <c r="C761" s="34" t="s">
        <v>2227</v>
      </c>
      <c r="D761" s="35" t="s">
        <v>2228</v>
      </c>
      <c r="E761" s="35" t="s">
        <v>34</v>
      </c>
      <c r="F761" s="34" t="s">
        <v>110</v>
      </c>
      <c r="G761" s="35">
        <v>4.0</v>
      </c>
      <c r="H761" s="36" t="s">
        <v>6</v>
      </c>
      <c r="I761" s="35" t="s">
        <v>111</v>
      </c>
      <c r="J761" s="37"/>
      <c r="K761" s="34"/>
      <c r="L761" s="35"/>
      <c r="M761" s="37" t="s">
        <v>111</v>
      </c>
      <c r="N761" s="34" t="s">
        <v>110</v>
      </c>
      <c r="O761" s="38" t="s">
        <v>2229</v>
      </c>
      <c r="P761" s="34"/>
      <c r="Q761" s="34"/>
      <c r="R761" s="34"/>
      <c r="S761" s="34"/>
      <c r="T761" s="34"/>
      <c r="U761" s="39" t="str">
        <f>IFERROR(__xludf.DUMMYFUNCTION("if(isblank($A761),"""",REGEXREPLACE($A761,   "",?(\d),?"",  ""$1""&amp;""-""&amp;$H761))"),"")</f>
        <v/>
      </c>
    </row>
    <row r="762" ht="15.75" customHeight="1">
      <c r="A762" s="32"/>
      <c r="B762" s="33" t="str">
        <f>if($A762="","",if(not(iserror(search(",",A762,1))),"*Can't import multiple learning goals*",vlookup($A762,'1.Learning-Goals'!A:B,2,0)))</f>
        <v/>
      </c>
      <c r="C762" s="34" t="s">
        <v>2230</v>
      </c>
      <c r="D762" s="35" t="s">
        <v>135</v>
      </c>
      <c r="E762" s="35" t="s">
        <v>34</v>
      </c>
      <c r="F762" s="34" t="s">
        <v>110</v>
      </c>
      <c r="G762" s="35">
        <v>4.0</v>
      </c>
      <c r="H762" s="36" t="s">
        <v>6</v>
      </c>
      <c r="I762" s="35" t="s">
        <v>111</v>
      </c>
      <c r="J762" s="37"/>
      <c r="K762" s="34"/>
      <c r="L762" s="35"/>
      <c r="M762" s="37" t="s">
        <v>111</v>
      </c>
      <c r="N762" s="34" t="s">
        <v>110</v>
      </c>
      <c r="O762" s="38" t="s">
        <v>2231</v>
      </c>
      <c r="P762" s="34"/>
      <c r="Q762" s="34"/>
      <c r="R762" s="34"/>
      <c r="S762" s="34"/>
      <c r="T762" s="34"/>
      <c r="U762" s="39" t="str">
        <f>IFERROR(__xludf.DUMMYFUNCTION("if(isblank($A762),"""",REGEXREPLACE($A762,   "",?(\d),?"",  ""$1""&amp;""-""&amp;$H762))"),"")</f>
        <v/>
      </c>
    </row>
    <row r="763" ht="15.75" customHeight="1">
      <c r="A763" s="32"/>
      <c r="B763" s="33" t="str">
        <f>if($A763="","",if(not(iserror(search(",",A763,1))),"*Can't import multiple learning goals*",vlookup($A763,'1.Learning-Goals'!A:B,2,0)))</f>
        <v/>
      </c>
      <c r="C763" s="34" t="s">
        <v>2232</v>
      </c>
      <c r="D763" s="35" t="s">
        <v>2233</v>
      </c>
      <c r="E763" s="35" t="s">
        <v>34</v>
      </c>
      <c r="F763" s="34" t="s">
        <v>110</v>
      </c>
      <c r="G763" s="35">
        <v>4.0</v>
      </c>
      <c r="H763" s="36" t="s">
        <v>6</v>
      </c>
      <c r="I763" s="35" t="s">
        <v>111</v>
      </c>
      <c r="J763" s="37"/>
      <c r="K763" s="34"/>
      <c r="L763" s="35"/>
      <c r="M763" s="37" t="s">
        <v>111</v>
      </c>
      <c r="N763" s="34" t="s">
        <v>110</v>
      </c>
      <c r="O763" s="38" t="s">
        <v>2234</v>
      </c>
      <c r="P763" s="34"/>
      <c r="Q763" s="34"/>
      <c r="R763" s="34"/>
      <c r="S763" s="34"/>
      <c r="T763" s="34"/>
      <c r="U763" s="39" t="str">
        <f>IFERROR(__xludf.DUMMYFUNCTION("if(isblank($A763),"""",REGEXREPLACE($A763,   "",?(\d),?"",  ""$1""&amp;""-""&amp;$H763))"),"")</f>
        <v/>
      </c>
    </row>
    <row r="764" ht="15.75" customHeight="1">
      <c r="A764" s="32"/>
      <c r="B764" s="33" t="str">
        <f>if($A764="","",if(not(iserror(search(",",A764,1))),"*Can't import multiple learning goals*",vlookup($A764,'1.Learning-Goals'!A:B,2,0)))</f>
        <v/>
      </c>
      <c r="C764" s="34" t="s">
        <v>2235</v>
      </c>
      <c r="D764" s="35" t="s">
        <v>2236</v>
      </c>
      <c r="E764" s="35" t="s">
        <v>34</v>
      </c>
      <c r="F764" s="34" t="s">
        <v>110</v>
      </c>
      <c r="G764" s="35">
        <v>4.0</v>
      </c>
      <c r="H764" s="36" t="s">
        <v>6</v>
      </c>
      <c r="I764" s="35" t="s">
        <v>111</v>
      </c>
      <c r="J764" s="37"/>
      <c r="K764" s="34"/>
      <c r="L764" s="35"/>
      <c r="M764" s="37" t="s">
        <v>111</v>
      </c>
      <c r="N764" s="34" t="s">
        <v>110</v>
      </c>
      <c r="O764" s="38" t="s">
        <v>2237</v>
      </c>
      <c r="P764" s="34"/>
      <c r="Q764" s="34"/>
      <c r="R764" s="34"/>
      <c r="S764" s="34"/>
      <c r="T764" s="34"/>
      <c r="U764" s="39" t="str">
        <f>IFERROR(__xludf.DUMMYFUNCTION("if(isblank($A764),"""",REGEXREPLACE($A764,   "",?(\d),?"",  ""$1""&amp;""-""&amp;$H764))"),"")</f>
        <v/>
      </c>
    </row>
    <row r="765" ht="15.75" customHeight="1">
      <c r="A765" s="32"/>
      <c r="B765" s="33" t="str">
        <f>if($A765="","",if(not(iserror(search(",",A765,1))),"*Can't import multiple learning goals*",vlookup($A765,'1.Learning-Goals'!A:B,2,0)))</f>
        <v/>
      </c>
      <c r="C765" s="34" t="s">
        <v>2238</v>
      </c>
      <c r="D765" s="35" t="s">
        <v>2164</v>
      </c>
      <c r="E765" s="35" t="s">
        <v>34</v>
      </c>
      <c r="F765" s="34" t="s">
        <v>110</v>
      </c>
      <c r="G765" s="35">
        <v>4.0</v>
      </c>
      <c r="H765" s="36" t="s">
        <v>6</v>
      </c>
      <c r="I765" s="35" t="s">
        <v>111</v>
      </c>
      <c r="J765" s="37"/>
      <c r="K765" s="34"/>
      <c r="L765" s="35"/>
      <c r="M765" s="37" t="s">
        <v>111</v>
      </c>
      <c r="N765" s="34" t="s">
        <v>110</v>
      </c>
      <c r="O765" s="38" t="s">
        <v>2239</v>
      </c>
      <c r="P765" s="34"/>
      <c r="Q765" s="34"/>
      <c r="R765" s="34"/>
      <c r="S765" s="34"/>
      <c r="T765" s="34"/>
      <c r="U765" s="39" t="str">
        <f>IFERROR(__xludf.DUMMYFUNCTION("if(isblank($A765),"""",REGEXREPLACE($A765,   "",?(\d),?"",  ""$1""&amp;""-""&amp;$H765))"),"")</f>
        <v/>
      </c>
    </row>
    <row r="766" ht="15.75" customHeight="1">
      <c r="A766" s="32"/>
      <c r="B766" s="33" t="str">
        <f>if($A766="","",if(not(iserror(search(",",A766,1))),"*Can't import multiple learning goals*",vlookup($A766,'1.Learning-Goals'!A:B,2,0)))</f>
        <v/>
      </c>
      <c r="C766" s="34" t="s">
        <v>2240</v>
      </c>
      <c r="D766" s="35" t="s">
        <v>2167</v>
      </c>
      <c r="E766" s="35" t="s">
        <v>34</v>
      </c>
      <c r="F766" s="34" t="s">
        <v>110</v>
      </c>
      <c r="G766" s="35">
        <v>5.0</v>
      </c>
      <c r="H766" s="36" t="s">
        <v>6</v>
      </c>
      <c r="I766" s="35" t="s">
        <v>111</v>
      </c>
      <c r="J766" s="37"/>
      <c r="K766" s="34"/>
      <c r="L766" s="35"/>
      <c r="M766" s="37" t="s">
        <v>111</v>
      </c>
      <c r="N766" s="34" t="s">
        <v>110</v>
      </c>
      <c r="O766" s="38" t="s">
        <v>2241</v>
      </c>
      <c r="P766" s="34"/>
      <c r="Q766" s="34"/>
      <c r="R766" s="34"/>
      <c r="S766" s="34"/>
      <c r="T766" s="34"/>
      <c r="U766" s="39" t="str">
        <f>IFERROR(__xludf.DUMMYFUNCTION("if(isblank($A766),"""",REGEXREPLACE($A766,   "",?(\d),?"",  ""$1""&amp;""-""&amp;$H766))"),"")</f>
        <v/>
      </c>
    </row>
    <row r="767" ht="15.75" customHeight="1">
      <c r="A767" s="32"/>
      <c r="B767" s="33" t="str">
        <f>if($A767="","",if(not(iserror(search(",",A767,1))),"*Can't import multiple learning goals*",vlookup($A767,'1.Learning-Goals'!A:B,2,0)))</f>
        <v/>
      </c>
      <c r="C767" s="34" t="s">
        <v>2242</v>
      </c>
      <c r="D767" s="35" t="s">
        <v>2243</v>
      </c>
      <c r="E767" s="35" t="s">
        <v>34</v>
      </c>
      <c r="F767" s="34" t="s">
        <v>110</v>
      </c>
      <c r="G767" s="35">
        <v>5.0</v>
      </c>
      <c r="H767" s="36" t="s">
        <v>6</v>
      </c>
      <c r="I767" s="35" t="s">
        <v>111</v>
      </c>
      <c r="J767" s="37"/>
      <c r="K767" s="34"/>
      <c r="L767" s="35"/>
      <c r="M767" s="37" t="s">
        <v>111</v>
      </c>
      <c r="N767" s="34" t="s">
        <v>110</v>
      </c>
      <c r="O767" s="38" t="s">
        <v>2244</v>
      </c>
      <c r="P767" s="34"/>
      <c r="Q767" s="34"/>
      <c r="R767" s="34"/>
      <c r="S767" s="34"/>
      <c r="T767" s="34"/>
      <c r="U767" s="39" t="str">
        <f>IFERROR(__xludf.DUMMYFUNCTION("if(isblank($A767),"""",REGEXREPLACE($A767,   "",?(\d),?"",  ""$1""&amp;""-""&amp;$H767))"),"")</f>
        <v/>
      </c>
    </row>
    <row r="768" ht="15.75" customHeight="1">
      <c r="A768" s="32"/>
      <c r="B768" s="33" t="str">
        <f>if($A768="","",if(not(iserror(search(",",A768,1))),"*Can't import multiple learning goals*",vlookup($A768,'1.Learning-Goals'!A:B,2,0)))</f>
        <v/>
      </c>
      <c r="C768" s="34" t="s">
        <v>2245</v>
      </c>
      <c r="D768" s="35" t="s">
        <v>2246</v>
      </c>
      <c r="E768" s="35" t="s">
        <v>34</v>
      </c>
      <c r="F768" s="34" t="s">
        <v>110</v>
      </c>
      <c r="G768" s="35">
        <v>5.0</v>
      </c>
      <c r="H768" s="36" t="s">
        <v>6</v>
      </c>
      <c r="I768" s="35" t="s">
        <v>111</v>
      </c>
      <c r="J768" s="37"/>
      <c r="K768" s="34"/>
      <c r="L768" s="35"/>
      <c r="M768" s="37" t="s">
        <v>111</v>
      </c>
      <c r="N768" s="34" t="s">
        <v>110</v>
      </c>
      <c r="O768" s="38" t="s">
        <v>2247</v>
      </c>
      <c r="P768" s="34"/>
      <c r="Q768" s="34"/>
      <c r="R768" s="34"/>
      <c r="S768" s="34"/>
      <c r="T768" s="34"/>
      <c r="U768" s="39" t="str">
        <f>IFERROR(__xludf.DUMMYFUNCTION("if(isblank($A768),"""",REGEXREPLACE($A768,   "",?(\d),?"",  ""$1""&amp;""-""&amp;$H768))"),"")</f>
        <v/>
      </c>
    </row>
    <row r="769" ht="15.75" customHeight="1">
      <c r="A769" s="32"/>
      <c r="B769" s="33" t="str">
        <f>if($A769="","",if(not(iserror(search(",",A769,1))),"*Can't import multiple learning goals*",vlookup($A769,'1.Learning-Goals'!A:B,2,0)))</f>
        <v/>
      </c>
      <c r="C769" s="34" t="s">
        <v>2248</v>
      </c>
      <c r="D769" s="35" t="s">
        <v>2249</v>
      </c>
      <c r="E769" s="35" t="s">
        <v>34</v>
      </c>
      <c r="F769" s="34" t="s">
        <v>110</v>
      </c>
      <c r="G769" s="35">
        <v>5.0</v>
      </c>
      <c r="H769" s="36" t="s">
        <v>6</v>
      </c>
      <c r="I769" s="35" t="s">
        <v>111</v>
      </c>
      <c r="J769" s="37"/>
      <c r="K769" s="34"/>
      <c r="L769" s="35"/>
      <c r="M769" s="37" t="s">
        <v>111</v>
      </c>
      <c r="N769" s="34" t="s">
        <v>110</v>
      </c>
      <c r="O769" s="38" t="s">
        <v>2250</v>
      </c>
      <c r="P769" s="34"/>
      <c r="Q769" s="34"/>
      <c r="R769" s="34"/>
      <c r="S769" s="34"/>
      <c r="T769" s="34"/>
      <c r="U769" s="39" t="str">
        <f>IFERROR(__xludf.DUMMYFUNCTION("if(isblank($A769),"""",REGEXREPLACE($A769,   "",?(\d),?"",  ""$1""&amp;""-""&amp;$H769))"),"")</f>
        <v/>
      </c>
    </row>
    <row r="770" ht="15.75" customHeight="1">
      <c r="A770" s="32"/>
      <c r="B770" s="33" t="str">
        <f>if($A770="","",if(not(iserror(search(",",A770,1))),"*Can't import multiple learning goals*",vlookup($A770,'1.Learning-Goals'!A:B,2,0)))</f>
        <v/>
      </c>
      <c r="C770" s="34" t="s">
        <v>2251</v>
      </c>
      <c r="D770" s="35" t="s">
        <v>2179</v>
      </c>
      <c r="E770" s="35" t="s">
        <v>34</v>
      </c>
      <c r="F770" s="34" t="s">
        <v>110</v>
      </c>
      <c r="G770" s="35">
        <v>5.0</v>
      </c>
      <c r="H770" s="36" t="s">
        <v>6</v>
      </c>
      <c r="I770" s="35" t="s">
        <v>111</v>
      </c>
      <c r="J770" s="37"/>
      <c r="K770" s="34"/>
      <c r="L770" s="35"/>
      <c r="M770" s="37" t="s">
        <v>111</v>
      </c>
      <c r="N770" s="34" t="s">
        <v>110</v>
      </c>
      <c r="O770" s="38" t="s">
        <v>2252</v>
      </c>
      <c r="P770" s="34"/>
      <c r="Q770" s="34"/>
      <c r="R770" s="34"/>
      <c r="S770" s="34"/>
      <c r="T770" s="34"/>
      <c r="U770" s="39" t="str">
        <f>IFERROR(__xludf.DUMMYFUNCTION("if(isblank($A770),"""",REGEXREPLACE($A770,   "",?(\d),?"",  ""$1""&amp;""-""&amp;$H770))"),"")</f>
        <v/>
      </c>
    </row>
    <row r="771" ht="15.75" customHeight="1">
      <c r="A771" s="32"/>
      <c r="B771" s="33" t="str">
        <f>if($A771="","",if(not(iserror(search(",",A771,1))),"*Can't import multiple learning goals*",vlookup($A771,'1.Learning-Goals'!A:B,2,0)))</f>
        <v/>
      </c>
      <c r="C771" s="34" t="s">
        <v>2253</v>
      </c>
      <c r="D771" s="35" t="s">
        <v>2120</v>
      </c>
      <c r="E771" s="35" t="s">
        <v>34</v>
      </c>
      <c r="F771" s="34" t="s">
        <v>110</v>
      </c>
      <c r="G771" s="35">
        <v>5.0</v>
      </c>
      <c r="H771" s="36" t="s">
        <v>6</v>
      </c>
      <c r="I771" s="35" t="s">
        <v>111</v>
      </c>
      <c r="J771" s="37"/>
      <c r="K771" s="34"/>
      <c r="L771" s="35"/>
      <c r="M771" s="37" t="s">
        <v>111</v>
      </c>
      <c r="N771" s="34" t="s">
        <v>110</v>
      </c>
      <c r="O771" s="38" t="s">
        <v>2254</v>
      </c>
      <c r="P771" s="34"/>
      <c r="Q771" s="34"/>
      <c r="R771" s="34"/>
      <c r="S771" s="34"/>
      <c r="T771" s="34"/>
      <c r="U771" s="39" t="str">
        <f>IFERROR(__xludf.DUMMYFUNCTION("if(isblank($A771),"""",REGEXREPLACE($A771,   "",?(\d),?"",  ""$1""&amp;""-""&amp;$H771))"),"")</f>
        <v/>
      </c>
    </row>
    <row r="772" ht="15.75" customHeight="1">
      <c r="A772" s="32"/>
      <c r="B772" s="33" t="str">
        <f>if($A772="","",if(not(iserror(search(",",A772,1))),"*Can't import multiple learning goals*",vlookup($A772,'1.Learning-Goals'!A:B,2,0)))</f>
        <v/>
      </c>
      <c r="C772" s="34" t="s">
        <v>2255</v>
      </c>
      <c r="D772" s="35" t="s">
        <v>2256</v>
      </c>
      <c r="E772" s="35" t="s">
        <v>34</v>
      </c>
      <c r="F772" s="34" t="s">
        <v>110</v>
      </c>
      <c r="G772" s="35">
        <v>5.0</v>
      </c>
      <c r="H772" s="36" t="s">
        <v>6</v>
      </c>
      <c r="I772" s="35" t="s">
        <v>111</v>
      </c>
      <c r="J772" s="37"/>
      <c r="K772" s="34"/>
      <c r="L772" s="35"/>
      <c r="M772" s="37" t="s">
        <v>111</v>
      </c>
      <c r="N772" s="34" t="s">
        <v>110</v>
      </c>
      <c r="O772" s="38" t="s">
        <v>2257</v>
      </c>
      <c r="P772" s="34"/>
      <c r="Q772" s="34"/>
      <c r="R772" s="34"/>
      <c r="S772" s="34"/>
      <c r="T772" s="34"/>
      <c r="U772" s="39" t="str">
        <f>IFERROR(__xludf.DUMMYFUNCTION("if(isblank($A772),"""",REGEXREPLACE($A772,   "",?(\d),?"",  ""$1""&amp;""-""&amp;$H772))"),"")</f>
        <v/>
      </c>
    </row>
    <row r="773" ht="15.75" customHeight="1">
      <c r="A773" s="32"/>
      <c r="B773" s="33" t="str">
        <f>if($A773="","",if(not(iserror(search(",",A773,1))),"*Can't import multiple learning goals*",vlookup($A773,'1.Learning-Goals'!A:B,2,0)))</f>
        <v/>
      </c>
      <c r="C773" s="34" t="s">
        <v>2258</v>
      </c>
      <c r="D773" s="35" t="s">
        <v>2187</v>
      </c>
      <c r="E773" s="35" t="s">
        <v>34</v>
      </c>
      <c r="F773" s="34" t="s">
        <v>110</v>
      </c>
      <c r="G773" s="35">
        <v>5.0</v>
      </c>
      <c r="H773" s="36" t="s">
        <v>6</v>
      </c>
      <c r="I773" s="35" t="s">
        <v>111</v>
      </c>
      <c r="J773" s="37"/>
      <c r="K773" s="34"/>
      <c r="L773" s="35"/>
      <c r="M773" s="37" t="s">
        <v>111</v>
      </c>
      <c r="N773" s="34" t="s">
        <v>110</v>
      </c>
      <c r="O773" s="38" t="s">
        <v>2259</v>
      </c>
      <c r="P773" s="34"/>
      <c r="Q773" s="34"/>
      <c r="R773" s="34"/>
      <c r="S773" s="34"/>
      <c r="T773" s="34"/>
      <c r="U773" s="39" t="str">
        <f>IFERROR(__xludf.DUMMYFUNCTION("if(isblank($A773),"""",REGEXREPLACE($A773,   "",?(\d),?"",  ""$1""&amp;""-""&amp;$H773))"),"")</f>
        <v/>
      </c>
    </row>
    <row r="774" ht="15.75" customHeight="1">
      <c r="A774" s="32"/>
      <c r="B774" s="33" t="str">
        <f>if($A774="","",if(not(iserror(search(",",A774,1))),"*Can't import multiple learning goals*",vlookup($A774,'1.Learning-Goals'!A:B,2,0)))</f>
        <v/>
      </c>
      <c r="C774" s="34" t="s">
        <v>2260</v>
      </c>
      <c r="D774" s="35" t="s">
        <v>2261</v>
      </c>
      <c r="E774" s="35" t="s">
        <v>34</v>
      </c>
      <c r="F774" s="34" t="s">
        <v>110</v>
      </c>
      <c r="G774" s="35">
        <v>5.0</v>
      </c>
      <c r="H774" s="36" t="s">
        <v>6</v>
      </c>
      <c r="I774" s="35" t="s">
        <v>111</v>
      </c>
      <c r="J774" s="37"/>
      <c r="K774" s="34"/>
      <c r="L774" s="35"/>
      <c r="M774" s="37" t="s">
        <v>111</v>
      </c>
      <c r="N774" s="34" t="s">
        <v>110</v>
      </c>
      <c r="O774" s="38" t="s">
        <v>2262</v>
      </c>
      <c r="P774" s="34"/>
      <c r="Q774" s="34"/>
      <c r="R774" s="34"/>
      <c r="S774" s="34"/>
      <c r="T774" s="34"/>
      <c r="U774" s="39" t="str">
        <f>IFERROR(__xludf.DUMMYFUNCTION("if(isblank($A774),"""",REGEXREPLACE($A774,   "",?(\d),?"",  ""$1""&amp;""-""&amp;$H774))"),"")</f>
        <v/>
      </c>
    </row>
    <row r="775" ht="15.75" customHeight="1">
      <c r="A775" s="32"/>
      <c r="B775" s="33" t="str">
        <f>if($A775="","",if(not(iserror(search(",",A775,1))),"*Can't import multiple learning goals*",vlookup($A775,'1.Learning-Goals'!A:B,2,0)))</f>
        <v/>
      </c>
      <c r="C775" s="34" t="s">
        <v>2263</v>
      </c>
      <c r="D775" s="35" t="s">
        <v>2193</v>
      </c>
      <c r="E775" s="35" t="s">
        <v>34</v>
      </c>
      <c r="F775" s="34" t="s">
        <v>110</v>
      </c>
      <c r="G775" s="35">
        <v>5.0</v>
      </c>
      <c r="H775" s="36" t="s">
        <v>6</v>
      </c>
      <c r="I775" s="35" t="s">
        <v>111</v>
      </c>
      <c r="J775" s="37"/>
      <c r="K775" s="34"/>
      <c r="L775" s="35"/>
      <c r="M775" s="37" t="s">
        <v>111</v>
      </c>
      <c r="N775" s="34" t="s">
        <v>110</v>
      </c>
      <c r="O775" s="38" t="s">
        <v>2264</v>
      </c>
      <c r="P775" s="34"/>
      <c r="Q775" s="34"/>
      <c r="R775" s="34"/>
      <c r="S775" s="34"/>
      <c r="T775" s="34"/>
      <c r="U775" s="39" t="str">
        <f>IFERROR(__xludf.DUMMYFUNCTION("if(isblank($A775),"""",REGEXREPLACE($A775,   "",?(\d),?"",  ""$1""&amp;""-""&amp;$H775))"),"")</f>
        <v/>
      </c>
    </row>
    <row r="776" ht="15.75" customHeight="1">
      <c r="A776" s="32"/>
      <c r="B776" s="33" t="str">
        <f>if($A776="","",if(not(iserror(search(",",A776,1))),"*Can't import multiple learning goals*",vlookup($A776,'1.Learning-Goals'!A:B,2,0)))</f>
        <v/>
      </c>
      <c r="C776" s="34" t="s">
        <v>2265</v>
      </c>
      <c r="D776" s="35" t="s">
        <v>2196</v>
      </c>
      <c r="E776" s="35" t="s">
        <v>34</v>
      </c>
      <c r="F776" s="34" t="s">
        <v>110</v>
      </c>
      <c r="G776" s="35">
        <v>5.0</v>
      </c>
      <c r="H776" s="36" t="s">
        <v>6</v>
      </c>
      <c r="I776" s="35" t="s">
        <v>111</v>
      </c>
      <c r="J776" s="37"/>
      <c r="K776" s="34"/>
      <c r="L776" s="35"/>
      <c r="M776" s="37" t="s">
        <v>111</v>
      </c>
      <c r="N776" s="34" t="s">
        <v>110</v>
      </c>
      <c r="O776" s="38" t="s">
        <v>2266</v>
      </c>
      <c r="P776" s="34"/>
      <c r="Q776" s="34"/>
      <c r="R776" s="34"/>
      <c r="S776" s="34"/>
      <c r="T776" s="34"/>
      <c r="U776" s="39" t="str">
        <f>IFERROR(__xludf.DUMMYFUNCTION("if(isblank($A776),"""",REGEXREPLACE($A776,   "",?(\d),?"",  ""$1""&amp;""-""&amp;$H776))"),"")</f>
        <v/>
      </c>
    </row>
    <row r="777" ht="15.75" customHeight="1">
      <c r="A777" s="32"/>
      <c r="B777" s="33" t="str">
        <f>if($A777="","",if(not(iserror(search(",",A777,1))),"*Can't import multiple learning goals*",vlookup($A777,'1.Learning-Goals'!A:B,2,0)))</f>
        <v/>
      </c>
      <c r="C777" s="34" t="s">
        <v>2267</v>
      </c>
      <c r="D777" s="35" t="s">
        <v>2134</v>
      </c>
      <c r="E777" s="35" t="s">
        <v>34</v>
      </c>
      <c r="F777" s="34" t="s">
        <v>110</v>
      </c>
      <c r="G777" s="35">
        <v>5.0</v>
      </c>
      <c r="H777" s="36" t="s">
        <v>6</v>
      </c>
      <c r="I777" s="35" t="s">
        <v>111</v>
      </c>
      <c r="J777" s="37"/>
      <c r="K777" s="34"/>
      <c r="L777" s="35"/>
      <c r="M777" s="37" t="s">
        <v>111</v>
      </c>
      <c r="N777" s="34" t="s">
        <v>110</v>
      </c>
      <c r="O777" s="38" t="s">
        <v>2268</v>
      </c>
      <c r="P777" s="34"/>
      <c r="Q777" s="34"/>
      <c r="R777" s="34"/>
      <c r="S777" s="34"/>
      <c r="T777" s="34"/>
      <c r="U777" s="39" t="str">
        <f>IFERROR(__xludf.DUMMYFUNCTION("if(isblank($A777),"""",REGEXREPLACE($A777,   "",?(\d),?"",  ""$1""&amp;""-""&amp;$H777))"),"")</f>
        <v/>
      </c>
    </row>
    <row r="778" ht="15.75" customHeight="1">
      <c r="A778" s="32"/>
      <c r="B778" s="33" t="str">
        <f>if($A778="","",if(not(iserror(search(",",A778,1))),"*Can't import multiple learning goals*",vlookup($A778,'1.Learning-Goals'!A:B,2,0)))</f>
        <v/>
      </c>
      <c r="C778" s="34" t="s">
        <v>2269</v>
      </c>
      <c r="D778" s="35" t="s">
        <v>2201</v>
      </c>
      <c r="E778" s="35" t="s">
        <v>34</v>
      </c>
      <c r="F778" s="34" t="s">
        <v>110</v>
      </c>
      <c r="G778" s="35">
        <v>5.0</v>
      </c>
      <c r="H778" s="36" t="s">
        <v>6</v>
      </c>
      <c r="I778" s="35" t="s">
        <v>111</v>
      </c>
      <c r="J778" s="37"/>
      <c r="K778" s="34"/>
      <c r="L778" s="35"/>
      <c r="M778" s="37" t="s">
        <v>111</v>
      </c>
      <c r="N778" s="34" t="s">
        <v>110</v>
      </c>
      <c r="O778" s="38" t="s">
        <v>2270</v>
      </c>
      <c r="P778" s="34"/>
      <c r="Q778" s="34"/>
      <c r="R778" s="34"/>
      <c r="S778" s="34"/>
      <c r="T778" s="34"/>
      <c r="U778" s="39" t="str">
        <f>IFERROR(__xludf.DUMMYFUNCTION("if(isblank($A778),"""",REGEXREPLACE($A778,   "",?(\d),?"",  ""$1""&amp;""-""&amp;$H778))"),"")</f>
        <v/>
      </c>
    </row>
    <row r="779" ht="15.75" customHeight="1">
      <c r="A779" s="32"/>
      <c r="B779" s="33" t="str">
        <f>if($A779="","",if(not(iserror(search(",",A779,1))),"*Can't import multiple learning goals*",vlookup($A779,'1.Learning-Goals'!A:B,2,0)))</f>
        <v/>
      </c>
      <c r="C779" s="34" t="s">
        <v>2271</v>
      </c>
      <c r="D779" s="35" t="s">
        <v>2272</v>
      </c>
      <c r="E779" s="35" t="s">
        <v>34</v>
      </c>
      <c r="F779" s="34" t="s">
        <v>110</v>
      </c>
      <c r="G779" s="35">
        <v>5.0</v>
      </c>
      <c r="H779" s="36" t="s">
        <v>6</v>
      </c>
      <c r="I779" s="35" t="s">
        <v>111</v>
      </c>
      <c r="J779" s="37"/>
      <c r="K779" s="34"/>
      <c r="L779" s="35"/>
      <c r="M779" s="37" t="s">
        <v>111</v>
      </c>
      <c r="N779" s="34" t="s">
        <v>110</v>
      </c>
      <c r="O779" s="38" t="s">
        <v>2273</v>
      </c>
      <c r="P779" s="34"/>
      <c r="Q779" s="34"/>
      <c r="R779" s="34"/>
      <c r="S779" s="34"/>
      <c r="T779" s="34"/>
      <c r="U779" s="39" t="str">
        <f>IFERROR(__xludf.DUMMYFUNCTION("if(isblank($A779),"""",REGEXREPLACE($A779,   "",?(\d),?"",  ""$1""&amp;""-""&amp;$H779))"),"")</f>
        <v/>
      </c>
    </row>
    <row r="780" ht="15.75" customHeight="1">
      <c r="A780" s="32"/>
      <c r="B780" s="33" t="str">
        <f>if($A780="","",if(not(iserror(search(",",A780,1))),"*Can't import multiple learning goals*",vlookup($A780,'1.Learning-Goals'!A:B,2,0)))</f>
        <v/>
      </c>
      <c r="C780" s="34" t="s">
        <v>2274</v>
      </c>
      <c r="D780" s="35" t="s">
        <v>2275</v>
      </c>
      <c r="E780" s="35" t="s">
        <v>34</v>
      </c>
      <c r="F780" s="34" t="s">
        <v>110</v>
      </c>
      <c r="G780" s="35">
        <v>5.0</v>
      </c>
      <c r="H780" s="36" t="s">
        <v>6</v>
      </c>
      <c r="I780" s="35" t="s">
        <v>111</v>
      </c>
      <c r="J780" s="37"/>
      <c r="K780" s="34"/>
      <c r="L780" s="35"/>
      <c r="M780" s="37" t="s">
        <v>111</v>
      </c>
      <c r="N780" s="34" t="s">
        <v>110</v>
      </c>
      <c r="O780" s="38" t="s">
        <v>2276</v>
      </c>
      <c r="P780" s="34"/>
      <c r="Q780" s="34"/>
      <c r="R780" s="34"/>
      <c r="S780" s="34"/>
      <c r="T780" s="34"/>
      <c r="U780" s="39" t="str">
        <f>IFERROR(__xludf.DUMMYFUNCTION("if(isblank($A780),"""",REGEXREPLACE($A780,   "",?(\d),?"",  ""$1""&amp;""-""&amp;$H780))"),"")</f>
        <v/>
      </c>
    </row>
    <row r="781" ht="15.75" customHeight="1">
      <c r="A781" s="32"/>
      <c r="B781" s="33" t="str">
        <f>if($A781="","",if(not(iserror(search(",",A781,1))),"*Can't import multiple learning goals*",vlookup($A781,'1.Learning-Goals'!A:B,2,0)))</f>
        <v/>
      </c>
      <c r="C781" s="34" t="s">
        <v>2277</v>
      </c>
      <c r="D781" s="35" t="s">
        <v>2210</v>
      </c>
      <c r="E781" s="35" t="s">
        <v>34</v>
      </c>
      <c r="F781" s="34" t="s">
        <v>110</v>
      </c>
      <c r="G781" s="35">
        <v>5.0</v>
      </c>
      <c r="H781" s="36" t="s">
        <v>6</v>
      </c>
      <c r="I781" s="35" t="s">
        <v>111</v>
      </c>
      <c r="J781" s="37"/>
      <c r="K781" s="34"/>
      <c r="L781" s="35"/>
      <c r="M781" s="37" t="s">
        <v>111</v>
      </c>
      <c r="N781" s="34" t="s">
        <v>110</v>
      </c>
      <c r="O781" s="38" t="s">
        <v>2278</v>
      </c>
      <c r="P781" s="34"/>
      <c r="Q781" s="34"/>
      <c r="R781" s="34"/>
      <c r="S781" s="34"/>
      <c r="T781" s="34"/>
      <c r="U781" s="39" t="str">
        <f>IFERROR(__xludf.DUMMYFUNCTION("if(isblank($A781),"""",REGEXREPLACE($A781,   "",?(\d),?"",  ""$1""&amp;""-""&amp;$H781))"),"")</f>
        <v/>
      </c>
    </row>
    <row r="782" ht="15.75" customHeight="1">
      <c r="A782" s="32"/>
      <c r="B782" s="33" t="str">
        <f>if($A782="","",if(not(iserror(search(",",A782,1))),"*Can't import multiple learning goals*",vlookup($A782,'1.Learning-Goals'!A:B,2,0)))</f>
        <v/>
      </c>
      <c r="C782" s="34" t="s">
        <v>2279</v>
      </c>
      <c r="D782" s="35" t="s">
        <v>2213</v>
      </c>
      <c r="E782" s="35" t="s">
        <v>34</v>
      </c>
      <c r="F782" s="34" t="s">
        <v>110</v>
      </c>
      <c r="G782" s="35">
        <v>5.0</v>
      </c>
      <c r="H782" s="36" t="s">
        <v>6</v>
      </c>
      <c r="I782" s="35" t="s">
        <v>111</v>
      </c>
      <c r="J782" s="37"/>
      <c r="K782" s="34"/>
      <c r="L782" s="35"/>
      <c r="M782" s="37" t="s">
        <v>111</v>
      </c>
      <c r="N782" s="34" t="s">
        <v>110</v>
      </c>
      <c r="O782" s="38" t="s">
        <v>2280</v>
      </c>
      <c r="P782" s="34"/>
      <c r="Q782" s="34"/>
      <c r="R782" s="34"/>
      <c r="S782" s="34"/>
      <c r="T782" s="34"/>
      <c r="U782" s="39" t="str">
        <f>IFERROR(__xludf.DUMMYFUNCTION("if(isblank($A782),"""",REGEXREPLACE($A782,   "",?(\d),?"",  ""$1""&amp;""-""&amp;$H782))"),"")</f>
        <v/>
      </c>
    </row>
    <row r="783" ht="15.75" customHeight="1">
      <c r="A783" s="32"/>
      <c r="B783" s="33" t="str">
        <f>if($A783="","",if(not(iserror(search(",",A783,1))),"*Can't import multiple learning goals*",vlookup($A783,'1.Learning-Goals'!A:B,2,0)))</f>
        <v/>
      </c>
      <c r="C783" s="34" t="s">
        <v>2281</v>
      </c>
      <c r="D783" s="35" t="s">
        <v>2216</v>
      </c>
      <c r="E783" s="35" t="s">
        <v>34</v>
      </c>
      <c r="F783" s="34" t="s">
        <v>110</v>
      </c>
      <c r="G783" s="35">
        <v>5.0</v>
      </c>
      <c r="H783" s="36" t="s">
        <v>6</v>
      </c>
      <c r="I783" s="35" t="s">
        <v>111</v>
      </c>
      <c r="J783" s="37"/>
      <c r="K783" s="34"/>
      <c r="L783" s="35"/>
      <c r="M783" s="37" t="s">
        <v>111</v>
      </c>
      <c r="N783" s="34" t="s">
        <v>110</v>
      </c>
      <c r="O783" s="38" t="s">
        <v>2282</v>
      </c>
      <c r="P783" s="34"/>
      <c r="Q783" s="34"/>
      <c r="R783" s="34"/>
      <c r="S783" s="34"/>
      <c r="T783" s="34"/>
      <c r="U783" s="39" t="str">
        <f>IFERROR(__xludf.DUMMYFUNCTION("if(isblank($A783),"""",REGEXREPLACE($A783,   "",?(\d),?"",  ""$1""&amp;""-""&amp;$H783))"),"")</f>
        <v/>
      </c>
    </row>
    <row r="784" ht="15.75" customHeight="1">
      <c r="A784" s="32"/>
      <c r="B784" s="33" t="str">
        <f>if($A784="","",if(not(iserror(search(",",A784,1))),"*Can't import multiple learning goals*",vlookup($A784,'1.Learning-Goals'!A:B,2,0)))</f>
        <v/>
      </c>
      <c r="C784" s="34" t="s">
        <v>2283</v>
      </c>
      <c r="D784" s="35" t="s">
        <v>2284</v>
      </c>
      <c r="E784" s="35" t="s">
        <v>34</v>
      </c>
      <c r="F784" s="34" t="s">
        <v>110</v>
      </c>
      <c r="G784" s="35">
        <v>5.0</v>
      </c>
      <c r="H784" s="36" t="s">
        <v>6</v>
      </c>
      <c r="I784" s="35" t="s">
        <v>111</v>
      </c>
      <c r="J784" s="37"/>
      <c r="K784" s="34"/>
      <c r="L784" s="35"/>
      <c r="M784" s="37" t="s">
        <v>111</v>
      </c>
      <c r="N784" s="34" t="s">
        <v>110</v>
      </c>
      <c r="O784" s="38" t="s">
        <v>2285</v>
      </c>
      <c r="P784" s="34"/>
      <c r="Q784" s="34"/>
      <c r="R784" s="34"/>
      <c r="S784" s="34"/>
      <c r="T784" s="34"/>
      <c r="U784" s="39" t="str">
        <f>IFERROR(__xludf.DUMMYFUNCTION("if(isblank($A784),"""",REGEXREPLACE($A784,   "",?(\d),?"",  ""$1""&amp;""-""&amp;$H784))"),"")</f>
        <v/>
      </c>
    </row>
    <row r="785" ht="15.75" customHeight="1">
      <c r="A785" s="32"/>
      <c r="B785" s="33" t="str">
        <f>if($A785="","",if(not(iserror(search(",",A785,1))),"*Can't import multiple learning goals*",vlookup($A785,'1.Learning-Goals'!A:B,2,0)))</f>
        <v/>
      </c>
      <c r="C785" s="34" t="s">
        <v>2286</v>
      </c>
      <c r="D785" s="35" t="s">
        <v>2287</v>
      </c>
      <c r="E785" s="35" t="s">
        <v>34</v>
      </c>
      <c r="F785" s="34" t="s">
        <v>110</v>
      </c>
      <c r="G785" s="35">
        <v>5.0</v>
      </c>
      <c r="H785" s="36" t="s">
        <v>6</v>
      </c>
      <c r="I785" s="35" t="s">
        <v>111</v>
      </c>
      <c r="J785" s="37"/>
      <c r="K785" s="34"/>
      <c r="L785" s="35"/>
      <c r="M785" s="37" t="s">
        <v>111</v>
      </c>
      <c r="N785" s="34" t="s">
        <v>110</v>
      </c>
      <c r="O785" s="38" t="s">
        <v>2288</v>
      </c>
      <c r="P785" s="34"/>
      <c r="Q785" s="34"/>
      <c r="R785" s="34"/>
      <c r="S785" s="34"/>
      <c r="T785" s="34"/>
      <c r="U785" s="39" t="str">
        <f>IFERROR(__xludf.DUMMYFUNCTION("if(isblank($A785),"""",REGEXREPLACE($A785,   "",?(\d),?"",  ""$1""&amp;""-""&amp;$H785))"),"")</f>
        <v/>
      </c>
    </row>
    <row r="786" ht="15.75" customHeight="1">
      <c r="A786" s="32"/>
      <c r="B786" s="33" t="str">
        <f>if($A786="","",if(not(iserror(search(",",A786,1))),"*Can't import multiple learning goals*",vlookup($A786,'1.Learning-Goals'!A:B,2,0)))</f>
        <v/>
      </c>
      <c r="C786" s="34" t="s">
        <v>2289</v>
      </c>
      <c r="D786" s="35" t="s">
        <v>2290</v>
      </c>
      <c r="E786" s="35" t="s">
        <v>34</v>
      </c>
      <c r="F786" s="34" t="s">
        <v>110</v>
      </c>
      <c r="G786" s="35">
        <v>5.0</v>
      </c>
      <c r="H786" s="36" t="s">
        <v>6</v>
      </c>
      <c r="I786" s="35" t="s">
        <v>111</v>
      </c>
      <c r="J786" s="37"/>
      <c r="K786" s="34"/>
      <c r="L786" s="35"/>
      <c r="M786" s="37" t="s">
        <v>111</v>
      </c>
      <c r="N786" s="34" t="s">
        <v>110</v>
      </c>
      <c r="O786" s="38" t="s">
        <v>2291</v>
      </c>
      <c r="P786" s="34"/>
      <c r="Q786" s="34"/>
      <c r="R786" s="34"/>
      <c r="S786" s="34"/>
      <c r="T786" s="34"/>
      <c r="U786" s="39" t="str">
        <f>IFERROR(__xludf.DUMMYFUNCTION("if(isblank($A786),"""",REGEXREPLACE($A786,   "",?(\d),?"",  ""$1""&amp;""-""&amp;$H786))"),"")</f>
        <v/>
      </c>
    </row>
    <row r="787" ht="15.75" customHeight="1">
      <c r="A787" s="32"/>
      <c r="B787" s="33" t="str">
        <f>if($A787="","",if(not(iserror(search(",",A787,1))),"*Can't import multiple learning goals*",vlookup($A787,'1.Learning-Goals'!A:B,2,0)))</f>
        <v/>
      </c>
      <c r="C787" s="34" t="s">
        <v>2292</v>
      </c>
      <c r="D787" s="35" t="s">
        <v>2293</v>
      </c>
      <c r="E787" s="35" t="s">
        <v>34</v>
      </c>
      <c r="F787" s="34" t="s">
        <v>110</v>
      </c>
      <c r="G787" s="35">
        <v>5.0</v>
      </c>
      <c r="H787" s="36" t="s">
        <v>6</v>
      </c>
      <c r="I787" s="35" t="s">
        <v>111</v>
      </c>
      <c r="J787" s="37"/>
      <c r="K787" s="34"/>
      <c r="L787" s="35"/>
      <c r="M787" s="37" t="s">
        <v>111</v>
      </c>
      <c r="N787" s="34" t="s">
        <v>110</v>
      </c>
      <c r="O787" s="38" t="s">
        <v>2294</v>
      </c>
      <c r="P787" s="34"/>
      <c r="Q787" s="34"/>
      <c r="R787" s="34"/>
      <c r="S787" s="34"/>
      <c r="T787" s="34"/>
      <c r="U787" s="39" t="str">
        <f>IFERROR(__xludf.DUMMYFUNCTION("if(isblank($A787),"""",REGEXREPLACE($A787,   "",?(\d),?"",  ""$1""&amp;""-""&amp;$H787))"),"")</f>
        <v/>
      </c>
    </row>
    <row r="788" ht="15.75" customHeight="1">
      <c r="A788" s="32"/>
      <c r="B788" s="33" t="str">
        <f>if($A788="","",if(not(iserror(search(",",A788,1))),"*Can't import multiple learning goals*",vlookup($A788,'1.Learning-Goals'!A:B,2,0)))</f>
        <v/>
      </c>
      <c r="C788" s="34" t="s">
        <v>2295</v>
      </c>
      <c r="D788" s="35" t="s">
        <v>135</v>
      </c>
      <c r="E788" s="35" t="s">
        <v>34</v>
      </c>
      <c r="F788" s="34" t="s">
        <v>110</v>
      </c>
      <c r="G788" s="35">
        <v>5.0</v>
      </c>
      <c r="H788" s="36" t="s">
        <v>6</v>
      </c>
      <c r="I788" s="35" t="s">
        <v>111</v>
      </c>
      <c r="J788" s="37"/>
      <c r="K788" s="34"/>
      <c r="L788" s="35"/>
      <c r="M788" s="37" t="s">
        <v>111</v>
      </c>
      <c r="N788" s="34" t="s">
        <v>110</v>
      </c>
      <c r="O788" s="38" t="s">
        <v>2296</v>
      </c>
      <c r="P788" s="34"/>
      <c r="Q788" s="34"/>
      <c r="R788" s="34"/>
      <c r="S788" s="34"/>
      <c r="T788" s="34"/>
      <c r="U788" s="39" t="str">
        <f>IFERROR(__xludf.DUMMYFUNCTION("if(isblank($A788),"""",REGEXREPLACE($A788,   "",?(\d),?"",  ""$1""&amp;""-""&amp;$H788))"),"")</f>
        <v/>
      </c>
    </row>
    <row r="789" ht="15.75" customHeight="1">
      <c r="A789" s="32"/>
      <c r="B789" s="33" t="str">
        <f>if($A789="","",if(not(iserror(search(",",A789,1))),"*Can't import multiple learning goals*",vlookup($A789,'1.Learning-Goals'!A:B,2,0)))</f>
        <v/>
      </c>
      <c r="C789" s="34" t="s">
        <v>2297</v>
      </c>
      <c r="D789" s="35" t="s">
        <v>2298</v>
      </c>
      <c r="E789" s="35" t="s">
        <v>34</v>
      </c>
      <c r="F789" s="34" t="s">
        <v>110</v>
      </c>
      <c r="G789" s="35">
        <v>5.0</v>
      </c>
      <c r="H789" s="36" t="s">
        <v>6</v>
      </c>
      <c r="I789" s="35" t="s">
        <v>111</v>
      </c>
      <c r="J789" s="37"/>
      <c r="K789" s="34"/>
      <c r="L789" s="35"/>
      <c r="M789" s="37" t="s">
        <v>111</v>
      </c>
      <c r="N789" s="34" t="s">
        <v>110</v>
      </c>
      <c r="O789" s="38" t="s">
        <v>2299</v>
      </c>
      <c r="P789" s="34"/>
      <c r="Q789" s="34"/>
      <c r="R789" s="34"/>
      <c r="S789" s="34"/>
      <c r="T789" s="34"/>
      <c r="U789" s="39" t="str">
        <f>IFERROR(__xludf.DUMMYFUNCTION("if(isblank($A789),"""",REGEXREPLACE($A789,   "",?(\d),?"",  ""$1""&amp;""-""&amp;$H789))"),"")</f>
        <v/>
      </c>
    </row>
    <row r="790" ht="15.75" customHeight="1">
      <c r="A790" s="32"/>
      <c r="B790" s="33" t="str">
        <f>if($A790="","",if(not(iserror(search(",",A790,1))),"*Can't import multiple learning goals*",vlookup($A790,'1.Learning-Goals'!A:B,2,0)))</f>
        <v/>
      </c>
      <c r="C790" s="34" t="s">
        <v>2300</v>
      </c>
      <c r="D790" s="35" t="s">
        <v>2301</v>
      </c>
      <c r="E790" s="35" t="s">
        <v>34</v>
      </c>
      <c r="F790" s="34" t="s">
        <v>110</v>
      </c>
      <c r="G790" s="35">
        <v>5.0</v>
      </c>
      <c r="H790" s="36" t="s">
        <v>6</v>
      </c>
      <c r="I790" s="35" t="s">
        <v>111</v>
      </c>
      <c r="J790" s="37"/>
      <c r="K790" s="34"/>
      <c r="L790" s="35"/>
      <c r="M790" s="37" t="s">
        <v>111</v>
      </c>
      <c r="N790" s="34" t="s">
        <v>110</v>
      </c>
      <c r="O790" s="38" t="s">
        <v>2302</v>
      </c>
      <c r="P790" s="34"/>
      <c r="Q790" s="34"/>
      <c r="R790" s="34"/>
      <c r="S790" s="34"/>
      <c r="T790" s="34"/>
      <c r="U790" s="39" t="str">
        <f>IFERROR(__xludf.DUMMYFUNCTION("if(isblank($A790),"""",REGEXREPLACE($A790,   "",?(\d),?"",  ""$1""&amp;""-""&amp;$H790))"),"")</f>
        <v/>
      </c>
    </row>
    <row r="791" ht="15.75" customHeight="1">
      <c r="A791" s="32"/>
      <c r="B791" s="33" t="str">
        <f>if($A791="","",if(not(iserror(search(",",A791,1))),"*Can't import multiple learning goals*",vlookup($A791,'1.Learning-Goals'!A:B,2,0)))</f>
        <v/>
      </c>
      <c r="C791" s="34" t="s">
        <v>2303</v>
      </c>
      <c r="D791" s="35" t="s">
        <v>2164</v>
      </c>
      <c r="E791" s="35" t="s">
        <v>34</v>
      </c>
      <c r="F791" s="34" t="s">
        <v>110</v>
      </c>
      <c r="G791" s="35">
        <v>5.0</v>
      </c>
      <c r="H791" s="36" t="s">
        <v>6</v>
      </c>
      <c r="I791" s="35" t="s">
        <v>111</v>
      </c>
      <c r="J791" s="37"/>
      <c r="K791" s="34"/>
      <c r="L791" s="35"/>
      <c r="M791" s="37" t="s">
        <v>111</v>
      </c>
      <c r="N791" s="34" t="s">
        <v>110</v>
      </c>
      <c r="O791" s="38" t="s">
        <v>2304</v>
      </c>
      <c r="P791" s="34"/>
      <c r="Q791" s="34"/>
      <c r="R791" s="34"/>
      <c r="S791" s="34"/>
      <c r="T791" s="34"/>
      <c r="U791" s="39" t="str">
        <f>IFERROR(__xludf.DUMMYFUNCTION("if(isblank($A791),"""",REGEXREPLACE($A791,   "",?(\d),?"",  ""$1""&amp;""-""&amp;$H791))"),"")</f>
        <v/>
      </c>
    </row>
    <row r="792" ht="15.75" customHeight="1">
      <c r="A792" s="32"/>
      <c r="B792" s="33" t="str">
        <f>if($A792="","",if(not(iserror(search(",",A792,1))),"*Can't import multiple learning goals*",vlookup($A792,'1.Learning-Goals'!A:B,2,0)))</f>
        <v/>
      </c>
      <c r="C792" s="34" t="s">
        <v>2305</v>
      </c>
      <c r="D792" s="35" t="s">
        <v>2306</v>
      </c>
      <c r="E792" s="35" t="s">
        <v>34</v>
      </c>
      <c r="F792" s="34" t="s">
        <v>110</v>
      </c>
      <c r="G792" s="35">
        <v>6.0</v>
      </c>
      <c r="H792" s="36" t="s">
        <v>6</v>
      </c>
      <c r="I792" s="35" t="s">
        <v>111</v>
      </c>
      <c r="J792" s="37"/>
      <c r="K792" s="34"/>
      <c r="L792" s="35"/>
      <c r="M792" s="37" t="s">
        <v>111</v>
      </c>
      <c r="N792" s="34" t="s">
        <v>110</v>
      </c>
      <c r="O792" s="38" t="s">
        <v>2307</v>
      </c>
      <c r="P792" s="34"/>
      <c r="Q792" s="34"/>
      <c r="R792" s="34"/>
      <c r="S792" s="34"/>
      <c r="T792" s="34"/>
      <c r="U792" s="39" t="str">
        <f>IFERROR(__xludf.DUMMYFUNCTION("if(isblank($A792),"""",REGEXREPLACE($A792,   "",?(\d),?"",  ""$1""&amp;""-""&amp;$H792))"),"")</f>
        <v/>
      </c>
    </row>
    <row r="793" ht="15.75" customHeight="1">
      <c r="A793" s="32"/>
      <c r="B793" s="33" t="str">
        <f>if($A793="","",if(not(iserror(search(",",A793,1))),"*Can't import multiple learning goals*",vlookup($A793,'1.Learning-Goals'!A:B,2,0)))</f>
        <v/>
      </c>
      <c r="C793" s="34" t="s">
        <v>2308</v>
      </c>
      <c r="D793" s="35" t="s">
        <v>2309</v>
      </c>
      <c r="E793" s="35" t="s">
        <v>34</v>
      </c>
      <c r="F793" s="34" t="s">
        <v>110</v>
      </c>
      <c r="G793" s="35">
        <v>6.0</v>
      </c>
      <c r="H793" s="36" t="s">
        <v>6</v>
      </c>
      <c r="I793" s="35" t="s">
        <v>111</v>
      </c>
      <c r="J793" s="37"/>
      <c r="K793" s="34"/>
      <c r="L793" s="35"/>
      <c r="M793" s="37" t="s">
        <v>111</v>
      </c>
      <c r="N793" s="34" t="s">
        <v>110</v>
      </c>
      <c r="O793" s="38" t="s">
        <v>2310</v>
      </c>
      <c r="P793" s="34"/>
      <c r="Q793" s="34"/>
      <c r="R793" s="34"/>
      <c r="S793" s="34"/>
      <c r="T793" s="34"/>
      <c r="U793" s="39" t="str">
        <f>IFERROR(__xludf.DUMMYFUNCTION("if(isblank($A793),"""",REGEXREPLACE($A793,   "",?(\d),?"",  ""$1""&amp;""-""&amp;$H793))"),"")</f>
        <v/>
      </c>
    </row>
    <row r="794" ht="15.75" customHeight="1">
      <c r="A794" s="32"/>
      <c r="B794" s="33" t="str">
        <f>if($A794="","",if(not(iserror(search(",",A794,1))),"*Can't import multiple learning goals*",vlookup($A794,'1.Learning-Goals'!A:B,2,0)))</f>
        <v/>
      </c>
      <c r="C794" s="34" t="s">
        <v>2311</v>
      </c>
      <c r="D794" s="35" t="s">
        <v>2312</v>
      </c>
      <c r="E794" s="35" t="s">
        <v>34</v>
      </c>
      <c r="F794" s="34" t="s">
        <v>110</v>
      </c>
      <c r="G794" s="35">
        <v>6.0</v>
      </c>
      <c r="H794" s="36" t="s">
        <v>6</v>
      </c>
      <c r="I794" s="35" t="s">
        <v>111</v>
      </c>
      <c r="J794" s="37"/>
      <c r="K794" s="34"/>
      <c r="L794" s="35"/>
      <c r="M794" s="37" t="s">
        <v>111</v>
      </c>
      <c r="N794" s="34" t="s">
        <v>110</v>
      </c>
      <c r="O794" s="38" t="s">
        <v>2313</v>
      </c>
      <c r="P794" s="34"/>
      <c r="Q794" s="34"/>
      <c r="R794" s="34"/>
      <c r="S794" s="34"/>
      <c r="T794" s="34"/>
      <c r="U794" s="39" t="str">
        <f>IFERROR(__xludf.DUMMYFUNCTION("if(isblank($A794),"""",REGEXREPLACE($A794,   "",?(\d),?"",  ""$1""&amp;""-""&amp;$H794))"),"")</f>
        <v/>
      </c>
    </row>
    <row r="795" ht="15.75" customHeight="1">
      <c r="A795" s="32"/>
      <c r="B795" s="33" t="str">
        <f>if($A795="","",if(not(iserror(search(",",A795,1))),"*Can't import multiple learning goals*",vlookup($A795,'1.Learning-Goals'!A:B,2,0)))</f>
        <v/>
      </c>
      <c r="C795" s="34" t="s">
        <v>2314</v>
      </c>
      <c r="D795" s="35" t="s">
        <v>2315</v>
      </c>
      <c r="E795" s="35" t="s">
        <v>34</v>
      </c>
      <c r="F795" s="34" t="s">
        <v>110</v>
      </c>
      <c r="G795" s="35">
        <v>6.0</v>
      </c>
      <c r="H795" s="36" t="s">
        <v>6</v>
      </c>
      <c r="I795" s="35" t="s">
        <v>111</v>
      </c>
      <c r="J795" s="37"/>
      <c r="K795" s="34"/>
      <c r="L795" s="35"/>
      <c r="M795" s="37" t="s">
        <v>111</v>
      </c>
      <c r="N795" s="34" t="s">
        <v>110</v>
      </c>
      <c r="O795" s="38" t="s">
        <v>2316</v>
      </c>
      <c r="P795" s="34"/>
      <c r="Q795" s="34"/>
      <c r="R795" s="34"/>
      <c r="S795" s="34"/>
      <c r="T795" s="34"/>
      <c r="U795" s="39" t="str">
        <f>IFERROR(__xludf.DUMMYFUNCTION("if(isblank($A795),"""",REGEXREPLACE($A795,   "",?(\d),?"",  ""$1""&amp;""-""&amp;$H795))"),"")</f>
        <v/>
      </c>
    </row>
    <row r="796" ht="15.75" customHeight="1">
      <c r="A796" s="32"/>
      <c r="B796" s="33" t="str">
        <f>if($A796="","",if(not(iserror(search(",",A796,1))),"*Can't import multiple learning goals*",vlookup($A796,'1.Learning-Goals'!A:B,2,0)))</f>
        <v/>
      </c>
      <c r="C796" s="34" t="s">
        <v>2317</v>
      </c>
      <c r="D796" s="35" t="s">
        <v>2318</v>
      </c>
      <c r="E796" s="35" t="s">
        <v>34</v>
      </c>
      <c r="F796" s="34" t="s">
        <v>110</v>
      </c>
      <c r="G796" s="35">
        <v>6.0</v>
      </c>
      <c r="H796" s="36" t="s">
        <v>6</v>
      </c>
      <c r="I796" s="35" t="s">
        <v>111</v>
      </c>
      <c r="J796" s="37"/>
      <c r="K796" s="34"/>
      <c r="L796" s="35"/>
      <c r="M796" s="37" t="s">
        <v>111</v>
      </c>
      <c r="N796" s="34" t="s">
        <v>110</v>
      </c>
      <c r="O796" s="38" t="s">
        <v>2319</v>
      </c>
      <c r="P796" s="34"/>
      <c r="Q796" s="34"/>
      <c r="R796" s="34"/>
      <c r="S796" s="34"/>
      <c r="T796" s="34"/>
      <c r="U796" s="39" t="str">
        <f>IFERROR(__xludf.DUMMYFUNCTION("if(isblank($A796),"""",REGEXREPLACE($A796,   "",?(\d),?"",  ""$1""&amp;""-""&amp;$H796))"),"")</f>
        <v/>
      </c>
    </row>
    <row r="797" ht="15.75" customHeight="1">
      <c r="A797" s="32"/>
      <c r="B797" s="33" t="str">
        <f>if($A797="","",if(not(iserror(search(",",A797,1))),"*Can't import multiple learning goals*",vlookup($A797,'1.Learning-Goals'!A:B,2,0)))</f>
        <v/>
      </c>
      <c r="C797" s="34" t="s">
        <v>2320</v>
      </c>
      <c r="D797" s="35" t="s">
        <v>2321</v>
      </c>
      <c r="E797" s="35" t="s">
        <v>34</v>
      </c>
      <c r="F797" s="34" t="s">
        <v>110</v>
      </c>
      <c r="G797" s="35">
        <v>6.0</v>
      </c>
      <c r="H797" s="36" t="s">
        <v>6</v>
      </c>
      <c r="I797" s="35" t="s">
        <v>111</v>
      </c>
      <c r="J797" s="37"/>
      <c r="K797" s="34"/>
      <c r="L797" s="35"/>
      <c r="M797" s="37" t="s">
        <v>111</v>
      </c>
      <c r="N797" s="34" t="s">
        <v>110</v>
      </c>
      <c r="O797" s="38" t="s">
        <v>2322</v>
      </c>
      <c r="P797" s="34"/>
      <c r="Q797" s="34"/>
      <c r="R797" s="34"/>
      <c r="S797" s="34"/>
      <c r="T797" s="34"/>
      <c r="U797" s="39" t="str">
        <f>IFERROR(__xludf.DUMMYFUNCTION("if(isblank($A797),"""",REGEXREPLACE($A797,   "",?(\d),?"",  ""$1""&amp;""-""&amp;$H797))"),"")</f>
        <v/>
      </c>
    </row>
    <row r="798" ht="15.75" customHeight="1">
      <c r="A798" s="32"/>
      <c r="B798" s="33" t="str">
        <f>if($A798="","",if(not(iserror(search(",",A798,1))),"*Can't import multiple learning goals*",vlookup($A798,'1.Learning-Goals'!A:B,2,0)))</f>
        <v/>
      </c>
      <c r="C798" s="34" t="s">
        <v>2323</v>
      </c>
      <c r="D798" s="35" t="s">
        <v>2324</v>
      </c>
      <c r="E798" s="35" t="s">
        <v>34</v>
      </c>
      <c r="F798" s="34" t="s">
        <v>110</v>
      </c>
      <c r="G798" s="35">
        <v>6.0</v>
      </c>
      <c r="H798" s="36" t="s">
        <v>6</v>
      </c>
      <c r="I798" s="35" t="s">
        <v>111</v>
      </c>
      <c r="J798" s="37"/>
      <c r="K798" s="34"/>
      <c r="L798" s="35"/>
      <c r="M798" s="37" t="s">
        <v>111</v>
      </c>
      <c r="N798" s="34" t="s">
        <v>110</v>
      </c>
      <c r="O798" s="38" t="s">
        <v>2325</v>
      </c>
      <c r="P798" s="34"/>
      <c r="Q798" s="34"/>
      <c r="R798" s="34"/>
      <c r="S798" s="34"/>
      <c r="T798" s="34"/>
      <c r="U798" s="39" t="str">
        <f>IFERROR(__xludf.DUMMYFUNCTION("if(isblank($A798),"""",REGEXREPLACE($A798,   "",?(\d),?"",  ""$1""&amp;""-""&amp;$H798))"),"")</f>
        <v/>
      </c>
    </row>
    <row r="799" ht="15.75" customHeight="1">
      <c r="A799" s="32"/>
      <c r="B799" s="33" t="str">
        <f>if($A799="","",if(not(iserror(search(",",A799,1))),"*Can't import multiple learning goals*",vlookup($A799,'1.Learning-Goals'!A:B,2,0)))</f>
        <v/>
      </c>
      <c r="C799" s="34" t="s">
        <v>2326</v>
      </c>
      <c r="D799" s="35" t="s">
        <v>2327</v>
      </c>
      <c r="E799" s="35" t="s">
        <v>34</v>
      </c>
      <c r="F799" s="34" t="s">
        <v>110</v>
      </c>
      <c r="G799" s="35">
        <v>6.0</v>
      </c>
      <c r="H799" s="36" t="s">
        <v>6</v>
      </c>
      <c r="I799" s="35" t="s">
        <v>111</v>
      </c>
      <c r="J799" s="37"/>
      <c r="K799" s="34"/>
      <c r="L799" s="35"/>
      <c r="M799" s="37" t="s">
        <v>111</v>
      </c>
      <c r="N799" s="34" t="s">
        <v>110</v>
      </c>
      <c r="O799" s="38" t="s">
        <v>2328</v>
      </c>
      <c r="P799" s="34"/>
      <c r="Q799" s="34"/>
      <c r="R799" s="34"/>
      <c r="S799" s="34"/>
      <c r="T799" s="34"/>
      <c r="U799" s="39" t="str">
        <f>IFERROR(__xludf.DUMMYFUNCTION("if(isblank($A799),"""",REGEXREPLACE($A799,   "",?(\d),?"",  ""$1""&amp;""-""&amp;$H799))"),"")</f>
        <v/>
      </c>
    </row>
    <row r="800" ht="15.75" customHeight="1">
      <c r="A800" s="32"/>
      <c r="B800" s="33" t="str">
        <f>if($A800="","",if(not(iserror(search(",",A800,1))),"*Can't import multiple learning goals*",vlookup($A800,'1.Learning-Goals'!A:B,2,0)))</f>
        <v/>
      </c>
      <c r="C800" s="34" t="s">
        <v>2329</v>
      </c>
      <c r="D800" s="35" t="s">
        <v>2330</v>
      </c>
      <c r="E800" s="35" t="s">
        <v>34</v>
      </c>
      <c r="F800" s="34" t="s">
        <v>110</v>
      </c>
      <c r="G800" s="35">
        <v>6.0</v>
      </c>
      <c r="H800" s="36" t="s">
        <v>6</v>
      </c>
      <c r="I800" s="35" t="s">
        <v>111</v>
      </c>
      <c r="J800" s="37"/>
      <c r="K800" s="34"/>
      <c r="L800" s="35"/>
      <c r="M800" s="37" t="s">
        <v>111</v>
      </c>
      <c r="N800" s="34" t="s">
        <v>110</v>
      </c>
      <c r="O800" s="38" t="s">
        <v>2331</v>
      </c>
      <c r="P800" s="34"/>
      <c r="Q800" s="34"/>
      <c r="R800" s="34"/>
      <c r="S800" s="34"/>
      <c r="T800" s="34"/>
      <c r="U800" s="39" t="str">
        <f>IFERROR(__xludf.DUMMYFUNCTION("if(isblank($A800),"""",REGEXREPLACE($A800,   "",?(\d),?"",  ""$1""&amp;""-""&amp;$H800))"),"")</f>
        <v/>
      </c>
    </row>
    <row r="801" ht="15.75" customHeight="1">
      <c r="A801" s="32"/>
      <c r="B801" s="33" t="str">
        <f>if($A801="","",if(not(iserror(search(",",A801,1))),"*Can't import multiple learning goals*",vlookup($A801,'1.Learning-Goals'!A:B,2,0)))</f>
        <v/>
      </c>
      <c r="C801" s="34" t="s">
        <v>2332</v>
      </c>
      <c r="D801" s="35" t="s">
        <v>2333</v>
      </c>
      <c r="E801" s="35" t="s">
        <v>34</v>
      </c>
      <c r="F801" s="34" t="s">
        <v>110</v>
      </c>
      <c r="G801" s="35">
        <v>6.0</v>
      </c>
      <c r="H801" s="36" t="s">
        <v>6</v>
      </c>
      <c r="I801" s="35" t="s">
        <v>111</v>
      </c>
      <c r="J801" s="37"/>
      <c r="K801" s="34"/>
      <c r="L801" s="35"/>
      <c r="M801" s="37" t="s">
        <v>111</v>
      </c>
      <c r="N801" s="34" t="s">
        <v>110</v>
      </c>
      <c r="O801" s="38" t="s">
        <v>2334</v>
      </c>
      <c r="P801" s="34"/>
      <c r="Q801" s="34"/>
      <c r="R801" s="34"/>
      <c r="S801" s="34"/>
      <c r="T801" s="34"/>
      <c r="U801" s="39" t="str">
        <f>IFERROR(__xludf.DUMMYFUNCTION("if(isblank($A801),"""",REGEXREPLACE($A801,   "",?(\d),?"",  ""$1""&amp;""-""&amp;$H801))"),"")</f>
        <v/>
      </c>
    </row>
    <row r="802" ht="15.75" customHeight="1">
      <c r="A802" s="32"/>
      <c r="B802" s="33" t="str">
        <f>if($A802="","",if(not(iserror(search(",",A802,1))),"*Can't import multiple learning goals*",vlookup($A802,'1.Learning-Goals'!A:B,2,0)))</f>
        <v/>
      </c>
      <c r="C802" s="34" t="s">
        <v>2335</v>
      </c>
      <c r="D802" s="35" t="s">
        <v>2193</v>
      </c>
      <c r="E802" s="35" t="s">
        <v>34</v>
      </c>
      <c r="F802" s="34" t="s">
        <v>110</v>
      </c>
      <c r="G802" s="35">
        <v>6.0</v>
      </c>
      <c r="H802" s="36" t="s">
        <v>6</v>
      </c>
      <c r="I802" s="35" t="s">
        <v>111</v>
      </c>
      <c r="J802" s="37"/>
      <c r="K802" s="34"/>
      <c r="L802" s="35"/>
      <c r="M802" s="37" t="s">
        <v>111</v>
      </c>
      <c r="N802" s="34" t="s">
        <v>110</v>
      </c>
      <c r="O802" s="38" t="s">
        <v>2336</v>
      </c>
      <c r="P802" s="34"/>
      <c r="Q802" s="34"/>
      <c r="R802" s="34"/>
      <c r="S802" s="34"/>
      <c r="T802" s="34"/>
      <c r="U802" s="39" t="str">
        <f>IFERROR(__xludf.DUMMYFUNCTION("if(isblank($A802),"""",REGEXREPLACE($A802,   "",?(\d),?"",  ""$1""&amp;""-""&amp;$H802))"),"")</f>
        <v/>
      </c>
    </row>
    <row r="803" ht="15.75" customHeight="1">
      <c r="A803" s="32"/>
      <c r="B803" s="33" t="str">
        <f>if($A803="","",if(not(iserror(search(",",A803,1))),"*Can't import multiple learning goals*",vlookup($A803,'1.Learning-Goals'!A:B,2,0)))</f>
        <v/>
      </c>
      <c r="C803" s="34" t="s">
        <v>2337</v>
      </c>
      <c r="D803" s="35" t="s">
        <v>2318</v>
      </c>
      <c r="E803" s="35" t="s">
        <v>34</v>
      </c>
      <c r="F803" s="34" t="s">
        <v>110</v>
      </c>
      <c r="G803" s="35">
        <v>6.0</v>
      </c>
      <c r="H803" s="36" t="s">
        <v>6</v>
      </c>
      <c r="I803" s="35" t="s">
        <v>111</v>
      </c>
      <c r="J803" s="37"/>
      <c r="K803" s="34"/>
      <c r="L803" s="35"/>
      <c r="M803" s="37" t="s">
        <v>111</v>
      </c>
      <c r="N803" s="34" t="s">
        <v>110</v>
      </c>
      <c r="O803" s="38" t="s">
        <v>2338</v>
      </c>
      <c r="P803" s="34"/>
      <c r="Q803" s="34"/>
      <c r="R803" s="34"/>
      <c r="S803" s="34"/>
      <c r="T803" s="34"/>
      <c r="U803" s="39" t="str">
        <f>IFERROR(__xludf.DUMMYFUNCTION("if(isblank($A803),"""",REGEXREPLACE($A803,   "",?(\d),?"",  ""$1""&amp;""-""&amp;$H803))"),"")</f>
        <v/>
      </c>
    </row>
    <row r="804" ht="15.75" customHeight="1">
      <c r="A804" s="32"/>
      <c r="B804" s="33" t="str">
        <f>if($A804="","",if(not(iserror(search(",",A804,1))),"*Can't import multiple learning goals*",vlookup($A804,'1.Learning-Goals'!A:B,2,0)))</f>
        <v/>
      </c>
      <c r="C804" s="34" t="s">
        <v>2339</v>
      </c>
      <c r="D804" s="35" t="s">
        <v>2340</v>
      </c>
      <c r="E804" s="35" t="s">
        <v>34</v>
      </c>
      <c r="F804" s="34" t="s">
        <v>110</v>
      </c>
      <c r="G804" s="35">
        <v>6.0</v>
      </c>
      <c r="H804" s="36" t="s">
        <v>6</v>
      </c>
      <c r="I804" s="35" t="s">
        <v>111</v>
      </c>
      <c r="J804" s="37"/>
      <c r="K804" s="34"/>
      <c r="L804" s="35"/>
      <c r="M804" s="37" t="s">
        <v>111</v>
      </c>
      <c r="N804" s="34" t="s">
        <v>110</v>
      </c>
      <c r="O804" s="38" t="s">
        <v>2341</v>
      </c>
      <c r="P804" s="34"/>
      <c r="Q804" s="34"/>
      <c r="R804" s="34"/>
      <c r="S804" s="34"/>
      <c r="T804" s="34"/>
      <c r="U804" s="39" t="str">
        <f>IFERROR(__xludf.DUMMYFUNCTION("if(isblank($A804),"""",REGEXREPLACE($A804,   "",?(\d),?"",  ""$1""&amp;""-""&amp;$H804))"),"")</f>
        <v/>
      </c>
    </row>
    <row r="805" ht="15.75" customHeight="1">
      <c r="A805" s="32"/>
      <c r="B805" s="33" t="str">
        <f>if($A805="","",if(not(iserror(search(",",A805,1))),"*Can't import multiple learning goals*",vlookup($A805,'1.Learning-Goals'!A:B,2,0)))</f>
        <v/>
      </c>
      <c r="C805" s="34" t="s">
        <v>2342</v>
      </c>
      <c r="D805" s="35" t="s">
        <v>2343</v>
      </c>
      <c r="E805" s="35" t="s">
        <v>34</v>
      </c>
      <c r="F805" s="34" t="s">
        <v>110</v>
      </c>
      <c r="G805" s="35">
        <v>6.0</v>
      </c>
      <c r="H805" s="36" t="s">
        <v>6</v>
      </c>
      <c r="I805" s="35" t="s">
        <v>111</v>
      </c>
      <c r="J805" s="37"/>
      <c r="K805" s="34"/>
      <c r="L805" s="35"/>
      <c r="M805" s="37" t="s">
        <v>111</v>
      </c>
      <c r="N805" s="34" t="s">
        <v>110</v>
      </c>
      <c r="O805" s="38" t="s">
        <v>2344</v>
      </c>
      <c r="P805" s="34"/>
      <c r="Q805" s="34"/>
      <c r="R805" s="34"/>
      <c r="S805" s="34"/>
      <c r="T805" s="34"/>
      <c r="U805" s="39" t="str">
        <f>IFERROR(__xludf.DUMMYFUNCTION("if(isblank($A805),"""",REGEXREPLACE($A805,   "",?(\d),?"",  ""$1""&amp;""-""&amp;$H805))"),"")</f>
        <v/>
      </c>
    </row>
    <row r="806" ht="15.75" customHeight="1">
      <c r="A806" s="32"/>
      <c r="B806" s="33" t="str">
        <f>if($A806="","",if(not(iserror(search(",",A806,1))),"*Can't import multiple learning goals*",vlookup($A806,'1.Learning-Goals'!A:B,2,0)))</f>
        <v/>
      </c>
      <c r="C806" s="34" t="s">
        <v>2345</v>
      </c>
      <c r="D806" s="35" t="s">
        <v>2346</v>
      </c>
      <c r="E806" s="35" t="s">
        <v>34</v>
      </c>
      <c r="F806" s="34" t="s">
        <v>110</v>
      </c>
      <c r="G806" s="35">
        <v>6.0</v>
      </c>
      <c r="H806" s="36" t="s">
        <v>6</v>
      </c>
      <c r="I806" s="35" t="s">
        <v>111</v>
      </c>
      <c r="J806" s="37"/>
      <c r="K806" s="34"/>
      <c r="L806" s="35"/>
      <c r="M806" s="37" t="s">
        <v>111</v>
      </c>
      <c r="N806" s="34" t="s">
        <v>110</v>
      </c>
      <c r="O806" s="38" t="s">
        <v>2347</v>
      </c>
      <c r="P806" s="34"/>
      <c r="Q806" s="34"/>
      <c r="R806" s="34"/>
      <c r="S806" s="34"/>
      <c r="T806" s="34"/>
      <c r="U806" s="39" t="str">
        <f>IFERROR(__xludf.DUMMYFUNCTION("if(isblank($A806),"""",REGEXREPLACE($A806,   "",?(\d),?"",  ""$1""&amp;""-""&amp;$H806))"),"")</f>
        <v/>
      </c>
    </row>
    <row r="807" ht="15.75" customHeight="1">
      <c r="A807" s="32"/>
      <c r="B807" s="33" t="str">
        <f>if($A807="","",if(not(iserror(search(",",A807,1))),"*Can't import multiple learning goals*",vlookup($A807,'1.Learning-Goals'!A:B,2,0)))</f>
        <v/>
      </c>
      <c r="C807" s="34" t="s">
        <v>2348</v>
      </c>
      <c r="D807" s="35" t="s">
        <v>2349</v>
      </c>
      <c r="E807" s="35" t="s">
        <v>34</v>
      </c>
      <c r="F807" s="34" t="s">
        <v>110</v>
      </c>
      <c r="G807" s="35">
        <v>6.0</v>
      </c>
      <c r="H807" s="36" t="s">
        <v>6</v>
      </c>
      <c r="I807" s="35" t="s">
        <v>111</v>
      </c>
      <c r="J807" s="37"/>
      <c r="K807" s="34"/>
      <c r="L807" s="35"/>
      <c r="M807" s="37" t="s">
        <v>111</v>
      </c>
      <c r="N807" s="34" t="s">
        <v>110</v>
      </c>
      <c r="O807" s="38" t="s">
        <v>2350</v>
      </c>
      <c r="P807" s="34"/>
      <c r="Q807" s="34"/>
      <c r="R807" s="34"/>
      <c r="S807" s="34"/>
      <c r="T807" s="34"/>
      <c r="U807" s="39" t="str">
        <f>IFERROR(__xludf.DUMMYFUNCTION("if(isblank($A807),"""",REGEXREPLACE($A807,   "",?(\d),?"",  ""$1""&amp;""-""&amp;$H807))"),"")</f>
        <v/>
      </c>
    </row>
    <row r="808" ht="15.75" customHeight="1">
      <c r="A808" s="32"/>
      <c r="B808" s="33" t="str">
        <f>if($A808="","",if(not(iserror(search(",",A808,1))),"*Can't import multiple learning goals*",vlookup($A808,'1.Learning-Goals'!A:B,2,0)))</f>
        <v/>
      </c>
      <c r="C808" s="34" t="s">
        <v>2351</v>
      </c>
      <c r="D808" s="35" t="s">
        <v>2352</v>
      </c>
      <c r="E808" s="35" t="s">
        <v>34</v>
      </c>
      <c r="F808" s="34" t="s">
        <v>110</v>
      </c>
      <c r="G808" s="35">
        <v>6.0</v>
      </c>
      <c r="H808" s="36" t="s">
        <v>6</v>
      </c>
      <c r="I808" s="35" t="s">
        <v>111</v>
      </c>
      <c r="J808" s="37"/>
      <c r="K808" s="34"/>
      <c r="L808" s="35"/>
      <c r="M808" s="37" t="s">
        <v>111</v>
      </c>
      <c r="N808" s="34" t="s">
        <v>110</v>
      </c>
      <c r="O808" s="38" t="s">
        <v>2353</v>
      </c>
      <c r="P808" s="34"/>
      <c r="Q808" s="34"/>
      <c r="R808" s="34"/>
      <c r="S808" s="34"/>
      <c r="T808" s="34"/>
      <c r="U808" s="39" t="str">
        <f>IFERROR(__xludf.DUMMYFUNCTION("if(isblank($A808),"""",REGEXREPLACE($A808,   "",?(\d),?"",  ""$1""&amp;""-""&amp;$H808))"),"")</f>
        <v/>
      </c>
    </row>
    <row r="809" ht="15.75" customHeight="1">
      <c r="A809" s="32"/>
      <c r="B809" s="33" t="str">
        <f>if($A809="","",if(not(iserror(search(",",A809,1))),"*Can't import multiple learning goals*",vlookup($A809,'1.Learning-Goals'!A:B,2,0)))</f>
        <v/>
      </c>
      <c r="C809" s="34" t="s">
        <v>2354</v>
      </c>
      <c r="D809" s="35" t="s">
        <v>2355</v>
      </c>
      <c r="E809" s="35" t="s">
        <v>34</v>
      </c>
      <c r="F809" s="34" t="s">
        <v>110</v>
      </c>
      <c r="G809" s="35">
        <v>6.0</v>
      </c>
      <c r="H809" s="36" t="s">
        <v>6</v>
      </c>
      <c r="I809" s="35" t="s">
        <v>111</v>
      </c>
      <c r="J809" s="37"/>
      <c r="K809" s="34"/>
      <c r="L809" s="35"/>
      <c r="M809" s="37" t="s">
        <v>111</v>
      </c>
      <c r="N809" s="34" t="s">
        <v>110</v>
      </c>
      <c r="O809" s="38" t="s">
        <v>2356</v>
      </c>
      <c r="P809" s="34"/>
      <c r="Q809" s="34"/>
      <c r="R809" s="34"/>
      <c r="S809" s="34"/>
      <c r="T809" s="34"/>
      <c r="U809" s="39" t="str">
        <f>IFERROR(__xludf.DUMMYFUNCTION("if(isblank($A809),"""",REGEXREPLACE($A809,   "",?(\d),?"",  ""$1""&amp;""-""&amp;$H809))"),"")</f>
        <v/>
      </c>
    </row>
    <row r="810" ht="15.75" customHeight="1">
      <c r="A810" s="32"/>
      <c r="B810" s="33" t="str">
        <f>if($A810="","",if(not(iserror(search(",",A810,1))),"*Can't import multiple learning goals*",vlookup($A810,'1.Learning-Goals'!A:B,2,0)))</f>
        <v/>
      </c>
      <c r="C810" s="34" t="s">
        <v>2357</v>
      </c>
      <c r="D810" s="35" t="s">
        <v>2213</v>
      </c>
      <c r="E810" s="35" t="s">
        <v>34</v>
      </c>
      <c r="F810" s="34" t="s">
        <v>110</v>
      </c>
      <c r="G810" s="35">
        <v>6.0</v>
      </c>
      <c r="H810" s="36" t="s">
        <v>6</v>
      </c>
      <c r="I810" s="35" t="s">
        <v>111</v>
      </c>
      <c r="J810" s="37"/>
      <c r="K810" s="34"/>
      <c r="L810" s="35"/>
      <c r="M810" s="37" t="s">
        <v>111</v>
      </c>
      <c r="N810" s="34" t="s">
        <v>110</v>
      </c>
      <c r="O810" s="38" t="s">
        <v>2358</v>
      </c>
      <c r="P810" s="34"/>
      <c r="Q810" s="34"/>
      <c r="R810" s="34"/>
      <c r="S810" s="34"/>
      <c r="T810" s="34"/>
      <c r="U810" s="39" t="str">
        <f>IFERROR(__xludf.DUMMYFUNCTION("if(isblank($A810),"""",REGEXREPLACE($A810,   "",?(\d),?"",  ""$1""&amp;""-""&amp;$H810))"),"")</f>
        <v/>
      </c>
    </row>
    <row r="811" ht="15.75" customHeight="1">
      <c r="A811" s="32"/>
      <c r="B811" s="33" t="str">
        <f>if($A811="","",if(not(iserror(search(",",A811,1))),"*Can't import multiple learning goals*",vlookup($A811,'1.Learning-Goals'!A:B,2,0)))</f>
        <v/>
      </c>
      <c r="C811" s="34" t="s">
        <v>2359</v>
      </c>
      <c r="D811" s="35" t="s">
        <v>2360</v>
      </c>
      <c r="E811" s="35" t="s">
        <v>34</v>
      </c>
      <c r="F811" s="34" t="s">
        <v>110</v>
      </c>
      <c r="G811" s="35">
        <v>6.0</v>
      </c>
      <c r="H811" s="36" t="s">
        <v>6</v>
      </c>
      <c r="I811" s="35" t="s">
        <v>111</v>
      </c>
      <c r="J811" s="37"/>
      <c r="K811" s="34"/>
      <c r="L811" s="35"/>
      <c r="M811" s="37" t="s">
        <v>111</v>
      </c>
      <c r="N811" s="34" t="s">
        <v>110</v>
      </c>
      <c r="O811" s="38" t="s">
        <v>2361</v>
      </c>
      <c r="P811" s="34"/>
      <c r="Q811" s="34"/>
      <c r="R811" s="34"/>
      <c r="S811" s="34"/>
      <c r="T811" s="34"/>
      <c r="U811" s="39" t="str">
        <f>IFERROR(__xludf.DUMMYFUNCTION("if(isblank($A811),"""",REGEXREPLACE($A811,   "",?(\d),?"",  ""$1""&amp;""-""&amp;$H811))"),"")</f>
        <v/>
      </c>
    </row>
    <row r="812" ht="15.75" customHeight="1">
      <c r="A812" s="32"/>
      <c r="B812" s="33" t="str">
        <f>if($A812="","",if(not(iserror(search(",",A812,1))),"*Can't import multiple learning goals*",vlookup($A812,'1.Learning-Goals'!A:B,2,0)))</f>
        <v/>
      </c>
      <c r="C812" s="34" t="s">
        <v>2362</v>
      </c>
      <c r="D812" s="35" t="s">
        <v>2363</v>
      </c>
      <c r="E812" s="35" t="s">
        <v>34</v>
      </c>
      <c r="F812" s="34" t="s">
        <v>110</v>
      </c>
      <c r="G812" s="35">
        <v>6.0</v>
      </c>
      <c r="H812" s="36" t="s">
        <v>6</v>
      </c>
      <c r="I812" s="35" t="s">
        <v>111</v>
      </c>
      <c r="J812" s="37"/>
      <c r="K812" s="34"/>
      <c r="L812" s="35"/>
      <c r="M812" s="37" t="s">
        <v>111</v>
      </c>
      <c r="N812" s="34" t="s">
        <v>110</v>
      </c>
      <c r="O812" s="38" t="s">
        <v>2364</v>
      </c>
      <c r="P812" s="34"/>
      <c r="Q812" s="34"/>
      <c r="R812" s="34"/>
      <c r="S812" s="34"/>
      <c r="T812" s="34"/>
      <c r="U812" s="39" t="str">
        <f>IFERROR(__xludf.DUMMYFUNCTION("if(isblank($A812),"""",REGEXREPLACE($A812,   "",?(\d),?"",  ""$1""&amp;""-""&amp;$H812))"),"")</f>
        <v/>
      </c>
    </row>
    <row r="813" ht="15.75" customHeight="1">
      <c r="A813" s="32"/>
      <c r="B813" s="33" t="str">
        <f>if($A813="","",if(not(iserror(search(",",A813,1))),"*Can't import multiple learning goals*",vlookup($A813,'1.Learning-Goals'!A:B,2,0)))</f>
        <v/>
      </c>
      <c r="C813" s="34" t="s">
        <v>2365</v>
      </c>
      <c r="D813" s="35" t="s">
        <v>2366</v>
      </c>
      <c r="E813" s="35" t="s">
        <v>34</v>
      </c>
      <c r="F813" s="34" t="s">
        <v>110</v>
      </c>
      <c r="G813" s="35">
        <v>6.0</v>
      </c>
      <c r="H813" s="36" t="s">
        <v>6</v>
      </c>
      <c r="I813" s="35" t="s">
        <v>111</v>
      </c>
      <c r="J813" s="37"/>
      <c r="K813" s="34"/>
      <c r="L813" s="35"/>
      <c r="M813" s="37" t="s">
        <v>111</v>
      </c>
      <c r="N813" s="34" t="s">
        <v>110</v>
      </c>
      <c r="O813" s="38" t="s">
        <v>2367</v>
      </c>
      <c r="P813" s="34"/>
      <c r="Q813" s="34"/>
      <c r="R813" s="34"/>
      <c r="S813" s="34"/>
      <c r="T813" s="34"/>
      <c r="U813" s="39" t="str">
        <f>IFERROR(__xludf.DUMMYFUNCTION("if(isblank($A813),"""",REGEXREPLACE($A813,   "",?(\d),?"",  ""$1""&amp;""-""&amp;$H813))"),"")</f>
        <v/>
      </c>
    </row>
    <row r="814" ht="15.75" customHeight="1">
      <c r="A814" s="32"/>
      <c r="B814" s="33" t="str">
        <f>if($A814="","",if(not(iserror(search(",",A814,1))),"*Can't import multiple learning goals*",vlookup($A814,'1.Learning-Goals'!A:B,2,0)))</f>
        <v/>
      </c>
      <c r="C814" s="34" t="s">
        <v>2368</v>
      </c>
      <c r="D814" s="35" t="s">
        <v>2369</v>
      </c>
      <c r="E814" s="35" t="s">
        <v>34</v>
      </c>
      <c r="F814" s="34" t="s">
        <v>110</v>
      </c>
      <c r="G814" s="35">
        <v>6.0</v>
      </c>
      <c r="H814" s="36" t="s">
        <v>6</v>
      </c>
      <c r="I814" s="35" t="s">
        <v>111</v>
      </c>
      <c r="J814" s="37"/>
      <c r="K814" s="34"/>
      <c r="L814" s="35"/>
      <c r="M814" s="37" t="s">
        <v>111</v>
      </c>
      <c r="N814" s="34" t="s">
        <v>110</v>
      </c>
      <c r="O814" s="38" t="s">
        <v>2370</v>
      </c>
      <c r="P814" s="34"/>
      <c r="Q814" s="34"/>
      <c r="R814" s="34"/>
      <c r="S814" s="34"/>
      <c r="T814" s="34"/>
      <c r="U814" s="39" t="str">
        <f>IFERROR(__xludf.DUMMYFUNCTION("if(isblank($A814),"""",REGEXREPLACE($A814,   "",?(\d),?"",  ""$1""&amp;""-""&amp;$H814))"),"")</f>
        <v/>
      </c>
    </row>
    <row r="815" ht="15.75" customHeight="1">
      <c r="A815" s="32"/>
      <c r="B815" s="33" t="str">
        <f>if($A815="","",if(not(iserror(search(",",A815,1))),"*Can't import multiple learning goals*",vlookup($A815,'1.Learning-Goals'!A:B,2,0)))</f>
        <v/>
      </c>
      <c r="C815" s="34" t="s">
        <v>2371</v>
      </c>
      <c r="D815" s="35" t="s">
        <v>2372</v>
      </c>
      <c r="E815" s="35" t="s">
        <v>34</v>
      </c>
      <c r="F815" s="34" t="s">
        <v>110</v>
      </c>
      <c r="G815" s="35">
        <v>6.0</v>
      </c>
      <c r="H815" s="36" t="s">
        <v>6</v>
      </c>
      <c r="I815" s="35" t="s">
        <v>111</v>
      </c>
      <c r="J815" s="37"/>
      <c r="K815" s="34"/>
      <c r="L815" s="35"/>
      <c r="M815" s="37" t="s">
        <v>111</v>
      </c>
      <c r="N815" s="34" t="s">
        <v>110</v>
      </c>
      <c r="O815" s="38" t="s">
        <v>2373</v>
      </c>
      <c r="P815" s="34"/>
      <c r="Q815" s="34"/>
      <c r="R815" s="34"/>
      <c r="S815" s="34"/>
      <c r="T815" s="34"/>
      <c r="U815" s="39" t="str">
        <f>IFERROR(__xludf.DUMMYFUNCTION("if(isblank($A815),"""",REGEXREPLACE($A815,   "",?(\d),?"",  ""$1""&amp;""-""&amp;$H815))"),"")</f>
        <v/>
      </c>
    </row>
    <row r="816" ht="15.75" customHeight="1">
      <c r="A816" s="32"/>
      <c r="B816" s="33" t="str">
        <f>if($A816="","",if(not(iserror(search(",",A816,1))),"*Can't import multiple learning goals*",vlookup($A816,'1.Learning-Goals'!A:B,2,0)))</f>
        <v/>
      </c>
      <c r="C816" s="34" t="s">
        <v>2374</v>
      </c>
      <c r="D816" s="35" t="s">
        <v>135</v>
      </c>
      <c r="E816" s="35" t="s">
        <v>34</v>
      </c>
      <c r="F816" s="34" t="s">
        <v>110</v>
      </c>
      <c r="G816" s="35">
        <v>6.0</v>
      </c>
      <c r="H816" s="36" t="s">
        <v>6</v>
      </c>
      <c r="I816" s="35" t="s">
        <v>111</v>
      </c>
      <c r="J816" s="37"/>
      <c r="K816" s="34"/>
      <c r="L816" s="35"/>
      <c r="M816" s="37" t="s">
        <v>111</v>
      </c>
      <c r="N816" s="34" t="s">
        <v>110</v>
      </c>
      <c r="O816" s="38" t="s">
        <v>2375</v>
      </c>
      <c r="P816" s="34"/>
      <c r="Q816" s="34"/>
      <c r="R816" s="34"/>
      <c r="S816" s="34"/>
      <c r="T816" s="34"/>
      <c r="U816" s="39" t="str">
        <f>IFERROR(__xludf.DUMMYFUNCTION("if(isblank($A816),"""",REGEXREPLACE($A816,   "",?(\d),?"",  ""$1""&amp;""-""&amp;$H816))"),"")</f>
        <v/>
      </c>
    </row>
    <row r="817" ht="15.75" customHeight="1">
      <c r="A817" s="32"/>
      <c r="B817" s="33" t="str">
        <f>if($A817="","",if(not(iserror(search(",",A817,1))),"*Can't import multiple learning goals*",vlookup($A817,'1.Learning-Goals'!A:B,2,0)))</f>
        <v/>
      </c>
      <c r="C817" s="34" t="s">
        <v>2376</v>
      </c>
      <c r="D817" s="35" t="s">
        <v>2377</v>
      </c>
      <c r="E817" s="35" t="s">
        <v>34</v>
      </c>
      <c r="F817" s="34" t="s">
        <v>110</v>
      </c>
      <c r="G817" s="35">
        <v>6.0</v>
      </c>
      <c r="H817" s="36" t="s">
        <v>6</v>
      </c>
      <c r="I817" s="35" t="s">
        <v>111</v>
      </c>
      <c r="J817" s="37"/>
      <c r="K817" s="34"/>
      <c r="L817" s="35"/>
      <c r="M817" s="37" t="s">
        <v>111</v>
      </c>
      <c r="N817" s="34" t="s">
        <v>110</v>
      </c>
      <c r="O817" s="38" t="s">
        <v>2378</v>
      </c>
      <c r="P817" s="34"/>
      <c r="Q817" s="34"/>
      <c r="R817" s="34"/>
      <c r="S817" s="34"/>
      <c r="T817" s="34"/>
      <c r="U817" s="39" t="str">
        <f>IFERROR(__xludf.DUMMYFUNCTION("if(isblank($A817),"""",REGEXREPLACE($A817,   "",?(\d),?"",  ""$1""&amp;""-""&amp;$H817))"),"")</f>
        <v/>
      </c>
    </row>
    <row r="818" ht="15.75" customHeight="1">
      <c r="A818" s="32"/>
      <c r="B818" s="33" t="str">
        <f>if($A818="","",if(not(iserror(search(",",A818,1))),"*Can't import multiple learning goals*",vlookup($A818,'1.Learning-Goals'!A:B,2,0)))</f>
        <v/>
      </c>
      <c r="C818" s="34" t="s">
        <v>2379</v>
      </c>
      <c r="D818" s="35" t="s">
        <v>2380</v>
      </c>
      <c r="E818" s="35" t="s">
        <v>34</v>
      </c>
      <c r="F818" s="34" t="s">
        <v>110</v>
      </c>
      <c r="G818" s="35">
        <v>6.0</v>
      </c>
      <c r="H818" s="36" t="s">
        <v>6</v>
      </c>
      <c r="I818" s="35" t="s">
        <v>111</v>
      </c>
      <c r="J818" s="37"/>
      <c r="K818" s="34"/>
      <c r="L818" s="35"/>
      <c r="M818" s="37" t="s">
        <v>111</v>
      </c>
      <c r="N818" s="34" t="s">
        <v>110</v>
      </c>
      <c r="O818" s="38" t="s">
        <v>2381</v>
      </c>
      <c r="P818" s="34"/>
      <c r="Q818" s="34"/>
      <c r="R818" s="34"/>
      <c r="S818" s="34"/>
      <c r="T818" s="34"/>
      <c r="U818" s="39" t="str">
        <f>IFERROR(__xludf.DUMMYFUNCTION("if(isblank($A818),"""",REGEXREPLACE($A818,   "",?(\d),?"",  ""$1""&amp;""-""&amp;$H818))"),"")</f>
        <v/>
      </c>
    </row>
    <row r="819" ht="15.75" customHeight="1">
      <c r="A819" s="32"/>
      <c r="B819" s="33" t="str">
        <f>if($A819="","",if(not(iserror(search(",",A819,1))),"*Can't import multiple learning goals*",vlookup($A819,'1.Learning-Goals'!A:B,2,0)))</f>
        <v/>
      </c>
      <c r="C819" s="34" t="s">
        <v>2382</v>
      </c>
      <c r="D819" s="35" t="s">
        <v>2164</v>
      </c>
      <c r="E819" s="35" t="s">
        <v>34</v>
      </c>
      <c r="F819" s="34" t="s">
        <v>110</v>
      </c>
      <c r="G819" s="35">
        <v>6.0</v>
      </c>
      <c r="H819" s="36" t="s">
        <v>6</v>
      </c>
      <c r="I819" s="35" t="s">
        <v>111</v>
      </c>
      <c r="J819" s="37"/>
      <c r="K819" s="34"/>
      <c r="L819" s="35"/>
      <c r="M819" s="37" t="s">
        <v>111</v>
      </c>
      <c r="N819" s="34" t="s">
        <v>110</v>
      </c>
      <c r="O819" s="38" t="s">
        <v>2383</v>
      </c>
      <c r="P819" s="34"/>
      <c r="Q819" s="34"/>
      <c r="R819" s="34"/>
      <c r="S819" s="34"/>
      <c r="T819" s="34"/>
      <c r="U819" s="39" t="str">
        <f>IFERROR(__xludf.DUMMYFUNCTION("if(isblank($A819),"""",REGEXREPLACE($A819,   "",?(\d),?"",  ""$1""&amp;""-""&amp;$H819))"),"")</f>
        <v/>
      </c>
    </row>
    <row r="820" ht="15.75" customHeight="1">
      <c r="A820" s="32"/>
      <c r="B820" s="33" t="str">
        <f>if($A820="","",if(not(iserror(search(",",A820,1))),"*Can't import multiple learning goals*",vlookup($A820,'1.Learning-Goals'!A:B,2,0)))</f>
        <v/>
      </c>
      <c r="C820" s="34" t="s">
        <v>2384</v>
      </c>
      <c r="D820" s="35" t="s">
        <v>2306</v>
      </c>
      <c r="E820" s="35" t="s">
        <v>34</v>
      </c>
      <c r="F820" s="34" t="s">
        <v>110</v>
      </c>
      <c r="G820" s="35">
        <v>7.0</v>
      </c>
      <c r="H820" s="36" t="s">
        <v>6</v>
      </c>
      <c r="I820" s="35" t="s">
        <v>111</v>
      </c>
      <c r="J820" s="37"/>
      <c r="K820" s="34"/>
      <c r="L820" s="35"/>
      <c r="M820" s="37" t="s">
        <v>111</v>
      </c>
      <c r="N820" s="34" t="s">
        <v>110</v>
      </c>
      <c r="O820" s="38" t="s">
        <v>2385</v>
      </c>
      <c r="P820" s="34"/>
      <c r="Q820" s="34"/>
      <c r="R820" s="34"/>
      <c r="S820" s="34"/>
      <c r="T820" s="34"/>
      <c r="U820" s="39" t="str">
        <f>IFERROR(__xludf.DUMMYFUNCTION("if(isblank($A820),"""",REGEXREPLACE($A820,   "",?(\d),?"",  ""$1""&amp;""-""&amp;$H820))"),"")</f>
        <v/>
      </c>
    </row>
    <row r="821" ht="15.75" customHeight="1">
      <c r="A821" s="32"/>
      <c r="B821" s="33" t="str">
        <f>if($A821="","",if(not(iserror(search(",",A821,1))),"*Can't import multiple learning goals*",vlookup($A821,'1.Learning-Goals'!A:B,2,0)))</f>
        <v/>
      </c>
      <c r="C821" s="34" t="s">
        <v>2386</v>
      </c>
      <c r="D821" s="35" t="s">
        <v>2387</v>
      </c>
      <c r="E821" s="35" t="s">
        <v>34</v>
      </c>
      <c r="F821" s="34" t="s">
        <v>110</v>
      </c>
      <c r="G821" s="35">
        <v>7.0</v>
      </c>
      <c r="H821" s="36" t="s">
        <v>6</v>
      </c>
      <c r="I821" s="35" t="s">
        <v>111</v>
      </c>
      <c r="J821" s="37"/>
      <c r="K821" s="34"/>
      <c r="L821" s="35"/>
      <c r="M821" s="37" t="s">
        <v>111</v>
      </c>
      <c r="N821" s="34" t="s">
        <v>110</v>
      </c>
      <c r="O821" s="38" t="s">
        <v>2388</v>
      </c>
      <c r="P821" s="34"/>
      <c r="Q821" s="34"/>
      <c r="R821" s="34"/>
      <c r="S821" s="34"/>
      <c r="T821" s="34"/>
      <c r="U821" s="39" t="str">
        <f>IFERROR(__xludf.DUMMYFUNCTION("if(isblank($A821),"""",REGEXREPLACE($A821,   "",?(\d),?"",  ""$1""&amp;""-""&amp;$H821))"),"")</f>
        <v/>
      </c>
    </row>
    <row r="822" ht="15.75" customHeight="1">
      <c r="A822" s="32"/>
      <c r="B822" s="33" t="str">
        <f>if($A822="","",if(not(iserror(search(",",A822,1))),"*Can't import multiple learning goals*",vlookup($A822,'1.Learning-Goals'!A:B,2,0)))</f>
        <v/>
      </c>
      <c r="C822" s="34" t="s">
        <v>2389</v>
      </c>
      <c r="D822" s="35" t="s">
        <v>2390</v>
      </c>
      <c r="E822" s="35" t="s">
        <v>34</v>
      </c>
      <c r="F822" s="34" t="s">
        <v>110</v>
      </c>
      <c r="G822" s="35">
        <v>7.0</v>
      </c>
      <c r="H822" s="36" t="s">
        <v>6</v>
      </c>
      <c r="I822" s="35" t="s">
        <v>111</v>
      </c>
      <c r="J822" s="37"/>
      <c r="K822" s="34"/>
      <c r="L822" s="35"/>
      <c r="M822" s="37" t="s">
        <v>111</v>
      </c>
      <c r="N822" s="34" t="s">
        <v>110</v>
      </c>
      <c r="O822" s="38" t="s">
        <v>2391</v>
      </c>
      <c r="P822" s="34"/>
      <c r="Q822" s="34"/>
      <c r="R822" s="34"/>
      <c r="S822" s="34"/>
      <c r="T822" s="34"/>
      <c r="U822" s="39" t="str">
        <f>IFERROR(__xludf.DUMMYFUNCTION("if(isblank($A822),"""",REGEXREPLACE($A822,   "",?(\d),?"",  ""$1""&amp;""-""&amp;$H822))"),"")</f>
        <v/>
      </c>
    </row>
    <row r="823" ht="15.75" customHeight="1">
      <c r="A823" s="32"/>
      <c r="B823" s="33" t="str">
        <f>if($A823="","",if(not(iserror(search(",",A823,1))),"*Can't import multiple learning goals*",vlookup($A823,'1.Learning-Goals'!A:B,2,0)))</f>
        <v/>
      </c>
      <c r="C823" s="34" t="s">
        <v>2392</v>
      </c>
      <c r="D823" s="35" t="s">
        <v>2393</v>
      </c>
      <c r="E823" s="35" t="s">
        <v>34</v>
      </c>
      <c r="F823" s="34" t="s">
        <v>110</v>
      </c>
      <c r="G823" s="35">
        <v>7.0</v>
      </c>
      <c r="H823" s="36" t="s">
        <v>6</v>
      </c>
      <c r="I823" s="35" t="s">
        <v>111</v>
      </c>
      <c r="J823" s="37"/>
      <c r="K823" s="34"/>
      <c r="L823" s="35"/>
      <c r="M823" s="37" t="s">
        <v>111</v>
      </c>
      <c r="N823" s="34" t="s">
        <v>110</v>
      </c>
      <c r="O823" s="38" t="s">
        <v>2394</v>
      </c>
      <c r="P823" s="34"/>
      <c r="Q823" s="34"/>
      <c r="R823" s="34"/>
      <c r="S823" s="34"/>
      <c r="T823" s="34"/>
      <c r="U823" s="39" t="str">
        <f>IFERROR(__xludf.DUMMYFUNCTION("if(isblank($A823),"""",REGEXREPLACE($A823,   "",?(\d),?"",  ""$1""&amp;""-""&amp;$H823))"),"")</f>
        <v/>
      </c>
    </row>
    <row r="824" ht="15.75" customHeight="1">
      <c r="A824" s="32"/>
      <c r="B824" s="33" t="str">
        <f>if($A824="","",if(not(iserror(search(",",A824,1))),"*Can't import multiple learning goals*",vlookup($A824,'1.Learning-Goals'!A:B,2,0)))</f>
        <v/>
      </c>
      <c r="C824" s="34" t="s">
        <v>2395</v>
      </c>
      <c r="D824" s="35" t="s">
        <v>2318</v>
      </c>
      <c r="E824" s="35" t="s">
        <v>34</v>
      </c>
      <c r="F824" s="34" t="s">
        <v>110</v>
      </c>
      <c r="G824" s="35">
        <v>7.0</v>
      </c>
      <c r="H824" s="36" t="s">
        <v>6</v>
      </c>
      <c r="I824" s="35" t="s">
        <v>111</v>
      </c>
      <c r="J824" s="37"/>
      <c r="K824" s="34"/>
      <c r="L824" s="35"/>
      <c r="M824" s="37" t="s">
        <v>111</v>
      </c>
      <c r="N824" s="34" t="s">
        <v>110</v>
      </c>
      <c r="O824" s="38" t="s">
        <v>2396</v>
      </c>
      <c r="P824" s="34"/>
      <c r="Q824" s="34"/>
      <c r="R824" s="34"/>
      <c r="S824" s="34"/>
      <c r="T824" s="34"/>
      <c r="U824" s="39" t="str">
        <f>IFERROR(__xludf.DUMMYFUNCTION("if(isblank($A824),"""",REGEXREPLACE($A824,   "",?(\d),?"",  ""$1""&amp;""-""&amp;$H824))"),"")</f>
        <v/>
      </c>
    </row>
    <row r="825" ht="15.75" customHeight="1">
      <c r="A825" s="32"/>
      <c r="B825" s="33" t="str">
        <f>if($A825="","",if(not(iserror(search(",",A825,1))),"*Can't import multiple learning goals*",vlookup($A825,'1.Learning-Goals'!A:B,2,0)))</f>
        <v/>
      </c>
      <c r="C825" s="34" t="s">
        <v>2397</v>
      </c>
      <c r="D825" s="35" t="s">
        <v>2398</v>
      </c>
      <c r="E825" s="35" t="s">
        <v>34</v>
      </c>
      <c r="F825" s="34" t="s">
        <v>110</v>
      </c>
      <c r="G825" s="35">
        <v>7.0</v>
      </c>
      <c r="H825" s="36" t="s">
        <v>6</v>
      </c>
      <c r="I825" s="35" t="s">
        <v>111</v>
      </c>
      <c r="J825" s="37"/>
      <c r="K825" s="34"/>
      <c r="L825" s="35"/>
      <c r="M825" s="37" t="s">
        <v>111</v>
      </c>
      <c r="N825" s="34" t="s">
        <v>110</v>
      </c>
      <c r="O825" s="38" t="s">
        <v>2399</v>
      </c>
      <c r="P825" s="34"/>
      <c r="Q825" s="34"/>
      <c r="R825" s="34"/>
      <c r="S825" s="34"/>
      <c r="T825" s="34"/>
      <c r="U825" s="39" t="str">
        <f>IFERROR(__xludf.DUMMYFUNCTION("if(isblank($A825),"""",REGEXREPLACE($A825,   "",?(\d),?"",  ""$1""&amp;""-""&amp;$H825))"),"")</f>
        <v/>
      </c>
    </row>
    <row r="826" ht="15.75" customHeight="1">
      <c r="A826" s="32"/>
      <c r="B826" s="33" t="str">
        <f>if($A826="","",if(not(iserror(search(",",A826,1))),"*Can't import multiple learning goals*",vlookup($A826,'1.Learning-Goals'!A:B,2,0)))</f>
        <v/>
      </c>
      <c r="C826" s="34" t="s">
        <v>2400</v>
      </c>
      <c r="D826" s="35" t="s">
        <v>2324</v>
      </c>
      <c r="E826" s="35" t="s">
        <v>34</v>
      </c>
      <c r="F826" s="34" t="s">
        <v>110</v>
      </c>
      <c r="G826" s="35">
        <v>7.0</v>
      </c>
      <c r="H826" s="36" t="s">
        <v>6</v>
      </c>
      <c r="I826" s="35" t="s">
        <v>111</v>
      </c>
      <c r="J826" s="37"/>
      <c r="K826" s="34"/>
      <c r="L826" s="35"/>
      <c r="M826" s="37" t="s">
        <v>111</v>
      </c>
      <c r="N826" s="34" t="s">
        <v>110</v>
      </c>
      <c r="O826" s="38" t="s">
        <v>2401</v>
      </c>
      <c r="P826" s="34"/>
      <c r="Q826" s="34"/>
      <c r="R826" s="34"/>
      <c r="S826" s="34"/>
      <c r="T826" s="34"/>
      <c r="U826" s="39" t="str">
        <f>IFERROR(__xludf.DUMMYFUNCTION("if(isblank($A826),"""",REGEXREPLACE($A826,   "",?(\d),?"",  ""$1""&amp;""-""&amp;$H826))"),"")</f>
        <v/>
      </c>
    </row>
    <row r="827" ht="15.75" customHeight="1">
      <c r="A827" s="32"/>
      <c r="B827" s="33" t="str">
        <f>if($A827="","",if(not(iserror(search(",",A827,1))),"*Can't import multiple learning goals*",vlookup($A827,'1.Learning-Goals'!A:B,2,0)))</f>
        <v/>
      </c>
      <c r="C827" s="34" t="s">
        <v>2402</v>
      </c>
      <c r="D827" s="35" t="s">
        <v>2403</v>
      </c>
      <c r="E827" s="35" t="s">
        <v>34</v>
      </c>
      <c r="F827" s="34" t="s">
        <v>110</v>
      </c>
      <c r="G827" s="35">
        <v>7.0</v>
      </c>
      <c r="H827" s="36" t="s">
        <v>6</v>
      </c>
      <c r="I827" s="35" t="s">
        <v>111</v>
      </c>
      <c r="J827" s="37"/>
      <c r="K827" s="34"/>
      <c r="L827" s="35"/>
      <c r="M827" s="37" t="s">
        <v>111</v>
      </c>
      <c r="N827" s="34" t="s">
        <v>110</v>
      </c>
      <c r="O827" s="38" t="s">
        <v>2404</v>
      </c>
      <c r="P827" s="34"/>
      <c r="Q827" s="34"/>
      <c r="R827" s="34"/>
      <c r="S827" s="34"/>
      <c r="T827" s="34"/>
      <c r="U827" s="39" t="str">
        <f>IFERROR(__xludf.DUMMYFUNCTION("if(isblank($A827),"""",REGEXREPLACE($A827,   "",?(\d),?"",  ""$1""&amp;""-""&amp;$H827))"),"")</f>
        <v/>
      </c>
    </row>
    <row r="828" ht="15.75" customHeight="1">
      <c r="A828" s="32"/>
      <c r="B828" s="33" t="str">
        <f>if($A828="","",if(not(iserror(search(",",A828,1))),"*Can't import multiple learning goals*",vlookup($A828,'1.Learning-Goals'!A:B,2,0)))</f>
        <v/>
      </c>
      <c r="C828" s="34" t="s">
        <v>2405</v>
      </c>
      <c r="D828" s="35" t="s">
        <v>2330</v>
      </c>
      <c r="E828" s="35" t="s">
        <v>34</v>
      </c>
      <c r="F828" s="34" t="s">
        <v>110</v>
      </c>
      <c r="G828" s="35">
        <v>7.0</v>
      </c>
      <c r="H828" s="36" t="s">
        <v>6</v>
      </c>
      <c r="I828" s="35" t="s">
        <v>111</v>
      </c>
      <c r="J828" s="37"/>
      <c r="K828" s="34"/>
      <c r="L828" s="35"/>
      <c r="M828" s="37" t="s">
        <v>111</v>
      </c>
      <c r="N828" s="34" t="s">
        <v>110</v>
      </c>
      <c r="O828" s="38" t="s">
        <v>2406</v>
      </c>
      <c r="P828" s="34"/>
      <c r="Q828" s="34"/>
      <c r="R828" s="34"/>
      <c r="S828" s="34"/>
      <c r="T828" s="34"/>
      <c r="U828" s="39" t="str">
        <f>IFERROR(__xludf.DUMMYFUNCTION("if(isblank($A828),"""",REGEXREPLACE($A828,   "",?(\d),?"",  ""$1""&amp;""-""&amp;$H828))"),"")</f>
        <v/>
      </c>
    </row>
    <row r="829" ht="15.75" customHeight="1">
      <c r="A829" s="32"/>
      <c r="B829" s="33" t="str">
        <f>if($A829="","",if(not(iserror(search(",",A829,1))),"*Can't import multiple learning goals*",vlookup($A829,'1.Learning-Goals'!A:B,2,0)))</f>
        <v/>
      </c>
      <c r="C829" s="34" t="s">
        <v>2407</v>
      </c>
      <c r="D829" s="35" t="s">
        <v>2408</v>
      </c>
      <c r="E829" s="35" t="s">
        <v>34</v>
      </c>
      <c r="F829" s="34" t="s">
        <v>110</v>
      </c>
      <c r="G829" s="35">
        <v>7.0</v>
      </c>
      <c r="H829" s="36" t="s">
        <v>6</v>
      </c>
      <c r="I829" s="35" t="s">
        <v>111</v>
      </c>
      <c r="J829" s="37"/>
      <c r="K829" s="34"/>
      <c r="L829" s="35"/>
      <c r="M829" s="37" t="s">
        <v>111</v>
      </c>
      <c r="N829" s="34" t="s">
        <v>110</v>
      </c>
      <c r="O829" s="38" t="s">
        <v>2409</v>
      </c>
      <c r="P829" s="34"/>
      <c r="Q829" s="34"/>
      <c r="R829" s="34"/>
      <c r="S829" s="34"/>
      <c r="T829" s="34"/>
      <c r="U829" s="39" t="str">
        <f>IFERROR(__xludf.DUMMYFUNCTION("if(isblank($A829),"""",REGEXREPLACE($A829,   "",?(\d),?"",  ""$1""&amp;""-""&amp;$H829))"),"")</f>
        <v/>
      </c>
    </row>
    <row r="830" ht="15.75" customHeight="1">
      <c r="A830" s="32"/>
      <c r="B830" s="33" t="str">
        <f>if($A830="","",if(not(iserror(search(",",A830,1))),"*Can't import multiple learning goals*",vlookup($A830,'1.Learning-Goals'!A:B,2,0)))</f>
        <v/>
      </c>
      <c r="C830" s="34" t="s">
        <v>2410</v>
      </c>
      <c r="D830" s="35" t="s">
        <v>2193</v>
      </c>
      <c r="E830" s="35" t="s">
        <v>34</v>
      </c>
      <c r="F830" s="34" t="s">
        <v>110</v>
      </c>
      <c r="G830" s="35">
        <v>7.0</v>
      </c>
      <c r="H830" s="36" t="s">
        <v>6</v>
      </c>
      <c r="I830" s="35" t="s">
        <v>111</v>
      </c>
      <c r="J830" s="37"/>
      <c r="K830" s="34"/>
      <c r="L830" s="35"/>
      <c r="M830" s="37" t="s">
        <v>111</v>
      </c>
      <c r="N830" s="34" t="s">
        <v>110</v>
      </c>
      <c r="O830" s="38" t="s">
        <v>2411</v>
      </c>
      <c r="P830" s="34"/>
      <c r="Q830" s="34"/>
      <c r="R830" s="34"/>
      <c r="S830" s="34"/>
      <c r="T830" s="34"/>
      <c r="U830" s="39" t="str">
        <f>IFERROR(__xludf.DUMMYFUNCTION("if(isblank($A830),"""",REGEXREPLACE($A830,   "",?(\d),?"",  ""$1""&amp;""-""&amp;$H830))"),"")</f>
        <v/>
      </c>
    </row>
    <row r="831" ht="15.75" customHeight="1">
      <c r="A831" s="32"/>
      <c r="B831" s="33" t="str">
        <f>if($A831="","",if(not(iserror(search(",",A831,1))),"*Can't import multiple learning goals*",vlookup($A831,'1.Learning-Goals'!A:B,2,0)))</f>
        <v/>
      </c>
      <c r="C831" s="34" t="s">
        <v>2412</v>
      </c>
      <c r="D831" s="35" t="s">
        <v>2318</v>
      </c>
      <c r="E831" s="35" t="s">
        <v>34</v>
      </c>
      <c r="F831" s="34" t="s">
        <v>110</v>
      </c>
      <c r="G831" s="35">
        <v>7.0</v>
      </c>
      <c r="H831" s="36" t="s">
        <v>6</v>
      </c>
      <c r="I831" s="35" t="s">
        <v>111</v>
      </c>
      <c r="J831" s="37"/>
      <c r="K831" s="34"/>
      <c r="L831" s="35"/>
      <c r="M831" s="37" t="s">
        <v>111</v>
      </c>
      <c r="N831" s="34" t="s">
        <v>110</v>
      </c>
      <c r="O831" s="38" t="s">
        <v>2413</v>
      </c>
      <c r="P831" s="34"/>
      <c r="Q831" s="34"/>
      <c r="R831" s="34"/>
      <c r="S831" s="34"/>
      <c r="T831" s="34"/>
      <c r="U831" s="39" t="str">
        <f>IFERROR(__xludf.DUMMYFUNCTION("if(isblank($A831),"""",REGEXREPLACE($A831,   "",?(\d),?"",  ""$1""&amp;""-""&amp;$H831))"),"")</f>
        <v/>
      </c>
    </row>
    <row r="832" ht="15.75" customHeight="1">
      <c r="A832" s="32"/>
      <c r="B832" s="33" t="str">
        <f>if($A832="","",if(not(iserror(search(",",A832,1))),"*Can't import multiple learning goals*",vlookup($A832,'1.Learning-Goals'!A:B,2,0)))</f>
        <v/>
      </c>
      <c r="C832" s="34" t="s">
        <v>2414</v>
      </c>
      <c r="D832" s="35" t="s">
        <v>2415</v>
      </c>
      <c r="E832" s="35" t="s">
        <v>34</v>
      </c>
      <c r="F832" s="34" t="s">
        <v>110</v>
      </c>
      <c r="G832" s="35">
        <v>7.0</v>
      </c>
      <c r="H832" s="36" t="s">
        <v>6</v>
      </c>
      <c r="I832" s="35" t="s">
        <v>111</v>
      </c>
      <c r="J832" s="37"/>
      <c r="K832" s="34"/>
      <c r="L832" s="35"/>
      <c r="M832" s="37" t="s">
        <v>111</v>
      </c>
      <c r="N832" s="34" t="s">
        <v>110</v>
      </c>
      <c r="O832" s="38" t="s">
        <v>2416</v>
      </c>
      <c r="P832" s="34"/>
      <c r="Q832" s="34"/>
      <c r="R832" s="34"/>
      <c r="S832" s="34"/>
      <c r="T832" s="34"/>
      <c r="U832" s="39" t="str">
        <f>IFERROR(__xludf.DUMMYFUNCTION("if(isblank($A832),"""",REGEXREPLACE($A832,   "",?(\d),?"",  ""$1""&amp;""-""&amp;$H832))"),"")</f>
        <v/>
      </c>
    </row>
    <row r="833" ht="15.75" customHeight="1">
      <c r="A833" s="32"/>
      <c r="B833" s="33" t="str">
        <f>if($A833="","",if(not(iserror(search(",",A833,1))),"*Can't import multiple learning goals*",vlookup($A833,'1.Learning-Goals'!A:B,2,0)))</f>
        <v/>
      </c>
      <c r="C833" s="34" t="s">
        <v>2417</v>
      </c>
      <c r="D833" s="35" t="s">
        <v>2343</v>
      </c>
      <c r="E833" s="35" t="s">
        <v>34</v>
      </c>
      <c r="F833" s="34" t="s">
        <v>110</v>
      </c>
      <c r="G833" s="35">
        <v>7.0</v>
      </c>
      <c r="H833" s="36" t="s">
        <v>6</v>
      </c>
      <c r="I833" s="35" t="s">
        <v>111</v>
      </c>
      <c r="J833" s="37"/>
      <c r="K833" s="34"/>
      <c r="L833" s="35"/>
      <c r="M833" s="37" t="s">
        <v>111</v>
      </c>
      <c r="N833" s="34" t="s">
        <v>110</v>
      </c>
      <c r="O833" s="38" t="s">
        <v>2418</v>
      </c>
      <c r="P833" s="34"/>
      <c r="Q833" s="34"/>
      <c r="R833" s="34"/>
      <c r="S833" s="34"/>
      <c r="T833" s="34"/>
      <c r="U833" s="39" t="str">
        <f>IFERROR(__xludf.DUMMYFUNCTION("if(isblank($A833),"""",REGEXREPLACE($A833,   "",?(\d),?"",  ""$1""&amp;""-""&amp;$H833))"),"")</f>
        <v/>
      </c>
    </row>
    <row r="834" ht="15.75" customHeight="1">
      <c r="A834" s="32"/>
      <c r="B834" s="33" t="str">
        <f>if($A834="","",if(not(iserror(search(",",A834,1))),"*Can't import multiple learning goals*",vlookup($A834,'1.Learning-Goals'!A:B,2,0)))</f>
        <v/>
      </c>
      <c r="C834" s="34" t="s">
        <v>2419</v>
      </c>
      <c r="D834" s="35" t="s">
        <v>2420</v>
      </c>
      <c r="E834" s="35" t="s">
        <v>34</v>
      </c>
      <c r="F834" s="34" t="s">
        <v>110</v>
      </c>
      <c r="G834" s="35">
        <v>7.0</v>
      </c>
      <c r="H834" s="36" t="s">
        <v>6</v>
      </c>
      <c r="I834" s="35" t="s">
        <v>111</v>
      </c>
      <c r="J834" s="37"/>
      <c r="K834" s="34"/>
      <c r="L834" s="35"/>
      <c r="M834" s="37" t="s">
        <v>111</v>
      </c>
      <c r="N834" s="34" t="s">
        <v>110</v>
      </c>
      <c r="O834" s="38" t="s">
        <v>2421</v>
      </c>
      <c r="P834" s="34"/>
      <c r="Q834" s="34"/>
      <c r="R834" s="34"/>
      <c r="S834" s="34"/>
      <c r="T834" s="34"/>
      <c r="U834" s="39" t="str">
        <f>IFERROR(__xludf.DUMMYFUNCTION("if(isblank($A834),"""",REGEXREPLACE($A834,   "",?(\d),?"",  ""$1""&amp;""-""&amp;$H834))"),"")</f>
        <v/>
      </c>
    </row>
    <row r="835" ht="15.75" customHeight="1">
      <c r="A835" s="32"/>
      <c r="B835" s="33" t="str">
        <f>if($A835="","",if(not(iserror(search(",",A835,1))),"*Can't import multiple learning goals*",vlookup($A835,'1.Learning-Goals'!A:B,2,0)))</f>
        <v/>
      </c>
      <c r="C835" s="34" t="s">
        <v>2422</v>
      </c>
      <c r="D835" s="35" t="s">
        <v>2349</v>
      </c>
      <c r="E835" s="35" t="s">
        <v>34</v>
      </c>
      <c r="F835" s="34" t="s">
        <v>110</v>
      </c>
      <c r="G835" s="35">
        <v>7.0</v>
      </c>
      <c r="H835" s="36" t="s">
        <v>6</v>
      </c>
      <c r="I835" s="35" t="s">
        <v>111</v>
      </c>
      <c r="J835" s="37"/>
      <c r="K835" s="34"/>
      <c r="L835" s="35"/>
      <c r="M835" s="37" t="s">
        <v>111</v>
      </c>
      <c r="N835" s="34" t="s">
        <v>110</v>
      </c>
      <c r="O835" s="38" t="s">
        <v>2423</v>
      </c>
      <c r="P835" s="34"/>
      <c r="Q835" s="34"/>
      <c r="R835" s="34"/>
      <c r="S835" s="34"/>
      <c r="T835" s="34"/>
      <c r="U835" s="39" t="str">
        <f>IFERROR(__xludf.DUMMYFUNCTION("if(isblank($A835),"""",REGEXREPLACE($A835,   "",?(\d),?"",  ""$1""&amp;""-""&amp;$H835))"),"")</f>
        <v/>
      </c>
    </row>
    <row r="836" ht="15.75" customHeight="1">
      <c r="A836" s="32"/>
      <c r="B836" s="33" t="str">
        <f>if($A836="","",if(not(iserror(search(",",A836,1))),"*Can't import multiple learning goals*",vlookup($A836,'1.Learning-Goals'!A:B,2,0)))</f>
        <v/>
      </c>
      <c r="C836" s="34" t="s">
        <v>2424</v>
      </c>
      <c r="D836" s="35" t="s">
        <v>2352</v>
      </c>
      <c r="E836" s="35" t="s">
        <v>34</v>
      </c>
      <c r="F836" s="34" t="s">
        <v>110</v>
      </c>
      <c r="G836" s="35">
        <v>7.0</v>
      </c>
      <c r="H836" s="36" t="s">
        <v>6</v>
      </c>
      <c r="I836" s="35" t="s">
        <v>111</v>
      </c>
      <c r="J836" s="37"/>
      <c r="K836" s="34"/>
      <c r="L836" s="35"/>
      <c r="M836" s="37" t="s">
        <v>111</v>
      </c>
      <c r="N836" s="34" t="s">
        <v>110</v>
      </c>
      <c r="O836" s="38" t="s">
        <v>2425</v>
      </c>
      <c r="P836" s="34"/>
      <c r="Q836" s="34"/>
      <c r="R836" s="34"/>
      <c r="S836" s="34"/>
      <c r="T836" s="34"/>
      <c r="U836" s="39" t="str">
        <f>IFERROR(__xludf.DUMMYFUNCTION("if(isblank($A836),"""",REGEXREPLACE($A836,   "",?(\d),?"",  ""$1""&amp;""-""&amp;$H836))"),"")</f>
        <v/>
      </c>
    </row>
    <row r="837" ht="15.75" customHeight="1">
      <c r="A837" s="32"/>
      <c r="B837" s="33" t="str">
        <f>if($A837="","",if(not(iserror(search(",",A837,1))),"*Can't import multiple learning goals*",vlookup($A837,'1.Learning-Goals'!A:B,2,0)))</f>
        <v/>
      </c>
      <c r="C837" s="34" t="s">
        <v>2426</v>
      </c>
      <c r="D837" s="35" t="s">
        <v>2427</v>
      </c>
      <c r="E837" s="35" t="s">
        <v>34</v>
      </c>
      <c r="F837" s="34" t="s">
        <v>110</v>
      </c>
      <c r="G837" s="35">
        <v>7.0</v>
      </c>
      <c r="H837" s="36" t="s">
        <v>6</v>
      </c>
      <c r="I837" s="35" t="s">
        <v>111</v>
      </c>
      <c r="J837" s="37"/>
      <c r="K837" s="34"/>
      <c r="L837" s="35"/>
      <c r="M837" s="37" t="s">
        <v>111</v>
      </c>
      <c r="N837" s="34" t="s">
        <v>110</v>
      </c>
      <c r="O837" s="38" t="s">
        <v>2428</v>
      </c>
      <c r="P837" s="34"/>
      <c r="Q837" s="34"/>
      <c r="R837" s="34"/>
      <c r="S837" s="34"/>
      <c r="T837" s="34"/>
      <c r="U837" s="39" t="str">
        <f>IFERROR(__xludf.DUMMYFUNCTION("if(isblank($A837),"""",REGEXREPLACE($A837,   "",?(\d),?"",  ""$1""&amp;""-""&amp;$H837))"),"")</f>
        <v/>
      </c>
    </row>
    <row r="838" ht="15.75" customHeight="1">
      <c r="A838" s="32"/>
      <c r="B838" s="33" t="str">
        <f>if($A838="","",if(not(iserror(search(",",A838,1))),"*Can't import multiple learning goals*",vlookup($A838,'1.Learning-Goals'!A:B,2,0)))</f>
        <v/>
      </c>
      <c r="C838" s="34" t="s">
        <v>2429</v>
      </c>
      <c r="D838" s="35" t="s">
        <v>2430</v>
      </c>
      <c r="E838" s="35" t="s">
        <v>34</v>
      </c>
      <c r="F838" s="34" t="s">
        <v>110</v>
      </c>
      <c r="G838" s="35">
        <v>7.0</v>
      </c>
      <c r="H838" s="36" t="s">
        <v>6</v>
      </c>
      <c r="I838" s="35" t="s">
        <v>111</v>
      </c>
      <c r="J838" s="37"/>
      <c r="K838" s="34"/>
      <c r="L838" s="35"/>
      <c r="M838" s="37" t="s">
        <v>111</v>
      </c>
      <c r="N838" s="34" t="s">
        <v>110</v>
      </c>
      <c r="O838" s="38" t="s">
        <v>2431</v>
      </c>
      <c r="P838" s="34"/>
      <c r="Q838" s="34"/>
      <c r="R838" s="34"/>
      <c r="S838" s="34"/>
      <c r="T838" s="34"/>
      <c r="U838" s="39" t="str">
        <f>IFERROR(__xludf.DUMMYFUNCTION("if(isblank($A838),"""",REGEXREPLACE($A838,   "",?(\d),?"",  ""$1""&amp;""-""&amp;$H838))"),"")</f>
        <v/>
      </c>
    </row>
    <row r="839" ht="15.75" customHeight="1">
      <c r="A839" s="32"/>
      <c r="B839" s="33" t="str">
        <f>if($A839="","",if(not(iserror(search(",",A839,1))),"*Can't import multiple learning goals*",vlookup($A839,'1.Learning-Goals'!A:B,2,0)))</f>
        <v/>
      </c>
      <c r="C839" s="34" t="s">
        <v>2432</v>
      </c>
      <c r="D839" s="35" t="s">
        <v>2360</v>
      </c>
      <c r="E839" s="35" t="s">
        <v>34</v>
      </c>
      <c r="F839" s="34" t="s">
        <v>110</v>
      </c>
      <c r="G839" s="35">
        <v>7.0</v>
      </c>
      <c r="H839" s="36" t="s">
        <v>6</v>
      </c>
      <c r="I839" s="35" t="s">
        <v>111</v>
      </c>
      <c r="J839" s="37"/>
      <c r="K839" s="34"/>
      <c r="L839" s="35"/>
      <c r="M839" s="37" t="s">
        <v>111</v>
      </c>
      <c r="N839" s="34" t="s">
        <v>110</v>
      </c>
      <c r="O839" s="38" t="s">
        <v>2433</v>
      </c>
      <c r="P839" s="34"/>
      <c r="Q839" s="34"/>
      <c r="R839" s="34"/>
      <c r="S839" s="34"/>
      <c r="T839" s="34"/>
      <c r="U839" s="39" t="str">
        <f>IFERROR(__xludf.DUMMYFUNCTION("if(isblank($A839),"""",REGEXREPLACE($A839,   "",?(\d),?"",  ""$1""&amp;""-""&amp;$H839))"),"")</f>
        <v/>
      </c>
    </row>
    <row r="840" ht="15.75" customHeight="1">
      <c r="A840" s="32"/>
      <c r="B840" s="33" t="str">
        <f>if($A840="","",if(not(iserror(search(",",A840,1))),"*Can't import multiple learning goals*",vlookup($A840,'1.Learning-Goals'!A:B,2,0)))</f>
        <v/>
      </c>
      <c r="C840" s="34" t="s">
        <v>2434</v>
      </c>
      <c r="D840" s="35" t="s">
        <v>2435</v>
      </c>
      <c r="E840" s="35" t="s">
        <v>34</v>
      </c>
      <c r="F840" s="34" t="s">
        <v>110</v>
      </c>
      <c r="G840" s="35">
        <v>7.0</v>
      </c>
      <c r="H840" s="36" t="s">
        <v>6</v>
      </c>
      <c r="I840" s="35" t="s">
        <v>111</v>
      </c>
      <c r="J840" s="37"/>
      <c r="K840" s="34"/>
      <c r="L840" s="35"/>
      <c r="M840" s="37" t="s">
        <v>111</v>
      </c>
      <c r="N840" s="34" t="s">
        <v>110</v>
      </c>
      <c r="O840" s="38" t="s">
        <v>2436</v>
      </c>
      <c r="P840" s="34"/>
      <c r="Q840" s="34"/>
      <c r="R840" s="34"/>
      <c r="S840" s="34"/>
      <c r="T840" s="34"/>
      <c r="U840" s="39" t="str">
        <f>IFERROR(__xludf.DUMMYFUNCTION("if(isblank($A840),"""",REGEXREPLACE($A840,   "",?(\d),?"",  ""$1""&amp;""-""&amp;$H840))"),"")</f>
        <v/>
      </c>
    </row>
    <row r="841" ht="15.75" customHeight="1">
      <c r="A841" s="32"/>
      <c r="B841" s="33" t="str">
        <f>if($A841="","",if(not(iserror(search(",",A841,1))),"*Can't import multiple learning goals*",vlookup($A841,'1.Learning-Goals'!A:B,2,0)))</f>
        <v/>
      </c>
      <c r="C841" s="34" t="s">
        <v>2437</v>
      </c>
      <c r="D841" s="35" t="s">
        <v>2438</v>
      </c>
      <c r="E841" s="35" t="s">
        <v>34</v>
      </c>
      <c r="F841" s="34" t="s">
        <v>110</v>
      </c>
      <c r="G841" s="35">
        <v>7.0</v>
      </c>
      <c r="H841" s="36" t="s">
        <v>6</v>
      </c>
      <c r="I841" s="35" t="s">
        <v>111</v>
      </c>
      <c r="J841" s="37"/>
      <c r="K841" s="34"/>
      <c r="L841" s="35"/>
      <c r="M841" s="37" t="s">
        <v>111</v>
      </c>
      <c r="N841" s="34" t="s">
        <v>110</v>
      </c>
      <c r="O841" s="38" t="s">
        <v>2439</v>
      </c>
      <c r="P841" s="34"/>
      <c r="Q841" s="34"/>
      <c r="R841" s="34"/>
      <c r="S841" s="34"/>
      <c r="T841" s="34"/>
      <c r="U841" s="39" t="str">
        <f>IFERROR(__xludf.DUMMYFUNCTION("if(isblank($A841),"""",REGEXREPLACE($A841,   "",?(\d),?"",  ""$1""&amp;""-""&amp;$H841))"),"")</f>
        <v/>
      </c>
    </row>
    <row r="842" ht="15.75" customHeight="1">
      <c r="A842" s="32"/>
      <c r="B842" s="33" t="str">
        <f>if($A842="","",if(not(iserror(search(",",A842,1))),"*Can't import multiple learning goals*",vlookup($A842,'1.Learning-Goals'!A:B,2,0)))</f>
        <v/>
      </c>
      <c r="C842" s="34" t="s">
        <v>2440</v>
      </c>
      <c r="D842" s="35" t="s">
        <v>2441</v>
      </c>
      <c r="E842" s="35" t="s">
        <v>34</v>
      </c>
      <c r="F842" s="34" t="s">
        <v>110</v>
      </c>
      <c r="G842" s="35">
        <v>7.0</v>
      </c>
      <c r="H842" s="36" t="s">
        <v>6</v>
      </c>
      <c r="I842" s="35" t="s">
        <v>111</v>
      </c>
      <c r="J842" s="37"/>
      <c r="K842" s="34"/>
      <c r="L842" s="35"/>
      <c r="M842" s="37" t="s">
        <v>111</v>
      </c>
      <c r="N842" s="34" t="s">
        <v>110</v>
      </c>
      <c r="O842" s="38" t="s">
        <v>2442</v>
      </c>
      <c r="P842" s="34"/>
      <c r="Q842" s="34"/>
      <c r="R842" s="34"/>
      <c r="S842" s="34"/>
      <c r="T842" s="34"/>
      <c r="U842" s="39" t="str">
        <f>IFERROR(__xludf.DUMMYFUNCTION("if(isblank($A842),"""",REGEXREPLACE($A842,   "",?(\d),?"",  ""$1""&amp;""-""&amp;$H842))"),"")</f>
        <v/>
      </c>
    </row>
    <row r="843" ht="15.75" customHeight="1">
      <c r="A843" s="32"/>
      <c r="B843" s="33" t="str">
        <f>if($A843="","",if(not(iserror(search(",",A843,1))),"*Can't import multiple learning goals*",vlookup($A843,'1.Learning-Goals'!A:B,2,0)))</f>
        <v/>
      </c>
      <c r="C843" s="34" t="s">
        <v>2443</v>
      </c>
      <c r="D843" s="35" t="s">
        <v>2444</v>
      </c>
      <c r="E843" s="35" t="s">
        <v>34</v>
      </c>
      <c r="F843" s="34" t="s">
        <v>110</v>
      </c>
      <c r="G843" s="35">
        <v>7.0</v>
      </c>
      <c r="H843" s="36" t="s">
        <v>6</v>
      </c>
      <c r="I843" s="35" t="s">
        <v>111</v>
      </c>
      <c r="J843" s="37"/>
      <c r="K843" s="34"/>
      <c r="L843" s="35"/>
      <c r="M843" s="37" t="s">
        <v>111</v>
      </c>
      <c r="N843" s="34" t="s">
        <v>110</v>
      </c>
      <c r="O843" s="38" t="s">
        <v>2445</v>
      </c>
      <c r="P843" s="34"/>
      <c r="Q843" s="34"/>
      <c r="R843" s="34"/>
      <c r="S843" s="34"/>
      <c r="T843" s="34"/>
      <c r="U843" s="39" t="str">
        <f>IFERROR(__xludf.DUMMYFUNCTION("if(isblank($A843),"""",REGEXREPLACE($A843,   "",?(\d),?"",  ""$1""&amp;""-""&amp;$H843))"),"")</f>
        <v/>
      </c>
    </row>
    <row r="844" ht="15.75" customHeight="1">
      <c r="A844" s="32"/>
      <c r="B844" s="33" t="str">
        <f>if($A844="","",if(not(iserror(search(",",A844,1))),"*Can't import multiple learning goals*",vlookup($A844,'1.Learning-Goals'!A:B,2,0)))</f>
        <v/>
      </c>
      <c r="C844" s="34" t="s">
        <v>2446</v>
      </c>
      <c r="D844" s="35" t="s">
        <v>135</v>
      </c>
      <c r="E844" s="35" t="s">
        <v>34</v>
      </c>
      <c r="F844" s="34" t="s">
        <v>110</v>
      </c>
      <c r="G844" s="35">
        <v>7.0</v>
      </c>
      <c r="H844" s="36" t="s">
        <v>6</v>
      </c>
      <c r="I844" s="35" t="s">
        <v>111</v>
      </c>
      <c r="J844" s="37"/>
      <c r="K844" s="34"/>
      <c r="L844" s="35"/>
      <c r="M844" s="37" t="s">
        <v>111</v>
      </c>
      <c r="N844" s="34" t="s">
        <v>110</v>
      </c>
      <c r="O844" s="38" t="s">
        <v>2447</v>
      </c>
      <c r="P844" s="34"/>
      <c r="Q844" s="34"/>
      <c r="R844" s="34"/>
      <c r="S844" s="34"/>
      <c r="T844" s="34"/>
      <c r="U844" s="39" t="str">
        <f>IFERROR(__xludf.DUMMYFUNCTION("if(isblank($A844),"""",REGEXREPLACE($A844,   "",?(\d),?"",  ""$1""&amp;""-""&amp;$H844))"),"")</f>
        <v/>
      </c>
    </row>
    <row r="845" ht="15.75" customHeight="1">
      <c r="A845" s="32"/>
      <c r="B845" s="33" t="str">
        <f>if($A845="","",if(not(iserror(search(",",A845,1))),"*Can't import multiple learning goals*",vlookup($A845,'1.Learning-Goals'!A:B,2,0)))</f>
        <v/>
      </c>
      <c r="C845" s="34" t="s">
        <v>2448</v>
      </c>
      <c r="D845" s="35" t="s">
        <v>2449</v>
      </c>
      <c r="E845" s="35" t="s">
        <v>34</v>
      </c>
      <c r="F845" s="34" t="s">
        <v>110</v>
      </c>
      <c r="G845" s="35">
        <v>7.0</v>
      </c>
      <c r="H845" s="36" t="s">
        <v>6</v>
      </c>
      <c r="I845" s="35" t="s">
        <v>111</v>
      </c>
      <c r="J845" s="37"/>
      <c r="K845" s="34"/>
      <c r="L845" s="35"/>
      <c r="M845" s="37" t="s">
        <v>111</v>
      </c>
      <c r="N845" s="34" t="s">
        <v>110</v>
      </c>
      <c r="O845" s="38" t="s">
        <v>2450</v>
      </c>
      <c r="P845" s="34"/>
      <c r="Q845" s="34"/>
      <c r="R845" s="34"/>
      <c r="S845" s="34"/>
      <c r="T845" s="34"/>
      <c r="U845" s="39" t="str">
        <f>IFERROR(__xludf.DUMMYFUNCTION("if(isblank($A845),"""",REGEXREPLACE($A845,   "",?(\d),?"",  ""$1""&amp;""-""&amp;$H845))"),"")</f>
        <v/>
      </c>
    </row>
    <row r="846" ht="15.75" customHeight="1">
      <c r="A846" s="32"/>
      <c r="B846" s="33" t="str">
        <f>if($A846="","",if(not(iserror(search(",",A846,1))),"*Can't import multiple learning goals*",vlookup($A846,'1.Learning-Goals'!A:B,2,0)))</f>
        <v/>
      </c>
      <c r="C846" s="34" t="s">
        <v>2451</v>
      </c>
      <c r="D846" s="35" t="s">
        <v>2452</v>
      </c>
      <c r="E846" s="35" t="s">
        <v>34</v>
      </c>
      <c r="F846" s="34" t="s">
        <v>110</v>
      </c>
      <c r="G846" s="35">
        <v>7.0</v>
      </c>
      <c r="H846" s="36" t="s">
        <v>6</v>
      </c>
      <c r="I846" s="35" t="s">
        <v>111</v>
      </c>
      <c r="J846" s="37"/>
      <c r="K846" s="34"/>
      <c r="L846" s="35"/>
      <c r="M846" s="37" t="s">
        <v>111</v>
      </c>
      <c r="N846" s="34" t="s">
        <v>110</v>
      </c>
      <c r="O846" s="38" t="s">
        <v>2453</v>
      </c>
      <c r="P846" s="34"/>
      <c r="Q846" s="34"/>
      <c r="R846" s="34"/>
      <c r="S846" s="34"/>
      <c r="T846" s="34"/>
      <c r="U846" s="39" t="str">
        <f>IFERROR(__xludf.DUMMYFUNCTION("if(isblank($A846),"""",REGEXREPLACE($A846,   "",?(\d),?"",  ""$1""&amp;""-""&amp;$H846))"),"")</f>
        <v/>
      </c>
    </row>
    <row r="847" ht="15.75" customHeight="1">
      <c r="A847" s="32"/>
      <c r="B847" s="33" t="str">
        <f>if($A847="","",if(not(iserror(search(",",A847,1))),"*Can't import multiple learning goals*",vlookup($A847,'1.Learning-Goals'!A:B,2,0)))</f>
        <v/>
      </c>
      <c r="C847" s="34" t="s">
        <v>2454</v>
      </c>
      <c r="D847" s="35" t="s">
        <v>2164</v>
      </c>
      <c r="E847" s="35" t="s">
        <v>34</v>
      </c>
      <c r="F847" s="34" t="s">
        <v>110</v>
      </c>
      <c r="G847" s="35">
        <v>7.0</v>
      </c>
      <c r="H847" s="36" t="s">
        <v>6</v>
      </c>
      <c r="I847" s="35" t="s">
        <v>111</v>
      </c>
      <c r="J847" s="37"/>
      <c r="K847" s="34"/>
      <c r="L847" s="35"/>
      <c r="M847" s="37" t="s">
        <v>111</v>
      </c>
      <c r="N847" s="34" t="s">
        <v>110</v>
      </c>
      <c r="O847" s="38" t="s">
        <v>2455</v>
      </c>
      <c r="P847" s="34"/>
      <c r="Q847" s="34"/>
      <c r="R847" s="34"/>
      <c r="S847" s="34"/>
      <c r="T847" s="34"/>
      <c r="U847" s="39" t="str">
        <f>IFERROR(__xludf.DUMMYFUNCTION("if(isblank($A847),"""",REGEXREPLACE($A847,   "",?(\d),?"",  ""$1""&amp;""-""&amp;$H847))"),"")</f>
        <v/>
      </c>
    </row>
    <row r="848" ht="15.75" customHeight="1">
      <c r="A848" s="32"/>
      <c r="B848" s="33" t="str">
        <f>if($A848="","",if(not(iserror(search(",",A848,1))),"*Can't import multiple learning goals*",vlookup($A848,'1.Learning-Goals'!A:B,2,0)))</f>
        <v/>
      </c>
      <c r="C848" s="34" t="s">
        <v>2456</v>
      </c>
      <c r="D848" s="35" t="s">
        <v>2457</v>
      </c>
      <c r="E848" s="35" t="s">
        <v>34</v>
      </c>
      <c r="F848" s="34" t="s">
        <v>110</v>
      </c>
      <c r="G848" s="35">
        <v>8.0</v>
      </c>
      <c r="H848" s="36" t="s">
        <v>6</v>
      </c>
      <c r="I848" s="35" t="s">
        <v>111</v>
      </c>
      <c r="J848" s="37"/>
      <c r="K848" s="34"/>
      <c r="L848" s="35"/>
      <c r="M848" s="37" t="s">
        <v>111</v>
      </c>
      <c r="N848" s="34" t="s">
        <v>110</v>
      </c>
      <c r="O848" s="38" t="s">
        <v>2458</v>
      </c>
      <c r="P848" s="34"/>
      <c r="Q848" s="34"/>
      <c r="R848" s="34"/>
      <c r="S848" s="34"/>
      <c r="T848" s="34"/>
      <c r="U848" s="39" t="str">
        <f>IFERROR(__xludf.DUMMYFUNCTION("if(isblank($A848),"""",REGEXREPLACE($A848,   "",?(\d),?"",  ""$1""&amp;""-""&amp;$H848))"),"")</f>
        <v/>
      </c>
    </row>
    <row r="849" ht="15.75" customHeight="1">
      <c r="A849" s="32"/>
      <c r="B849" s="33" t="str">
        <f>if($A849="","",if(not(iserror(search(",",A849,1))),"*Can't import multiple learning goals*",vlookup($A849,'1.Learning-Goals'!A:B,2,0)))</f>
        <v/>
      </c>
      <c r="C849" s="34" t="s">
        <v>2459</v>
      </c>
      <c r="D849" s="35" t="s">
        <v>2460</v>
      </c>
      <c r="E849" s="35" t="s">
        <v>34</v>
      </c>
      <c r="F849" s="34" t="s">
        <v>110</v>
      </c>
      <c r="G849" s="35">
        <v>8.0</v>
      </c>
      <c r="H849" s="36" t="s">
        <v>6</v>
      </c>
      <c r="I849" s="35" t="s">
        <v>111</v>
      </c>
      <c r="J849" s="37"/>
      <c r="K849" s="34"/>
      <c r="L849" s="35"/>
      <c r="M849" s="37" t="s">
        <v>111</v>
      </c>
      <c r="N849" s="34" t="s">
        <v>110</v>
      </c>
      <c r="O849" s="38" t="s">
        <v>2461</v>
      </c>
      <c r="P849" s="34"/>
      <c r="Q849" s="34"/>
      <c r="R849" s="34"/>
      <c r="S849" s="34"/>
      <c r="T849" s="34"/>
      <c r="U849" s="39" t="str">
        <f>IFERROR(__xludf.DUMMYFUNCTION("if(isblank($A849),"""",REGEXREPLACE($A849,   "",?(\d),?"",  ""$1""&amp;""-""&amp;$H849))"),"")</f>
        <v/>
      </c>
    </row>
    <row r="850" ht="15.75" customHeight="1">
      <c r="A850" s="32"/>
      <c r="B850" s="33" t="str">
        <f>if($A850="","",if(not(iserror(search(",",A850,1))),"*Can't import multiple learning goals*",vlookup($A850,'1.Learning-Goals'!A:B,2,0)))</f>
        <v/>
      </c>
      <c r="C850" s="34" t="s">
        <v>2462</v>
      </c>
      <c r="D850" s="35" t="s">
        <v>2390</v>
      </c>
      <c r="E850" s="35" t="s">
        <v>34</v>
      </c>
      <c r="F850" s="34" t="s">
        <v>110</v>
      </c>
      <c r="G850" s="35">
        <v>8.0</v>
      </c>
      <c r="H850" s="36" t="s">
        <v>6</v>
      </c>
      <c r="I850" s="35" t="s">
        <v>111</v>
      </c>
      <c r="J850" s="37"/>
      <c r="K850" s="34"/>
      <c r="L850" s="35"/>
      <c r="M850" s="37" t="s">
        <v>111</v>
      </c>
      <c r="N850" s="34" t="s">
        <v>110</v>
      </c>
      <c r="O850" s="38" t="s">
        <v>2463</v>
      </c>
      <c r="P850" s="34"/>
      <c r="Q850" s="34"/>
      <c r="R850" s="34"/>
      <c r="S850" s="34"/>
      <c r="T850" s="34"/>
      <c r="U850" s="39" t="str">
        <f>IFERROR(__xludf.DUMMYFUNCTION("if(isblank($A850),"""",REGEXREPLACE($A850,   "",?(\d),?"",  ""$1""&amp;""-""&amp;$H850))"),"")</f>
        <v/>
      </c>
    </row>
    <row r="851" ht="15.75" customHeight="1">
      <c r="A851" s="32"/>
      <c r="B851" s="33" t="str">
        <f>if($A851="","",if(not(iserror(search(",",A851,1))),"*Can't import multiple learning goals*",vlookup($A851,'1.Learning-Goals'!A:B,2,0)))</f>
        <v/>
      </c>
      <c r="C851" s="34" t="s">
        <v>2464</v>
      </c>
      <c r="D851" s="35" t="s">
        <v>2465</v>
      </c>
      <c r="E851" s="35" t="s">
        <v>34</v>
      </c>
      <c r="F851" s="34" t="s">
        <v>110</v>
      </c>
      <c r="G851" s="35">
        <v>8.0</v>
      </c>
      <c r="H851" s="36" t="s">
        <v>6</v>
      </c>
      <c r="I851" s="35" t="s">
        <v>111</v>
      </c>
      <c r="J851" s="37"/>
      <c r="K851" s="34"/>
      <c r="L851" s="35"/>
      <c r="M851" s="37" t="s">
        <v>111</v>
      </c>
      <c r="N851" s="34" t="s">
        <v>110</v>
      </c>
      <c r="O851" s="38" t="s">
        <v>2466</v>
      </c>
      <c r="P851" s="34"/>
      <c r="Q851" s="34"/>
      <c r="R851" s="34"/>
      <c r="S851" s="34"/>
      <c r="T851" s="34"/>
      <c r="U851" s="39" t="str">
        <f>IFERROR(__xludf.DUMMYFUNCTION("if(isblank($A851),"""",REGEXREPLACE($A851,   "",?(\d),?"",  ""$1""&amp;""-""&amp;$H851))"),"")</f>
        <v/>
      </c>
    </row>
    <row r="852" ht="15.75" customHeight="1">
      <c r="A852" s="32"/>
      <c r="B852" s="33" t="str">
        <f>if($A852="","",if(not(iserror(search(",",A852,1))),"*Can't import multiple learning goals*",vlookup($A852,'1.Learning-Goals'!A:B,2,0)))</f>
        <v/>
      </c>
      <c r="C852" s="34" t="s">
        <v>2467</v>
      </c>
      <c r="D852" s="35" t="s">
        <v>2318</v>
      </c>
      <c r="E852" s="35" t="s">
        <v>34</v>
      </c>
      <c r="F852" s="34" t="s">
        <v>110</v>
      </c>
      <c r="G852" s="35">
        <v>8.0</v>
      </c>
      <c r="H852" s="36" t="s">
        <v>6</v>
      </c>
      <c r="I852" s="35" t="s">
        <v>111</v>
      </c>
      <c r="J852" s="37"/>
      <c r="K852" s="34"/>
      <c r="L852" s="35"/>
      <c r="M852" s="37" t="s">
        <v>111</v>
      </c>
      <c r="N852" s="34" t="s">
        <v>110</v>
      </c>
      <c r="O852" s="38" t="s">
        <v>2468</v>
      </c>
      <c r="P852" s="34"/>
      <c r="Q852" s="34"/>
      <c r="R852" s="34"/>
      <c r="S852" s="34"/>
      <c r="T852" s="34"/>
      <c r="U852" s="39" t="str">
        <f>IFERROR(__xludf.DUMMYFUNCTION("if(isblank($A852),"""",REGEXREPLACE($A852,   "",?(\d),?"",  ""$1""&amp;""-""&amp;$H852))"),"")</f>
        <v/>
      </c>
    </row>
    <row r="853" ht="15.75" customHeight="1">
      <c r="A853" s="32"/>
      <c r="B853" s="33" t="str">
        <f>if($A853="","",if(not(iserror(search(",",A853,1))),"*Can't import multiple learning goals*",vlookup($A853,'1.Learning-Goals'!A:B,2,0)))</f>
        <v/>
      </c>
      <c r="C853" s="34" t="s">
        <v>2469</v>
      </c>
      <c r="D853" s="35" t="s">
        <v>2398</v>
      </c>
      <c r="E853" s="35" t="s">
        <v>34</v>
      </c>
      <c r="F853" s="34" t="s">
        <v>110</v>
      </c>
      <c r="G853" s="35">
        <v>8.0</v>
      </c>
      <c r="H853" s="36" t="s">
        <v>6</v>
      </c>
      <c r="I853" s="35" t="s">
        <v>111</v>
      </c>
      <c r="J853" s="37"/>
      <c r="K853" s="34"/>
      <c r="L853" s="35"/>
      <c r="M853" s="37" t="s">
        <v>111</v>
      </c>
      <c r="N853" s="34" t="s">
        <v>110</v>
      </c>
      <c r="O853" s="38" t="s">
        <v>2470</v>
      </c>
      <c r="P853" s="34"/>
      <c r="Q853" s="34"/>
      <c r="R853" s="34"/>
      <c r="S853" s="34"/>
      <c r="T853" s="34"/>
      <c r="U853" s="39" t="str">
        <f>IFERROR(__xludf.DUMMYFUNCTION("if(isblank($A853),"""",REGEXREPLACE($A853,   "",?(\d),?"",  ""$1""&amp;""-""&amp;$H853))"),"")</f>
        <v/>
      </c>
    </row>
    <row r="854" ht="15.75" customHeight="1">
      <c r="A854" s="32"/>
      <c r="B854" s="33" t="str">
        <f>if($A854="","",if(not(iserror(search(",",A854,1))),"*Can't import multiple learning goals*",vlookup($A854,'1.Learning-Goals'!A:B,2,0)))</f>
        <v/>
      </c>
      <c r="C854" s="34" t="s">
        <v>2471</v>
      </c>
      <c r="D854" s="35" t="s">
        <v>2324</v>
      </c>
      <c r="E854" s="35" t="s">
        <v>34</v>
      </c>
      <c r="F854" s="34" t="s">
        <v>110</v>
      </c>
      <c r="G854" s="35">
        <v>8.0</v>
      </c>
      <c r="H854" s="36" t="s">
        <v>6</v>
      </c>
      <c r="I854" s="35" t="s">
        <v>111</v>
      </c>
      <c r="J854" s="37"/>
      <c r="K854" s="34"/>
      <c r="L854" s="35"/>
      <c r="M854" s="37" t="s">
        <v>111</v>
      </c>
      <c r="N854" s="34" t="s">
        <v>110</v>
      </c>
      <c r="O854" s="38" t="s">
        <v>2472</v>
      </c>
      <c r="P854" s="34"/>
      <c r="Q854" s="34"/>
      <c r="R854" s="34"/>
      <c r="S854" s="34"/>
      <c r="T854" s="34"/>
      <c r="U854" s="39" t="str">
        <f>IFERROR(__xludf.DUMMYFUNCTION("if(isblank($A854),"""",REGEXREPLACE($A854,   "",?(\d),?"",  ""$1""&amp;""-""&amp;$H854))"),"")</f>
        <v/>
      </c>
    </row>
    <row r="855" ht="15.75" customHeight="1">
      <c r="A855" s="32"/>
      <c r="B855" s="33" t="str">
        <f>if($A855="","",if(not(iserror(search(",",A855,1))),"*Can't import multiple learning goals*",vlookup($A855,'1.Learning-Goals'!A:B,2,0)))</f>
        <v/>
      </c>
      <c r="C855" s="34" t="s">
        <v>2473</v>
      </c>
      <c r="D855" s="35" t="s">
        <v>2474</v>
      </c>
      <c r="E855" s="35" t="s">
        <v>34</v>
      </c>
      <c r="F855" s="34" t="s">
        <v>110</v>
      </c>
      <c r="G855" s="35">
        <v>8.0</v>
      </c>
      <c r="H855" s="36" t="s">
        <v>6</v>
      </c>
      <c r="I855" s="35" t="s">
        <v>111</v>
      </c>
      <c r="J855" s="37"/>
      <c r="K855" s="34"/>
      <c r="L855" s="35"/>
      <c r="M855" s="37" t="s">
        <v>111</v>
      </c>
      <c r="N855" s="34" t="s">
        <v>110</v>
      </c>
      <c r="O855" s="38" t="s">
        <v>2475</v>
      </c>
      <c r="P855" s="34"/>
      <c r="Q855" s="34"/>
      <c r="R855" s="34"/>
      <c r="S855" s="34"/>
      <c r="T855" s="34"/>
      <c r="U855" s="39" t="str">
        <f>IFERROR(__xludf.DUMMYFUNCTION("if(isblank($A855),"""",REGEXREPLACE($A855,   "",?(\d),?"",  ""$1""&amp;""-""&amp;$H855))"),"")</f>
        <v/>
      </c>
    </row>
    <row r="856" ht="15.75" customHeight="1">
      <c r="A856" s="32"/>
      <c r="B856" s="33" t="str">
        <f>if($A856="","",if(not(iserror(search(",",A856,1))),"*Can't import multiple learning goals*",vlookup($A856,'1.Learning-Goals'!A:B,2,0)))</f>
        <v/>
      </c>
      <c r="C856" s="34" t="s">
        <v>2476</v>
      </c>
      <c r="D856" s="35" t="s">
        <v>2477</v>
      </c>
      <c r="E856" s="35" t="s">
        <v>34</v>
      </c>
      <c r="F856" s="34" t="s">
        <v>110</v>
      </c>
      <c r="G856" s="35">
        <v>8.0</v>
      </c>
      <c r="H856" s="36" t="s">
        <v>6</v>
      </c>
      <c r="I856" s="35" t="s">
        <v>111</v>
      </c>
      <c r="J856" s="37"/>
      <c r="K856" s="34"/>
      <c r="L856" s="35"/>
      <c r="M856" s="37" t="s">
        <v>111</v>
      </c>
      <c r="N856" s="34" t="s">
        <v>110</v>
      </c>
      <c r="O856" s="38" t="s">
        <v>2478</v>
      </c>
      <c r="P856" s="34"/>
      <c r="Q856" s="34"/>
      <c r="R856" s="34"/>
      <c r="S856" s="34"/>
      <c r="T856" s="34"/>
      <c r="U856" s="39" t="str">
        <f>IFERROR(__xludf.DUMMYFUNCTION("if(isblank($A856),"""",REGEXREPLACE($A856,   "",?(\d),?"",  ""$1""&amp;""-""&amp;$H856))"),"")</f>
        <v/>
      </c>
    </row>
    <row r="857" ht="15.75" customHeight="1">
      <c r="A857" s="32"/>
      <c r="B857" s="33" t="str">
        <f>if($A857="","",if(not(iserror(search(",",A857,1))),"*Can't import multiple learning goals*",vlookup($A857,'1.Learning-Goals'!A:B,2,0)))</f>
        <v/>
      </c>
      <c r="C857" s="34" t="s">
        <v>2479</v>
      </c>
      <c r="D857" s="35" t="s">
        <v>2480</v>
      </c>
      <c r="E857" s="35" t="s">
        <v>34</v>
      </c>
      <c r="F857" s="34" t="s">
        <v>110</v>
      </c>
      <c r="G857" s="35">
        <v>8.0</v>
      </c>
      <c r="H857" s="36" t="s">
        <v>6</v>
      </c>
      <c r="I857" s="35" t="s">
        <v>111</v>
      </c>
      <c r="J857" s="37"/>
      <c r="K857" s="34"/>
      <c r="L857" s="35"/>
      <c r="M857" s="37" t="s">
        <v>111</v>
      </c>
      <c r="N857" s="34" t="s">
        <v>110</v>
      </c>
      <c r="O857" s="38" t="s">
        <v>2481</v>
      </c>
      <c r="P857" s="34"/>
      <c r="Q857" s="34"/>
      <c r="R857" s="34"/>
      <c r="S857" s="34"/>
      <c r="T857" s="34"/>
      <c r="U857" s="39" t="str">
        <f>IFERROR(__xludf.DUMMYFUNCTION("if(isblank($A857),"""",REGEXREPLACE($A857,   "",?(\d),?"",  ""$1""&amp;""-""&amp;$H857))"),"")</f>
        <v/>
      </c>
    </row>
    <row r="858" ht="15.75" customHeight="1">
      <c r="A858" s="32"/>
      <c r="B858" s="33" t="str">
        <f>if($A858="","",if(not(iserror(search(",",A858,1))),"*Can't import multiple learning goals*",vlookup($A858,'1.Learning-Goals'!A:B,2,0)))</f>
        <v/>
      </c>
      <c r="C858" s="34" t="s">
        <v>2482</v>
      </c>
      <c r="D858" s="35" t="s">
        <v>2193</v>
      </c>
      <c r="E858" s="35" t="s">
        <v>34</v>
      </c>
      <c r="F858" s="34" t="s">
        <v>110</v>
      </c>
      <c r="G858" s="35">
        <v>8.0</v>
      </c>
      <c r="H858" s="36" t="s">
        <v>6</v>
      </c>
      <c r="I858" s="35" t="s">
        <v>111</v>
      </c>
      <c r="J858" s="37"/>
      <c r="K858" s="34"/>
      <c r="L858" s="35"/>
      <c r="M858" s="37" t="s">
        <v>111</v>
      </c>
      <c r="N858" s="34" t="s">
        <v>110</v>
      </c>
      <c r="O858" s="38" t="s">
        <v>2483</v>
      </c>
      <c r="P858" s="34"/>
      <c r="Q858" s="34"/>
      <c r="R858" s="34"/>
      <c r="S858" s="34"/>
      <c r="T858" s="34"/>
      <c r="U858" s="39" t="str">
        <f>IFERROR(__xludf.DUMMYFUNCTION("if(isblank($A858),"""",REGEXREPLACE($A858,   "",?(\d),?"",  ""$1""&amp;""-""&amp;$H858))"),"")</f>
        <v/>
      </c>
    </row>
    <row r="859" ht="15.75" customHeight="1">
      <c r="A859" s="32"/>
      <c r="B859" s="33" t="str">
        <f>if($A859="","",if(not(iserror(search(",",A859,1))),"*Can't import multiple learning goals*",vlookup($A859,'1.Learning-Goals'!A:B,2,0)))</f>
        <v/>
      </c>
      <c r="C859" s="34" t="s">
        <v>2484</v>
      </c>
      <c r="D859" s="35" t="s">
        <v>2318</v>
      </c>
      <c r="E859" s="35" t="s">
        <v>34</v>
      </c>
      <c r="F859" s="34" t="s">
        <v>110</v>
      </c>
      <c r="G859" s="35">
        <v>8.0</v>
      </c>
      <c r="H859" s="36" t="s">
        <v>6</v>
      </c>
      <c r="I859" s="35" t="s">
        <v>111</v>
      </c>
      <c r="J859" s="37"/>
      <c r="K859" s="34"/>
      <c r="L859" s="35"/>
      <c r="M859" s="37" t="s">
        <v>111</v>
      </c>
      <c r="N859" s="34" t="s">
        <v>110</v>
      </c>
      <c r="O859" s="38" t="s">
        <v>2485</v>
      </c>
      <c r="P859" s="34"/>
      <c r="Q859" s="34"/>
      <c r="R859" s="34"/>
      <c r="S859" s="34"/>
      <c r="T859" s="34"/>
      <c r="U859" s="39" t="str">
        <f>IFERROR(__xludf.DUMMYFUNCTION("if(isblank($A859),"""",REGEXREPLACE($A859,   "",?(\d),?"",  ""$1""&amp;""-""&amp;$H859))"),"")</f>
        <v/>
      </c>
    </row>
    <row r="860" ht="15.75" customHeight="1">
      <c r="A860" s="32"/>
      <c r="B860" s="33" t="str">
        <f>if($A860="","",if(not(iserror(search(",",A860,1))),"*Can't import multiple learning goals*",vlookup($A860,'1.Learning-Goals'!A:B,2,0)))</f>
        <v/>
      </c>
      <c r="C860" s="34" t="s">
        <v>2486</v>
      </c>
      <c r="D860" s="35" t="s">
        <v>2415</v>
      </c>
      <c r="E860" s="35" t="s">
        <v>34</v>
      </c>
      <c r="F860" s="34" t="s">
        <v>110</v>
      </c>
      <c r="G860" s="35">
        <v>8.0</v>
      </c>
      <c r="H860" s="36" t="s">
        <v>6</v>
      </c>
      <c r="I860" s="35" t="s">
        <v>111</v>
      </c>
      <c r="J860" s="37"/>
      <c r="K860" s="34"/>
      <c r="L860" s="35"/>
      <c r="M860" s="37" t="s">
        <v>111</v>
      </c>
      <c r="N860" s="34" t="s">
        <v>110</v>
      </c>
      <c r="O860" s="38" t="s">
        <v>2487</v>
      </c>
      <c r="P860" s="34"/>
      <c r="Q860" s="34"/>
      <c r="R860" s="34"/>
      <c r="S860" s="34"/>
      <c r="T860" s="34"/>
      <c r="U860" s="39" t="str">
        <f>IFERROR(__xludf.DUMMYFUNCTION("if(isblank($A860),"""",REGEXREPLACE($A860,   "",?(\d),?"",  ""$1""&amp;""-""&amp;$H860))"),"")</f>
        <v/>
      </c>
    </row>
    <row r="861" ht="15.75" customHeight="1">
      <c r="A861" s="32"/>
      <c r="B861" s="33" t="str">
        <f>if($A861="","",if(not(iserror(search(",",A861,1))),"*Can't import multiple learning goals*",vlookup($A861,'1.Learning-Goals'!A:B,2,0)))</f>
        <v/>
      </c>
      <c r="C861" s="34" t="s">
        <v>2488</v>
      </c>
      <c r="D861" s="35" t="s">
        <v>2343</v>
      </c>
      <c r="E861" s="35" t="s">
        <v>34</v>
      </c>
      <c r="F861" s="34" t="s">
        <v>110</v>
      </c>
      <c r="G861" s="35">
        <v>8.0</v>
      </c>
      <c r="H861" s="36" t="s">
        <v>6</v>
      </c>
      <c r="I861" s="35" t="s">
        <v>111</v>
      </c>
      <c r="J861" s="37"/>
      <c r="K861" s="34"/>
      <c r="L861" s="35"/>
      <c r="M861" s="37" t="s">
        <v>111</v>
      </c>
      <c r="N861" s="34" t="s">
        <v>110</v>
      </c>
      <c r="O861" s="38" t="s">
        <v>2489</v>
      </c>
      <c r="P861" s="34"/>
      <c r="Q861" s="34"/>
      <c r="R861" s="34"/>
      <c r="S861" s="34"/>
      <c r="T861" s="34"/>
      <c r="U861" s="39" t="str">
        <f>IFERROR(__xludf.DUMMYFUNCTION("if(isblank($A861),"""",REGEXREPLACE($A861,   "",?(\d),?"",  ""$1""&amp;""-""&amp;$H861))"),"")</f>
        <v/>
      </c>
    </row>
    <row r="862" ht="15.75" customHeight="1">
      <c r="A862" s="32"/>
      <c r="B862" s="33" t="str">
        <f>if($A862="","",if(not(iserror(search(",",A862,1))),"*Can't import multiple learning goals*",vlookup($A862,'1.Learning-Goals'!A:B,2,0)))</f>
        <v/>
      </c>
      <c r="C862" s="34" t="s">
        <v>2490</v>
      </c>
      <c r="D862" s="35" t="s">
        <v>2420</v>
      </c>
      <c r="E862" s="35" t="s">
        <v>34</v>
      </c>
      <c r="F862" s="34" t="s">
        <v>110</v>
      </c>
      <c r="G862" s="35">
        <v>8.0</v>
      </c>
      <c r="H862" s="36" t="s">
        <v>6</v>
      </c>
      <c r="I862" s="35" t="s">
        <v>111</v>
      </c>
      <c r="J862" s="37"/>
      <c r="K862" s="34"/>
      <c r="L862" s="35"/>
      <c r="M862" s="37" t="s">
        <v>111</v>
      </c>
      <c r="N862" s="34" t="s">
        <v>110</v>
      </c>
      <c r="O862" s="38" t="s">
        <v>2491</v>
      </c>
      <c r="P862" s="34"/>
      <c r="Q862" s="34"/>
      <c r="R862" s="34"/>
      <c r="S862" s="34"/>
      <c r="T862" s="34"/>
      <c r="U862" s="39" t="str">
        <f>IFERROR(__xludf.DUMMYFUNCTION("if(isblank($A862),"""",REGEXREPLACE($A862,   "",?(\d),?"",  ""$1""&amp;""-""&amp;$H862))"),"")</f>
        <v/>
      </c>
    </row>
    <row r="863" ht="15.75" customHeight="1">
      <c r="A863" s="32"/>
      <c r="B863" s="33" t="str">
        <f>if($A863="","",if(not(iserror(search(",",A863,1))),"*Can't import multiple learning goals*",vlookup($A863,'1.Learning-Goals'!A:B,2,0)))</f>
        <v/>
      </c>
      <c r="C863" s="34" t="s">
        <v>2492</v>
      </c>
      <c r="D863" s="35" t="s">
        <v>2493</v>
      </c>
      <c r="E863" s="35" t="s">
        <v>34</v>
      </c>
      <c r="F863" s="34" t="s">
        <v>110</v>
      </c>
      <c r="G863" s="35">
        <v>8.0</v>
      </c>
      <c r="H863" s="36" t="s">
        <v>6</v>
      </c>
      <c r="I863" s="35" t="s">
        <v>111</v>
      </c>
      <c r="J863" s="37"/>
      <c r="K863" s="34"/>
      <c r="L863" s="35"/>
      <c r="M863" s="37" t="s">
        <v>111</v>
      </c>
      <c r="N863" s="34" t="s">
        <v>110</v>
      </c>
      <c r="O863" s="38" t="s">
        <v>2494</v>
      </c>
      <c r="P863" s="34"/>
      <c r="Q863" s="34"/>
      <c r="R863" s="34"/>
      <c r="S863" s="34"/>
      <c r="T863" s="34"/>
      <c r="U863" s="39" t="str">
        <f>IFERROR(__xludf.DUMMYFUNCTION("if(isblank($A863),"""",REGEXREPLACE($A863,   "",?(\d),?"",  ""$1""&amp;""-""&amp;$H863))"),"")</f>
        <v/>
      </c>
    </row>
    <row r="864" ht="15.75" customHeight="1">
      <c r="A864" s="32"/>
      <c r="B864" s="33" t="str">
        <f>if($A864="","",if(not(iserror(search(",",A864,1))),"*Can't import multiple learning goals*",vlookup($A864,'1.Learning-Goals'!A:B,2,0)))</f>
        <v/>
      </c>
      <c r="C864" s="34" t="s">
        <v>2495</v>
      </c>
      <c r="D864" s="35" t="s">
        <v>2496</v>
      </c>
      <c r="E864" s="35" t="s">
        <v>34</v>
      </c>
      <c r="F864" s="34" t="s">
        <v>110</v>
      </c>
      <c r="G864" s="35">
        <v>8.0</v>
      </c>
      <c r="H864" s="36" t="s">
        <v>6</v>
      </c>
      <c r="I864" s="35" t="s">
        <v>111</v>
      </c>
      <c r="J864" s="37"/>
      <c r="K864" s="34"/>
      <c r="L864" s="35"/>
      <c r="M864" s="37" t="s">
        <v>111</v>
      </c>
      <c r="N864" s="34" t="s">
        <v>110</v>
      </c>
      <c r="O864" s="38" t="s">
        <v>2497</v>
      </c>
      <c r="P864" s="34"/>
      <c r="Q864" s="34"/>
      <c r="R864" s="34"/>
      <c r="S864" s="34"/>
      <c r="T864" s="34"/>
      <c r="U864" s="39" t="str">
        <f>IFERROR(__xludf.DUMMYFUNCTION("if(isblank($A864),"""",REGEXREPLACE($A864,   "",?(\d),?"",  ""$1""&amp;""-""&amp;$H864))"),"")</f>
        <v/>
      </c>
    </row>
    <row r="865" ht="15.75" customHeight="1">
      <c r="A865" s="32"/>
      <c r="B865" s="33" t="str">
        <f>if($A865="","",if(not(iserror(search(",",A865,1))),"*Can't import multiple learning goals*",vlookup($A865,'1.Learning-Goals'!A:B,2,0)))</f>
        <v/>
      </c>
      <c r="C865" s="34" t="s">
        <v>2498</v>
      </c>
      <c r="D865" s="35" t="s">
        <v>2427</v>
      </c>
      <c r="E865" s="35" t="s">
        <v>34</v>
      </c>
      <c r="F865" s="34" t="s">
        <v>110</v>
      </c>
      <c r="G865" s="35">
        <v>8.0</v>
      </c>
      <c r="H865" s="36" t="s">
        <v>6</v>
      </c>
      <c r="I865" s="35" t="s">
        <v>111</v>
      </c>
      <c r="J865" s="37"/>
      <c r="K865" s="34"/>
      <c r="L865" s="35"/>
      <c r="M865" s="37" t="s">
        <v>111</v>
      </c>
      <c r="N865" s="34" t="s">
        <v>110</v>
      </c>
      <c r="O865" s="38" t="s">
        <v>2499</v>
      </c>
      <c r="P865" s="34"/>
      <c r="Q865" s="34"/>
      <c r="R865" s="34"/>
      <c r="S865" s="34"/>
      <c r="T865" s="34"/>
      <c r="U865" s="39" t="str">
        <f>IFERROR(__xludf.DUMMYFUNCTION("if(isblank($A865),"""",REGEXREPLACE($A865,   "",?(\d),?"",  ""$1""&amp;""-""&amp;$H865))"),"")</f>
        <v/>
      </c>
    </row>
    <row r="866" ht="15.75" customHeight="1">
      <c r="A866" s="32"/>
      <c r="B866" s="33" t="str">
        <f>if($A866="","",if(not(iserror(search(",",A866,1))),"*Can't import multiple learning goals*",vlookup($A866,'1.Learning-Goals'!A:B,2,0)))</f>
        <v/>
      </c>
      <c r="C866" s="34" t="s">
        <v>2500</v>
      </c>
      <c r="D866" s="35" t="s">
        <v>2430</v>
      </c>
      <c r="E866" s="35" t="s">
        <v>34</v>
      </c>
      <c r="F866" s="34" t="s">
        <v>110</v>
      </c>
      <c r="G866" s="35">
        <v>8.0</v>
      </c>
      <c r="H866" s="36" t="s">
        <v>6</v>
      </c>
      <c r="I866" s="35" t="s">
        <v>111</v>
      </c>
      <c r="J866" s="37"/>
      <c r="K866" s="34"/>
      <c r="L866" s="35"/>
      <c r="M866" s="37" t="s">
        <v>111</v>
      </c>
      <c r="N866" s="34" t="s">
        <v>110</v>
      </c>
      <c r="O866" s="38" t="s">
        <v>2501</v>
      </c>
      <c r="P866" s="34"/>
      <c r="Q866" s="34"/>
      <c r="R866" s="34"/>
      <c r="S866" s="34"/>
      <c r="T866" s="34"/>
      <c r="U866" s="39" t="str">
        <f>IFERROR(__xludf.DUMMYFUNCTION("if(isblank($A866),"""",REGEXREPLACE($A866,   "",?(\d),?"",  ""$1""&amp;""-""&amp;$H866))"),"")</f>
        <v/>
      </c>
    </row>
    <row r="867" ht="15.75" customHeight="1">
      <c r="A867" s="32"/>
      <c r="B867" s="33" t="str">
        <f>if($A867="","",if(not(iserror(search(",",A867,1))),"*Can't import multiple learning goals*",vlookup($A867,'1.Learning-Goals'!A:B,2,0)))</f>
        <v/>
      </c>
      <c r="C867" s="34" t="s">
        <v>2502</v>
      </c>
      <c r="D867" s="35" t="s">
        <v>2360</v>
      </c>
      <c r="E867" s="35" t="s">
        <v>34</v>
      </c>
      <c r="F867" s="34" t="s">
        <v>110</v>
      </c>
      <c r="G867" s="35">
        <v>8.0</v>
      </c>
      <c r="H867" s="36" t="s">
        <v>6</v>
      </c>
      <c r="I867" s="35" t="s">
        <v>111</v>
      </c>
      <c r="J867" s="37"/>
      <c r="K867" s="34"/>
      <c r="L867" s="35"/>
      <c r="M867" s="37" t="s">
        <v>111</v>
      </c>
      <c r="N867" s="34" t="s">
        <v>110</v>
      </c>
      <c r="O867" s="38" t="s">
        <v>2503</v>
      </c>
      <c r="P867" s="34"/>
      <c r="Q867" s="34"/>
      <c r="R867" s="34"/>
      <c r="S867" s="34"/>
      <c r="T867" s="34"/>
      <c r="U867" s="39" t="str">
        <f>IFERROR(__xludf.DUMMYFUNCTION("if(isblank($A867),"""",REGEXREPLACE($A867,   "",?(\d),?"",  ""$1""&amp;""-""&amp;$H867))"),"")</f>
        <v/>
      </c>
    </row>
    <row r="868" ht="15.75" customHeight="1">
      <c r="A868" s="32"/>
      <c r="B868" s="33" t="str">
        <f>if($A868="","",if(not(iserror(search(",",A868,1))),"*Can't import multiple learning goals*",vlookup($A868,'1.Learning-Goals'!A:B,2,0)))</f>
        <v/>
      </c>
      <c r="C868" s="34" t="s">
        <v>2504</v>
      </c>
      <c r="D868" s="35" t="s">
        <v>2505</v>
      </c>
      <c r="E868" s="35" t="s">
        <v>34</v>
      </c>
      <c r="F868" s="34" t="s">
        <v>110</v>
      </c>
      <c r="G868" s="35">
        <v>8.0</v>
      </c>
      <c r="H868" s="36" t="s">
        <v>6</v>
      </c>
      <c r="I868" s="35" t="s">
        <v>111</v>
      </c>
      <c r="J868" s="37"/>
      <c r="K868" s="34"/>
      <c r="L868" s="35"/>
      <c r="M868" s="37" t="s">
        <v>111</v>
      </c>
      <c r="N868" s="34" t="s">
        <v>110</v>
      </c>
      <c r="O868" s="38" t="s">
        <v>2506</v>
      </c>
      <c r="P868" s="34"/>
      <c r="Q868" s="34"/>
      <c r="R868" s="34"/>
      <c r="S868" s="34"/>
      <c r="T868" s="34"/>
      <c r="U868" s="39" t="str">
        <f>IFERROR(__xludf.DUMMYFUNCTION("if(isblank($A868),"""",REGEXREPLACE($A868,   "",?(\d),?"",  ""$1""&amp;""-""&amp;$H868))"),"")</f>
        <v/>
      </c>
    </row>
    <row r="869" ht="15.75" customHeight="1">
      <c r="A869" s="32"/>
      <c r="B869" s="33" t="str">
        <f>if($A869="","",if(not(iserror(search(",",A869,1))),"*Can't import multiple learning goals*",vlookup($A869,'1.Learning-Goals'!A:B,2,0)))</f>
        <v/>
      </c>
      <c r="C869" s="34" t="s">
        <v>2507</v>
      </c>
      <c r="D869" s="35" t="s">
        <v>2508</v>
      </c>
      <c r="E869" s="35" t="s">
        <v>34</v>
      </c>
      <c r="F869" s="34" t="s">
        <v>110</v>
      </c>
      <c r="G869" s="35">
        <v>8.0</v>
      </c>
      <c r="H869" s="36" t="s">
        <v>6</v>
      </c>
      <c r="I869" s="35" t="s">
        <v>111</v>
      </c>
      <c r="J869" s="37"/>
      <c r="K869" s="34"/>
      <c r="L869" s="35"/>
      <c r="M869" s="37" t="s">
        <v>111</v>
      </c>
      <c r="N869" s="34" t="s">
        <v>110</v>
      </c>
      <c r="O869" s="38" t="s">
        <v>2509</v>
      </c>
      <c r="P869" s="34"/>
      <c r="Q869" s="34"/>
      <c r="R869" s="34"/>
      <c r="S869" s="34"/>
      <c r="T869" s="34"/>
      <c r="U869" s="39" t="str">
        <f>IFERROR(__xludf.DUMMYFUNCTION("if(isblank($A869),"""",REGEXREPLACE($A869,   "",?(\d),?"",  ""$1""&amp;""-""&amp;$H869))"),"")</f>
        <v/>
      </c>
    </row>
    <row r="870" ht="15.75" customHeight="1">
      <c r="A870" s="32"/>
      <c r="B870" s="33" t="str">
        <f>if($A870="","",if(not(iserror(search(",",A870,1))),"*Can't import multiple learning goals*",vlookup($A870,'1.Learning-Goals'!A:B,2,0)))</f>
        <v/>
      </c>
      <c r="C870" s="34" t="s">
        <v>2510</v>
      </c>
      <c r="D870" s="35" t="s">
        <v>2511</v>
      </c>
      <c r="E870" s="35" t="s">
        <v>34</v>
      </c>
      <c r="F870" s="34" t="s">
        <v>110</v>
      </c>
      <c r="G870" s="35">
        <v>8.0</v>
      </c>
      <c r="H870" s="36" t="s">
        <v>6</v>
      </c>
      <c r="I870" s="35" t="s">
        <v>111</v>
      </c>
      <c r="J870" s="37"/>
      <c r="K870" s="34"/>
      <c r="L870" s="35"/>
      <c r="M870" s="37" t="s">
        <v>111</v>
      </c>
      <c r="N870" s="34" t="s">
        <v>110</v>
      </c>
      <c r="O870" s="38" t="s">
        <v>2512</v>
      </c>
      <c r="P870" s="34"/>
      <c r="Q870" s="34"/>
      <c r="R870" s="34"/>
      <c r="S870" s="34"/>
      <c r="T870" s="34"/>
      <c r="U870" s="39" t="str">
        <f>IFERROR(__xludf.DUMMYFUNCTION("if(isblank($A870),"""",REGEXREPLACE($A870,   "",?(\d),?"",  ""$1""&amp;""-""&amp;$H870))"),"")</f>
        <v/>
      </c>
    </row>
    <row r="871" ht="15.75" customHeight="1">
      <c r="A871" s="32"/>
      <c r="B871" s="33" t="str">
        <f>if($A871="","",if(not(iserror(search(",",A871,1))),"*Can't import multiple learning goals*",vlookup($A871,'1.Learning-Goals'!A:B,2,0)))</f>
        <v/>
      </c>
      <c r="C871" s="34" t="s">
        <v>2513</v>
      </c>
      <c r="D871" s="35" t="s">
        <v>2444</v>
      </c>
      <c r="E871" s="35" t="s">
        <v>34</v>
      </c>
      <c r="F871" s="34" t="s">
        <v>110</v>
      </c>
      <c r="G871" s="35">
        <v>8.0</v>
      </c>
      <c r="H871" s="36" t="s">
        <v>6</v>
      </c>
      <c r="I871" s="35" t="s">
        <v>111</v>
      </c>
      <c r="J871" s="37"/>
      <c r="K871" s="34"/>
      <c r="L871" s="35"/>
      <c r="M871" s="37" t="s">
        <v>111</v>
      </c>
      <c r="N871" s="34" t="s">
        <v>110</v>
      </c>
      <c r="O871" s="38" t="s">
        <v>2514</v>
      </c>
      <c r="P871" s="34"/>
      <c r="Q871" s="34"/>
      <c r="R871" s="34"/>
      <c r="S871" s="34"/>
      <c r="T871" s="34"/>
      <c r="U871" s="39" t="str">
        <f>IFERROR(__xludf.DUMMYFUNCTION("if(isblank($A871),"""",REGEXREPLACE($A871,   "",?(\d),?"",  ""$1""&amp;""-""&amp;$H871))"),"")</f>
        <v/>
      </c>
    </row>
    <row r="872" ht="15.75" customHeight="1">
      <c r="A872" s="32"/>
      <c r="B872" s="33" t="str">
        <f>if($A872="","",if(not(iserror(search(",",A872,1))),"*Can't import multiple learning goals*",vlookup($A872,'1.Learning-Goals'!A:B,2,0)))</f>
        <v/>
      </c>
      <c r="C872" s="34" t="s">
        <v>2515</v>
      </c>
      <c r="D872" s="35" t="s">
        <v>135</v>
      </c>
      <c r="E872" s="35" t="s">
        <v>34</v>
      </c>
      <c r="F872" s="34" t="s">
        <v>110</v>
      </c>
      <c r="G872" s="35">
        <v>8.0</v>
      </c>
      <c r="H872" s="36" t="s">
        <v>6</v>
      </c>
      <c r="I872" s="35" t="s">
        <v>111</v>
      </c>
      <c r="J872" s="37"/>
      <c r="K872" s="34"/>
      <c r="L872" s="35"/>
      <c r="M872" s="37" t="s">
        <v>111</v>
      </c>
      <c r="N872" s="34" t="s">
        <v>110</v>
      </c>
      <c r="O872" s="38" t="s">
        <v>2516</v>
      </c>
      <c r="P872" s="34"/>
      <c r="Q872" s="34"/>
      <c r="R872" s="34"/>
      <c r="S872" s="34"/>
      <c r="T872" s="34"/>
      <c r="U872" s="39" t="str">
        <f>IFERROR(__xludf.DUMMYFUNCTION("if(isblank($A872),"""",REGEXREPLACE($A872,   "",?(\d),?"",  ""$1""&amp;""-""&amp;$H872))"),"")</f>
        <v/>
      </c>
    </row>
    <row r="873" ht="15.75" customHeight="1">
      <c r="A873" s="32"/>
      <c r="B873" s="33" t="str">
        <f>if($A873="","",if(not(iserror(search(",",A873,1))),"*Can't import multiple learning goals*",vlookup($A873,'1.Learning-Goals'!A:B,2,0)))</f>
        <v/>
      </c>
      <c r="C873" s="34" t="s">
        <v>2517</v>
      </c>
      <c r="D873" s="35" t="s">
        <v>2518</v>
      </c>
      <c r="E873" s="35" t="s">
        <v>34</v>
      </c>
      <c r="F873" s="34" t="s">
        <v>110</v>
      </c>
      <c r="G873" s="35">
        <v>8.0</v>
      </c>
      <c r="H873" s="36" t="s">
        <v>6</v>
      </c>
      <c r="I873" s="35" t="s">
        <v>111</v>
      </c>
      <c r="J873" s="37"/>
      <c r="K873" s="34"/>
      <c r="L873" s="35"/>
      <c r="M873" s="37" t="s">
        <v>111</v>
      </c>
      <c r="N873" s="34" t="s">
        <v>110</v>
      </c>
      <c r="O873" s="38" t="s">
        <v>2519</v>
      </c>
      <c r="P873" s="34"/>
      <c r="Q873" s="34"/>
      <c r="R873" s="34"/>
      <c r="S873" s="34"/>
      <c r="T873" s="34"/>
      <c r="U873" s="39" t="str">
        <f>IFERROR(__xludf.DUMMYFUNCTION("if(isblank($A873),"""",REGEXREPLACE($A873,   "",?(\d),?"",  ""$1""&amp;""-""&amp;$H873))"),"")</f>
        <v/>
      </c>
    </row>
    <row r="874" ht="15.75" customHeight="1">
      <c r="A874" s="32"/>
      <c r="B874" s="33" t="str">
        <f>if($A874="","",if(not(iserror(search(",",A874,1))),"*Can't import multiple learning goals*",vlookup($A874,'1.Learning-Goals'!A:B,2,0)))</f>
        <v/>
      </c>
      <c r="C874" s="34" t="s">
        <v>2520</v>
      </c>
      <c r="D874" s="35" t="s">
        <v>2521</v>
      </c>
      <c r="E874" s="35" t="s">
        <v>34</v>
      </c>
      <c r="F874" s="34" t="s">
        <v>110</v>
      </c>
      <c r="G874" s="35">
        <v>8.0</v>
      </c>
      <c r="H874" s="36" t="s">
        <v>6</v>
      </c>
      <c r="I874" s="35" t="s">
        <v>111</v>
      </c>
      <c r="J874" s="37"/>
      <c r="K874" s="34"/>
      <c r="L874" s="35"/>
      <c r="M874" s="37" t="s">
        <v>111</v>
      </c>
      <c r="N874" s="34" t="s">
        <v>110</v>
      </c>
      <c r="O874" s="38" t="s">
        <v>2522</v>
      </c>
      <c r="P874" s="34"/>
      <c r="Q874" s="34"/>
      <c r="R874" s="34"/>
      <c r="S874" s="34"/>
      <c r="T874" s="34"/>
      <c r="U874" s="39" t="str">
        <f>IFERROR(__xludf.DUMMYFUNCTION("if(isblank($A874),"""",REGEXREPLACE($A874,   "",?(\d),?"",  ""$1""&amp;""-""&amp;$H874))"),"")</f>
        <v/>
      </c>
    </row>
    <row r="875" ht="15.75" customHeight="1">
      <c r="A875" s="32"/>
      <c r="B875" s="33" t="str">
        <f>if($A875="","",if(not(iserror(search(",",A875,1))),"*Can't import multiple learning goals*",vlookup($A875,'1.Learning-Goals'!A:B,2,0)))</f>
        <v/>
      </c>
      <c r="C875" s="34" t="s">
        <v>2523</v>
      </c>
      <c r="D875" s="35" t="s">
        <v>2164</v>
      </c>
      <c r="E875" s="35" t="s">
        <v>34</v>
      </c>
      <c r="F875" s="34" t="s">
        <v>110</v>
      </c>
      <c r="G875" s="35">
        <v>8.0</v>
      </c>
      <c r="H875" s="36" t="s">
        <v>6</v>
      </c>
      <c r="I875" s="35" t="s">
        <v>111</v>
      </c>
      <c r="J875" s="37"/>
      <c r="K875" s="34"/>
      <c r="L875" s="35"/>
      <c r="M875" s="37" t="s">
        <v>111</v>
      </c>
      <c r="N875" s="34" t="s">
        <v>110</v>
      </c>
      <c r="O875" s="38" t="s">
        <v>2524</v>
      </c>
      <c r="P875" s="34"/>
      <c r="Q875" s="34"/>
      <c r="R875" s="34"/>
      <c r="S875" s="34"/>
      <c r="T875" s="34"/>
      <c r="U875" s="39" t="str">
        <f>IFERROR(__xludf.DUMMYFUNCTION("if(isblank($A875),"""",REGEXREPLACE($A875,   "",?(\d),?"",  ""$1""&amp;""-""&amp;$H875))"),"")</f>
        <v/>
      </c>
    </row>
    <row r="876" ht="15.75" customHeight="1">
      <c r="A876" s="32"/>
      <c r="B876" s="33" t="str">
        <f>if($A876="","",if(not(iserror(search(",",A876,1))),"*Can't import multiple learning goals*",vlookup($A876,'1.Learning-Goals'!A:B,2,0)))</f>
        <v/>
      </c>
      <c r="C876" s="34" t="s">
        <v>2525</v>
      </c>
      <c r="D876" s="35" t="s">
        <v>2526</v>
      </c>
      <c r="E876" s="35" t="s">
        <v>34</v>
      </c>
      <c r="F876" s="34" t="s">
        <v>110</v>
      </c>
      <c r="G876" s="35" t="s">
        <v>746</v>
      </c>
      <c r="H876" s="36" t="s">
        <v>6</v>
      </c>
      <c r="I876" s="35" t="s">
        <v>111</v>
      </c>
      <c r="J876" s="35"/>
      <c r="K876" s="34"/>
      <c r="L876" s="35"/>
      <c r="M876" s="37" t="s">
        <v>111</v>
      </c>
      <c r="N876" s="34" t="s">
        <v>110</v>
      </c>
      <c r="O876" s="38" t="s">
        <v>2527</v>
      </c>
      <c r="P876" s="34"/>
      <c r="Q876" s="34"/>
      <c r="R876" s="34"/>
      <c r="S876" s="34"/>
      <c r="T876" s="34"/>
      <c r="U876" s="39" t="str">
        <f>IFERROR(__xludf.DUMMYFUNCTION("if(isblank($A876),"""",REGEXREPLACE($A876,   "",?(\d),?"",  ""$1""&amp;""-""&amp;$H876))"),"")</f>
        <v/>
      </c>
    </row>
    <row r="877" ht="15.75" customHeight="1">
      <c r="A877" s="32"/>
      <c r="B877" s="33" t="str">
        <f>if($A877="","",if(not(iserror(search(",",A877,1))),"*Can't import multiple learning goals*",vlookup($A877,'1.Learning-Goals'!A:B,2,0)))</f>
        <v/>
      </c>
      <c r="C877" s="34" t="s">
        <v>2528</v>
      </c>
      <c r="D877" s="35" t="s">
        <v>2529</v>
      </c>
      <c r="E877" s="35" t="s">
        <v>34</v>
      </c>
      <c r="F877" s="34" t="s">
        <v>110</v>
      </c>
      <c r="G877" s="35" t="s">
        <v>746</v>
      </c>
      <c r="H877" s="36" t="s">
        <v>6</v>
      </c>
      <c r="I877" s="35" t="s">
        <v>111</v>
      </c>
      <c r="J877" s="35"/>
      <c r="K877" s="34"/>
      <c r="L877" s="35"/>
      <c r="M877" s="37" t="s">
        <v>111</v>
      </c>
      <c r="N877" s="34" t="s">
        <v>110</v>
      </c>
      <c r="O877" s="38" t="s">
        <v>2530</v>
      </c>
      <c r="P877" s="34"/>
      <c r="Q877" s="34"/>
      <c r="R877" s="34"/>
      <c r="S877" s="34"/>
      <c r="T877" s="34"/>
      <c r="U877" s="39" t="str">
        <f>IFERROR(__xludf.DUMMYFUNCTION("if(isblank($A877),"""",REGEXREPLACE($A877,   "",?(\d),?"",  ""$1""&amp;""-""&amp;$H877))"),"")</f>
        <v/>
      </c>
    </row>
    <row r="878" ht="15.75" customHeight="1">
      <c r="A878" s="32"/>
      <c r="B878" s="33" t="str">
        <f>if($A878="","",if(not(iserror(search(",",A878,1))),"*Can't import multiple learning goals*",vlookup($A878,'1.Learning-Goals'!A:B,2,0)))</f>
        <v/>
      </c>
      <c r="C878" s="34" t="s">
        <v>2531</v>
      </c>
      <c r="D878" s="35" t="s">
        <v>2532</v>
      </c>
      <c r="E878" s="35" t="s">
        <v>34</v>
      </c>
      <c r="F878" s="34" t="s">
        <v>110</v>
      </c>
      <c r="G878" s="35" t="s">
        <v>746</v>
      </c>
      <c r="H878" s="36" t="s">
        <v>6</v>
      </c>
      <c r="I878" s="35" t="s">
        <v>111</v>
      </c>
      <c r="J878" s="35"/>
      <c r="K878" s="34"/>
      <c r="L878" s="35"/>
      <c r="M878" s="37" t="s">
        <v>111</v>
      </c>
      <c r="N878" s="34" t="s">
        <v>110</v>
      </c>
      <c r="O878" s="38" t="s">
        <v>2533</v>
      </c>
      <c r="P878" s="34"/>
      <c r="Q878" s="34"/>
      <c r="R878" s="34"/>
      <c r="S878" s="34"/>
      <c r="T878" s="34"/>
      <c r="U878" s="39" t="str">
        <f>IFERROR(__xludf.DUMMYFUNCTION("if(isblank($A878),"""",REGEXREPLACE($A878,   "",?(\d),?"",  ""$1""&amp;""-""&amp;$H878))"),"")</f>
        <v/>
      </c>
    </row>
    <row r="879" ht="15.75" customHeight="1">
      <c r="A879" s="32"/>
      <c r="B879" s="33" t="str">
        <f>if($A879="","",if(not(iserror(search(",",A879,1))),"*Can't import multiple learning goals*",vlookup($A879,'1.Learning-Goals'!A:B,2,0)))</f>
        <v/>
      </c>
      <c r="C879" s="34" t="s">
        <v>2534</v>
      </c>
      <c r="D879" s="35" t="s">
        <v>2535</v>
      </c>
      <c r="E879" s="35" t="s">
        <v>34</v>
      </c>
      <c r="F879" s="34" t="s">
        <v>110</v>
      </c>
      <c r="G879" s="35" t="s">
        <v>746</v>
      </c>
      <c r="H879" s="36" t="s">
        <v>6</v>
      </c>
      <c r="I879" s="35" t="s">
        <v>111</v>
      </c>
      <c r="J879" s="35"/>
      <c r="K879" s="34"/>
      <c r="L879" s="35"/>
      <c r="M879" s="37" t="s">
        <v>111</v>
      </c>
      <c r="N879" s="34" t="s">
        <v>110</v>
      </c>
      <c r="O879" s="38" t="s">
        <v>2536</v>
      </c>
      <c r="P879" s="34"/>
      <c r="Q879" s="34"/>
      <c r="R879" s="34"/>
      <c r="S879" s="34"/>
      <c r="T879" s="34"/>
      <c r="U879" s="39" t="str">
        <f>IFERROR(__xludf.DUMMYFUNCTION("if(isblank($A879),"""",REGEXREPLACE($A879,   "",?(\d),?"",  ""$1""&amp;""-""&amp;$H879))"),"")</f>
        <v/>
      </c>
    </row>
    <row r="880" ht="15.75" customHeight="1">
      <c r="A880" s="32"/>
      <c r="B880" s="33" t="str">
        <f>if($A880="","",if(not(iserror(search(",",A880,1))),"*Can't import multiple learning goals*",vlookup($A880,'1.Learning-Goals'!A:B,2,0)))</f>
        <v/>
      </c>
      <c r="C880" s="34" t="s">
        <v>2537</v>
      </c>
      <c r="D880" s="35" t="s">
        <v>2538</v>
      </c>
      <c r="E880" s="35" t="s">
        <v>34</v>
      </c>
      <c r="F880" s="34" t="s">
        <v>110</v>
      </c>
      <c r="G880" s="35" t="s">
        <v>746</v>
      </c>
      <c r="H880" s="36" t="s">
        <v>6</v>
      </c>
      <c r="I880" s="35" t="s">
        <v>111</v>
      </c>
      <c r="J880" s="35"/>
      <c r="K880" s="34"/>
      <c r="L880" s="35"/>
      <c r="M880" s="37" t="s">
        <v>111</v>
      </c>
      <c r="N880" s="34" t="s">
        <v>110</v>
      </c>
      <c r="O880" s="38" t="s">
        <v>2539</v>
      </c>
      <c r="P880" s="34"/>
      <c r="Q880" s="34"/>
      <c r="R880" s="34"/>
      <c r="S880" s="34"/>
      <c r="T880" s="34"/>
      <c r="U880" s="39" t="str">
        <f>IFERROR(__xludf.DUMMYFUNCTION("if(isblank($A880),"""",REGEXREPLACE($A880,   "",?(\d),?"",  ""$1""&amp;""-""&amp;$H880))"),"")</f>
        <v/>
      </c>
    </row>
    <row r="881" ht="15.75" customHeight="1">
      <c r="A881" s="32"/>
      <c r="B881" s="33" t="str">
        <f>if($A881="","",if(not(iserror(search(",",A881,1))),"*Can't import multiple learning goals*",vlookup($A881,'1.Learning-Goals'!A:B,2,0)))</f>
        <v/>
      </c>
      <c r="C881" s="34" t="s">
        <v>2540</v>
      </c>
      <c r="D881" s="35" t="s">
        <v>2398</v>
      </c>
      <c r="E881" s="35" t="s">
        <v>34</v>
      </c>
      <c r="F881" s="34" t="s">
        <v>110</v>
      </c>
      <c r="G881" s="35" t="s">
        <v>746</v>
      </c>
      <c r="H881" s="36" t="s">
        <v>6</v>
      </c>
      <c r="I881" s="35" t="s">
        <v>111</v>
      </c>
      <c r="J881" s="35"/>
      <c r="K881" s="34"/>
      <c r="L881" s="35"/>
      <c r="M881" s="37" t="s">
        <v>111</v>
      </c>
      <c r="N881" s="34" t="s">
        <v>110</v>
      </c>
      <c r="O881" s="38" t="s">
        <v>2541</v>
      </c>
      <c r="P881" s="34"/>
      <c r="Q881" s="34"/>
      <c r="R881" s="34"/>
      <c r="S881" s="34"/>
      <c r="T881" s="34"/>
      <c r="U881" s="39" t="str">
        <f>IFERROR(__xludf.DUMMYFUNCTION("if(isblank($A881),"""",REGEXREPLACE($A881,   "",?(\d),?"",  ""$1""&amp;""-""&amp;$H881))"),"")</f>
        <v/>
      </c>
    </row>
    <row r="882" ht="15.75" customHeight="1">
      <c r="A882" s="32"/>
      <c r="B882" s="33" t="str">
        <f>if($A882="","",if(not(iserror(search(",",A882,1))),"*Can't import multiple learning goals*",vlookup($A882,'1.Learning-Goals'!A:B,2,0)))</f>
        <v/>
      </c>
      <c r="C882" s="34" t="s">
        <v>2542</v>
      </c>
      <c r="D882" s="35" t="s">
        <v>2543</v>
      </c>
      <c r="E882" s="35" t="s">
        <v>34</v>
      </c>
      <c r="F882" s="34" t="s">
        <v>110</v>
      </c>
      <c r="G882" s="35" t="s">
        <v>746</v>
      </c>
      <c r="H882" s="36" t="s">
        <v>6</v>
      </c>
      <c r="I882" s="35" t="s">
        <v>111</v>
      </c>
      <c r="J882" s="35"/>
      <c r="K882" s="34"/>
      <c r="L882" s="35"/>
      <c r="M882" s="37" t="s">
        <v>111</v>
      </c>
      <c r="N882" s="34" t="s">
        <v>110</v>
      </c>
      <c r="O882" s="38" t="s">
        <v>2544</v>
      </c>
      <c r="P882" s="34"/>
      <c r="Q882" s="34"/>
      <c r="R882" s="34"/>
      <c r="S882" s="34"/>
      <c r="T882" s="34"/>
      <c r="U882" s="39" t="str">
        <f>IFERROR(__xludf.DUMMYFUNCTION("if(isblank($A882),"""",REGEXREPLACE($A882,   "",?(\d),?"",  ""$1""&amp;""-""&amp;$H882))"),"")</f>
        <v/>
      </c>
    </row>
    <row r="883" ht="15.75" customHeight="1">
      <c r="A883" s="32"/>
      <c r="B883" s="33" t="str">
        <f>if($A883="","",if(not(iserror(search(",",A883,1))),"*Can't import multiple learning goals*",vlookup($A883,'1.Learning-Goals'!A:B,2,0)))</f>
        <v/>
      </c>
      <c r="C883" s="34" t="s">
        <v>2545</v>
      </c>
      <c r="D883" s="35" t="s">
        <v>2546</v>
      </c>
      <c r="E883" s="35" t="s">
        <v>34</v>
      </c>
      <c r="F883" s="34" t="s">
        <v>110</v>
      </c>
      <c r="G883" s="35" t="s">
        <v>746</v>
      </c>
      <c r="H883" s="36" t="s">
        <v>6</v>
      </c>
      <c r="I883" s="35" t="s">
        <v>111</v>
      </c>
      <c r="J883" s="35"/>
      <c r="K883" s="34"/>
      <c r="L883" s="35"/>
      <c r="M883" s="37" t="s">
        <v>111</v>
      </c>
      <c r="N883" s="34" t="s">
        <v>110</v>
      </c>
      <c r="O883" s="38" t="s">
        <v>2547</v>
      </c>
      <c r="P883" s="34"/>
      <c r="Q883" s="34"/>
      <c r="R883" s="34"/>
      <c r="S883" s="34"/>
      <c r="T883" s="34"/>
      <c r="U883" s="39" t="str">
        <f>IFERROR(__xludf.DUMMYFUNCTION("if(isblank($A883),"""",REGEXREPLACE($A883,   "",?(\d),?"",  ""$1""&amp;""-""&amp;$H883))"),"")</f>
        <v/>
      </c>
    </row>
    <row r="884" ht="15.75" customHeight="1">
      <c r="A884" s="32"/>
      <c r="B884" s="33" t="str">
        <f>if($A884="","",if(not(iserror(search(",",A884,1))),"*Can't import multiple learning goals*",vlookup($A884,'1.Learning-Goals'!A:B,2,0)))</f>
        <v/>
      </c>
      <c r="C884" s="34" t="s">
        <v>2548</v>
      </c>
      <c r="D884" s="35" t="s">
        <v>2549</v>
      </c>
      <c r="E884" s="35" t="s">
        <v>34</v>
      </c>
      <c r="F884" s="34" t="s">
        <v>110</v>
      </c>
      <c r="G884" s="35" t="s">
        <v>746</v>
      </c>
      <c r="H884" s="36" t="s">
        <v>6</v>
      </c>
      <c r="I884" s="35" t="s">
        <v>111</v>
      </c>
      <c r="J884" s="35"/>
      <c r="K884" s="34"/>
      <c r="L884" s="35"/>
      <c r="M884" s="37" t="s">
        <v>111</v>
      </c>
      <c r="N884" s="34" t="s">
        <v>110</v>
      </c>
      <c r="O884" s="38" t="s">
        <v>2550</v>
      </c>
      <c r="P884" s="34"/>
      <c r="Q884" s="34"/>
      <c r="R884" s="34"/>
      <c r="S884" s="34"/>
      <c r="T884" s="34"/>
      <c r="U884" s="39" t="str">
        <f>IFERROR(__xludf.DUMMYFUNCTION("if(isblank($A884),"""",REGEXREPLACE($A884,   "",?(\d),?"",  ""$1""&amp;""-""&amp;$H884))"),"")</f>
        <v/>
      </c>
    </row>
    <row r="885" ht="15.75" customHeight="1">
      <c r="A885" s="32"/>
      <c r="B885" s="33" t="str">
        <f>if($A885="","",if(not(iserror(search(",",A885,1))),"*Can't import multiple learning goals*",vlookup($A885,'1.Learning-Goals'!A:B,2,0)))</f>
        <v/>
      </c>
      <c r="C885" s="34" t="s">
        <v>2551</v>
      </c>
      <c r="D885" s="35" t="s">
        <v>2552</v>
      </c>
      <c r="E885" s="35" t="s">
        <v>34</v>
      </c>
      <c r="F885" s="34" t="s">
        <v>110</v>
      </c>
      <c r="G885" s="35" t="s">
        <v>746</v>
      </c>
      <c r="H885" s="36" t="s">
        <v>6</v>
      </c>
      <c r="I885" s="35" t="s">
        <v>111</v>
      </c>
      <c r="J885" s="35"/>
      <c r="K885" s="34"/>
      <c r="L885" s="35"/>
      <c r="M885" s="37" t="s">
        <v>111</v>
      </c>
      <c r="N885" s="34" t="s">
        <v>110</v>
      </c>
      <c r="O885" s="38" t="s">
        <v>2553</v>
      </c>
      <c r="P885" s="34"/>
      <c r="Q885" s="34"/>
      <c r="R885" s="34"/>
      <c r="S885" s="34"/>
      <c r="T885" s="34"/>
      <c r="U885" s="39" t="str">
        <f>IFERROR(__xludf.DUMMYFUNCTION("if(isblank($A885),"""",REGEXREPLACE($A885,   "",?(\d),?"",  ""$1""&amp;""-""&amp;$H885))"),"")</f>
        <v/>
      </c>
    </row>
    <row r="886" ht="15.75" customHeight="1">
      <c r="A886" s="32"/>
      <c r="B886" s="33" t="str">
        <f>if($A886="","",if(not(iserror(search(",",A886,1))),"*Can't import multiple learning goals*",vlookup($A886,'1.Learning-Goals'!A:B,2,0)))</f>
        <v/>
      </c>
      <c r="C886" s="34" t="s">
        <v>2554</v>
      </c>
      <c r="D886" s="35" t="s">
        <v>2555</v>
      </c>
      <c r="E886" s="35" t="s">
        <v>34</v>
      </c>
      <c r="F886" s="34" t="s">
        <v>110</v>
      </c>
      <c r="G886" s="35" t="s">
        <v>746</v>
      </c>
      <c r="H886" s="36" t="s">
        <v>6</v>
      </c>
      <c r="I886" s="35" t="s">
        <v>111</v>
      </c>
      <c r="J886" s="35"/>
      <c r="K886" s="34"/>
      <c r="L886" s="35"/>
      <c r="M886" s="37" t="s">
        <v>111</v>
      </c>
      <c r="N886" s="34" t="s">
        <v>110</v>
      </c>
      <c r="O886" s="38" t="s">
        <v>2556</v>
      </c>
      <c r="P886" s="34"/>
      <c r="Q886" s="34"/>
      <c r="R886" s="34"/>
      <c r="S886" s="34"/>
      <c r="T886" s="34"/>
      <c r="U886" s="39" t="str">
        <f>IFERROR(__xludf.DUMMYFUNCTION("if(isblank($A886),"""",REGEXREPLACE($A886,   "",?(\d),?"",  ""$1""&amp;""-""&amp;$H886))"),"")</f>
        <v/>
      </c>
    </row>
    <row r="887" ht="15.75" customHeight="1">
      <c r="A887" s="32"/>
      <c r="B887" s="33" t="str">
        <f>if($A887="","",if(not(iserror(search(",",A887,1))),"*Can't import multiple learning goals*",vlookup($A887,'1.Learning-Goals'!A:B,2,0)))</f>
        <v/>
      </c>
      <c r="C887" s="34" t="s">
        <v>2557</v>
      </c>
      <c r="D887" s="35" t="s">
        <v>2538</v>
      </c>
      <c r="E887" s="35" t="s">
        <v>34</v>
      </c>
      <c r="F887" s="34" t="s">
        <v>110</v>
      </c>
      <c r="G887" s="35" t="s">
        <v>746</v>
      </c>
      <c r="H887" s="36" t="s">
        <v>6</v>
      </c>
      <c r="I887" s="35" t="s">
        <v>111</v>
      </c>
      <c r="J887" s="35"/>
      <c r="K887" s="34"/>
      <c r="L887" s="35"/>
      <c r="M887" s="37" t="s">
        <v>111</v>
      </c>
      <c r="N887" s="34" t="s">
        <v>110</v>
      </c>
      <c r="O887" s="38" t="s">
        <v>2558</v>
      </c>
      <c r="P887" s="34"/>
      <c r="Q887" s="34"/>
      <c r="R887" s="34"/>
      <c r="S887" s="34"/>
      <c r="T887" s="34"/>
      <c r="U887" s="39" t="str">
        <f>IFERROR(__xludf.DUMMYFUNCTION("if(isblank($A887),"""",REGEXREPLACE($A887,   "",?(\d),?"",  ""$1""&amp;""-""&amp;$H887))"),"")</f>
        <v/>
      </c>
    </row>
    <row r="888" ht="15.75" customHeight="1">
      <c r="A888" s="32"/>
      <c r="B888" s="33" t="str">
        <f>if($A888="","",if(not(iserror(search(",",A888,1))),"*Can't import multiple learning goals*",vlookup($A888,'1.Learning-Goals'!A:B,2,0)))</f>
        <v/>
      </c>
      <c r="C888" s="34" t="s">
        <v>2559</v>
      </c>
      <c r="D888" s="35" t="s">
        <v>2560</v>
      </c>
      <c r="E888" s="35" t="s">
        <v>34</v>
      </c>
      <c r="F888" s="34" t="s">
        <v>110</v>
      </c>
      <c r="G888" s="35" t="s">
        <v>746</v>
      </c>
      <c r="H888" s="36" t="s">
        <v>6</v>
      </c>
      <c r="I888" s="35" t="s">
        <v>111</v>
      </c>
      <c r="J888" s="35"/>
      <c r="K888" s="34"/>
      <c r="L888" s="35"/>
      <c r="M888" s="37" t="s">
        <v>111</v>
      </c>
      <c r="N888" s="34" t="s">
        <v>110</v>
      </c>
      <c r="O888" s="38" t="s">
        <v>2561</v>
      </c>
      <c r="P888" s="34"/>
      <c r="Q888" s="34"/>
      <c r="R888" s="34"/>
      <c r="S888" s="34"/>
      <c r="T888" s="34"/>
      <c r="U888" s="39" t="str">
        <f>IFERROR(__xludf.DUMMYFUNCTION("if(isblank($A888),"""",REGEXREPLACE($A888,   "",?(\d),?"",  ""$1""&amp;""-""&amp;$H888))"),"")</f>
        <v/>
      </c>
    </row>
    <row r="889" ht="15.75" customHeight="1">
      <c r="A889" s="32"/>
      <c r="B889" s="33" t="str">
        <f>if($A889="","",if(not(iserror(search(",",A889,1))),"*Can't import multiple learning goals*",vlookup($A889,'1.Learning-Goals'!A:B,2,0)))</f>
        <v/>
      </c>
      <c r="C889" s="34" t="s">
        <v>2562</v>
      </c>
      <c r="D889" s="35" t="s">
        <v>2563</v>
      </c>
      <c r="E889" s="35" t="s">
        <v>34</v>
      </c>
      <c r="F889" s="34" t="s">
        <v>110</v>
      </c>
      <c r="G889" s="35" t="s">
        <v>746</v>
      </c>
      <c r="H889" s="36" t="s">
        <v>6</v>
      </c>
      <c r="I889" s="35" t="s">
        <v>111</v>
      </c>
      <c r="J889" s="35"/>
      <c r="K889" s="34"/>
      <c r="L889" s="35"/>
      <c r="M889" s="37" t="s">
        <v>111</v>
      </c>
      <c r="N889" s="34" t="s">
        <v>110</v>
      </c>
      <c r="O889" s="38" t="s">
        <v>2564</v>
      </c>
      <c r="P889" s="34"/>
      <c r="Q889" s="34"/>
      <c r="R889" s="34"/>
      <c r="S889" s="34"/>
      <c r="T889" s="34"/>
      <c r="U889" s="39" t="str">
        <f>IFERROR(__xludf.DUMMYFUNCTION("if(isblank($A889),"""",REGEXREPLACE($A889,   "",?(\d),?"",  ""$1""&amp;""-""&amp;$H889))"),"")</f>
        <v/>
      </c>
    </row>
    <row r="890" ht="15.75" customHeight="1">
      <c r="A890" s="32"/>
      <c r="B890" s="33" t="str">
        <f>if($A890="","",if(not(iserror(search(",",A890,1))),"*Can't import multiple learning goals*",vlookup($A890,'1.Learning-Goals'!A:B,2,0)))</f>
        <v/>
      </c>
      <c r="C890" s="34" t="s">
        <v>2565</v>
      </c>
      <c r="D890" s="35" t="s">
        <v>2566</v>
      </c>
      <c r="E890" s="35" t="s">
        <v>34</v>
      </c>
      <c r="F890" s="34" t="s">
        <v>110</v>
      </c>
      <c r="G890" s="35" t="s">
        <v>746</v>
      </c>
      <c r="H890" s="36" t="s">
        <v>6</v>
      </c>
      <c r="I890" s="35" t="s">
        <v>111</v>
      </c>
      <c r="J890" s="35"/>
      <c r="K890" s="34"/>
      <c r="L890" s="35"/>
      <c r="M890" s="37" t="s">
        <v>111</v>
      </c>
      <c r="N890" s="34" t="s">
        <v>110</v>
      </c>
      <c r="O890" s="38" t="s">
        <v>2567</v>
      </c>
      <c r="P890" s="34"/>
      <c r="Q890" s="34"/>
      <c r="R890" s="34"/>
      <c r="S890" s="34"/>
      <c r="T890" s="34"/>
      <c r="U890" s="39" t="str">
        <f>IFERROR(__xludf.DUMMYFUNCTION("if(isblank($A890),"""",REGEXREPLACE($A890,   "",?(\d),?"",  ""$1""&amp;""-""&amp;$H890))"),"")</f>
        <v/>
      </c>
    </row>
    <row r="891" ht="15.75" customHeight="1">
      <c r="A891" s="32"/>
      <c r="B891" s="33" t="str">
        <f>if($A891="","",if(not(iserror(search(",",A891,1))),"*Can't import multiple learning goals*",vlookup($A891,'1.Learning-Goals'!A:B,2,0)))</f>
        <v/>
      </c>
      <c r="C891" s="34" t="s">
        <v>2568</v>
      </c>
      <c r="D891" s="35" t="s">
        <v>2569</v>
      </c>
      <c r="E891" s="35" t="s">
        <v>34</v>
      </c>
      <c r="F891" s="34" t="s">
        <v>110</v>
      </c>
      <c r="G891" s="35" t="s">
        <v>746</v>
      </c>
      <c r="H891" s="36" t="s">
        <v>6</v>
      </c>
      <c r="I891" s="35" t="s">
        <v>111</v>
      </c>
      <c r="J891" s="35"/>
      <c r="K891" s="34"/>
      <c r="L891" s="35"/>
      <c r="M891" s="37" t="s">
        <v>111</v>
      </c>
      <c r="N891" s="34" t="s">
        <v>110</v>
      </c>
      <c r="O891" s="38" t="s">
        <v>2570</v>
      </c>
      <c r="P891" s="34"/>
      <c r="Q891" s="34"/>
      <c r="R891" s="34"/>
      <c r="S891" s="34"/>
      <c r="T891" s="34"/>
      <c r="U891" s="39" t="str">
        <f>IFERROR(__xludf.DUMMYFUNCTION("if(isblank($A891),"""",REGEXREPLACE($A891,   "",?(\d),?"",  ""$1""&amp;""-""&amp;$H891))"),"")</f>
        <v/>
      </c>
    </row>
    <row r="892" ht="15.75" customHeight="1">
      <c r="A892" s="32"/>
      <c r="B892" s="33" t="str">
        <f>if($A892="","",if(not(iserror(search(",",A892,1))),"*Can't import multiple learning goals*",vlookup($A892,'1.Learning-Goals'!A:B,2,0)))</f>
        <v/>
      </c>
      <c r="C892" s="34" t="s">
        <v>2571</v>
      </c>
      <c r="D892" s="35" t="s">
        <v>2572</v>
      </c>
      <c r="E892" s="35" t="s">
        <v>34</v>
      </c>
      <c r="F892" s="34" t="s">
        <v>110</v>
      </c>
      <c r="G892" s="35" t="s">
        <v>746</v>
      </c>
      <c r="H892" s="36" t="s">
        <v>6</v>
      </c>
      <c r="I892" s="35" t="s">
        <v>111</v>
      </c>
      <c r="J892" s="35"/>
      <c r="K892" s="34"/>
      <c r="L892" s="35"/>
      <c r="M892" s="37" t="s">
        <v>111</v>
      </c>
      <c r="N892" s="34" t="s">
        <v>110</v>
      </c>
      <c r="O892" s="38" t="s">
        <v>2573</v>
      </c>
      <c r="P892" s="34"/>
      <c r="Q892" s="34"/>
      <c r="R892" s="34"/>
      <c r="S892" s="34"/>
      <c r="T892" s="34"/>
      <c r="U892" s="39" t="str">
        <f>IFERROR(__xludf.DUMMYFUNCTION("if(isblank($A892),"""",REGEXREPLACE($A892,   "",?(\d),?"",  ""$1""&amp;""-""&amp;$H892))"),"")</f>
        <v/>
      </c>
    </row>
    <row r="893" ht="15.75" customHeight="1">
      <c r="A893" s="32"/>
      <c r="B893" s="33" t="str">
        <f>if($A893="","",if(not(iserror(search(",",A893,1))),"*Can't import multiple learning goals*",vlookup($A893,'1.Learning-Goals'!A:B,2,0)))</f>
        <v/>
      </c>
      <c r="C893" s="34" t="s">
        <v>2574</v>
      </c>
      <c r="D893" s="35" t="s">
        <v>2575</v>
      </c>
      <c r="E893" s="35" t="s">
        <v>34</v>
      </c>
      <c r="F893" s="34" t="s">
        <v>110</v>
      </c>
      <c r="G893" s="35" t="s">
        <v>746</v>
      </c>
      <c r="H893" s="36" t="s">
        <v>6</v>
      </c>
      <c r="I893" s="35" t="s">
        <v>111</v>
      </c>
      <c r="J893" s="35"/>
      <c r="K893" s="34"/>
      <c r="L893" s="35"/>
      <c r="M893" s="37" t="s">
        <v>111</v>
      </c>
      <c r="N893" s="34" t="s">
        <v>110</v>
      </c>
      <c r="O893" s="38" t="s">
        <v>2576</v>
      </c>
      <c r="P893" s="34"/>
      <c r="Q893" s="34"/>
      <c r="R893" s="34"/>
      <c r="S893" s="34"/>
      <c r="T893" s="34"/>
      <c r="U893" s="39" t="str">
        <f>IFERROR(__xludf.DUMMYFUNCTION("if(isblank($A893),"""",REGEXREPLACE($A893,   "",?(\d),?"",  ""$1""&amp;""-""&amp;$H893))"),"")</f>
        <v/>
      </c>
    </row>
    <row r="894" ht="15.75" customHeight="1">
      <c r="A894" s="32"/>
      <c r="B894" s="33" t="str">
        <f>if($A894="","",if(not(iserror(search(",",A894,1))),"*Can't import multiple learning goals*",vlookup($A894,'1.Learning-Goals'!A:B,2,0)))</f>
        <v/>
      </c>
      <c r="C894" s="34" t="s">
        <v>2577</v>
      </c>
      <c r="D894" s="35" t="s">
        <v>2578</v>
      </c>
      <c r="E894" s="35" t="s">
        <v>34</v>
      </c>
      <c r="F894" s="34" t="s">
        <v>110</v>
      </c>
      <c r="G894" s="35" t="s">
        <v>746</v>
      </c>
      <c r="H894" s="36" t="s">
        <v>6</v>
      </c>
      <c r="I894" s="35" t="s">
        <v>111</v>
      </c>
      <c r="J894" s="35"/>
      <c r="K894" s="34"/>
      <c r="L894" s="35"/>
      <c r="M894" s="37" t="s">
        <v>111</v>
      </c>
      <c r="N894" s="34" t="s">
        <v>110</v>
      </c>
      <c r="O894" s="38" t="s">
        <v>2579</v>
      </c>
      <c r="P894" s="34"/>
      <c r="Q894" s="34"/>
      <c r="R894" s="34"/>
      <c r="S894" s="34"/>
      <c r="T894" s="34"/>
      <c r="U894" s="39" t="str">
        <f>IFERROR(__xludf.DUMMYFUNCTION("if(isblank($A894),"""",REGEXREPLACE($A894,   "",?(\d),?"",  ""$1""&amp;""-""&amp;$H894))"),"")</f>
        <v/>
      </c>
    </row>
    <row r="895" ht="15.75" customHeight="1">
      <c r="A895" s="32"/>
      <c r="B895" s="33" t="str">
        <f>if($A895="","",if(not(iserror(search(",",A895,1))),"*Can't import multiple learning goals*",vlookup($A895,'1.Learning-Goals'!A:B,2,0)))</f>
        <v/>
      </c>
      <c r="C895" s="34" t="s">
        <v>2580</v>
      </c>
      <c r="D895" s="35" t="s">
        <v>2360</v>
      </c>
      <c r="E895" s="35" t="s">
        <v>34</v>
      </c>
      <c r="F895" s="34" t="s">
        <v>110</v>
      </c>
      <c r="G895" s="35" t="s">
        <v>746</v>
      </c>
      <c r="H895" s="36" t="s">
        <v>6</v>
      </c>
      <c r="I895" s="35" t="s">
        <v>111</v>
      </c>
      <c r="J895" s="35"/>
      <c r="K895" s="34"/>
      <c r="L895" s="35"/>
      <c r="M895" s="37" t="s">
        <v>111</v>
      </c>
      <c r="N895" s="34" t="s">
        <v>110</v>
      </c>
      <c r="O895" s="38" t="s">
        <v>2581</v>
      </c>
      <c r="P895" s="34"/>
      <c r="Q895" s="34"/>
      <c r="R895" s="34"/>
      <c r="S895" s="34"/>
      <c r="T895" s="34"/>
      <c r="U895" s="39" t="str">
        <f>IFERROR(__xludf.DUMMYFUNCTION("if(isblank($A895),"""",REGEXREPLACE($A895,   "",?(\d),?"",  ""$1""&amp;""-""&amp;$H895))"),"")</f>
        <v/>
      </c>
    </row>
    <row r="896" ht="15.75" customHeight="1">
      <c r="A896" s="32"/>
      <c r="B896" s="33" t="str">
        <f>if($A896="","",if(not(iserror(search(",",A896,1))),"*Can't import multiple learning goals*",vlookup($A896,'1.Learning-Goals'!A:B,2,0)))</f>
        <v/>
      </c>
      <c r="C896" s="34" t="s">
        <v>2582</v>
      </c>
      <c r="D896" s="35" t="s">
        <v>2583</v>
      </c>
      <c r="E896" s="35" t="s">
        <v>34</v>
      </c>
      <c r="F896" s="34" t="s">
        <v>110</v>
      </c>
      <c r="G896" s="35" t="s">
        <v>746</v>
      </c>
      <c r="H896" s="36" t="s">
        <v>6</v>
      </c>
      <c r="I896" s="35" t="s">
        <v>111</v>
      </c>
      <c r="J896" s="35"/>
      <c r="K896" s="34"/>
      <c r="L896" s="35"/>
      <c r="M896" s="37" t="s">
        <v>111</v>
      </c>
      <c r="N896" s="34" t="s">
        <v>110</v>
      </c>
      <c r="O896" s="38" t="s">
        <v>2584</v>
      </c>
      <c r="P896" s="34"/>
      <c r="Q896" s="34"/>
      <c r="R896" s="34"/>
      <c r="S896" s="34"/>
      <c r="T896" s="34"/>
      <c r="U896" s="39" t="str">
        <f>IFERROR(__xludf.DUMMYFUNCTION("if(isblank($A896),"""",REGEXREPLACE($A896,   "",?(\d),?"",  ""$1""&amp;""-""&amp;$H896))"),"")</f>
        <v/>
      </c>
    </row>
    <row r="897" ht="15.75" customHeight="1">
      <c r="A897" s="32"/>
      <c r="B897" s="33" t="str">
        <f>if($A897="","",if(not(iserror(search(",",A897,1))),"*Can't import multiple learning goals*",vlookup($A897,'1.Learning-Goals'!A:B,2,0)))</f>
        <v/>
      </c>
      <c r="C897" s="34" t="s">
        <v>2585</v>
      </c>
      <c r="D897" s="35" t="s">
        <v>2586</v>
      </c>
      <c r="E897" s="35" t="s">
        <v>34</v>
      </c>
      <c r="F897" s="34" t="s">
        <v>110</v>
      </c>
      <c r="G897" s="35" t="s">
        <v>746</v>
      </c>
      <c r="H897" s="36" t="s">
        <v>6</v>
      </c>
      <c r="I897" s="35" t="s">
        <v>111</v>
      </c>
      <c r="J897" s="35"/>
      <c r="K897" s="34"/>
      <c r="L897" s="35"/>
      <c r="M897" s="37" t="s">
        <v>111</v>
      </c>
      <c r="N897" s="34" t="s">
        <v>110</v>
      </c>
      <c r="O897" s="38" t="s">
        <v>2587</v>
      </c>
      <c r="P897" s="34"/>
      <c r="Q897" s="34"/>
      <c r="R897" s="34"/>
      <c r="S897" s="34"/>
      <c r="T897" s="34"/>
      <c r="U897" s="39" t="str">
        <f>IFERROR(__xludf.DUMMYFUNCTION("if(isblank($A897),"""",REGEXREPLACE($A897,   "",?(\d),?"",  ""$1""&amp;""-""&amp;$H897))"),"")</f>
        <v/>
      </c>
    </row>
    <row r="898" ht="15.75" customHeight="1">
      <c r="A898" s="32"/>
      <c r="B898" s="33" t="str">
        <f>if($A898="","",if(not(iserror(search(",",A898,1))),"*Can't import multiple learning goals*",vlookup($A898,'1.Learning-Goals'!A:B,2,0)))</f>
        <v/>
      </c>
      <c r="C898" s="34" t="s">
        <v>2588</v>
      </c>
      <c r="D898" s="35" t="s">
        <v>2589</v>
      </c>
      <c r="E898" s="35" t="s">
        <v>34</v>
      </c>
      <c r="F898" s="34" t="s">
        <v>110</v>
      </c>
      <c r="G898" s="35" t="s">
        <v>746</v>
      </c>
      <c r="H898" s="36" t="s">
        <v>6</v>
      </c>
      <c r="I898" s="35" t="s">
        <v>111</v>
      </c>
      <c r="J898" s="35"/>
      <c r="K898" s="34"/>
      <c r="L898" s="35"/>
      <c r="M898" s="37" t="s">
        <v>111</v>
      </c>
      <c r="N898" s="34" t="s">
        <v>110</v>
      </c>
      <c r="O898" s="38" t="s">
        <v>2590</v>
      </c>
      <c r="P898" s="34"/>
      <c r="Q898" s="34"/>
      <c r="R898" s="34"/>
      <c r="S898" s="34"/>
      <c r="T898" s="34"/>
      <c r="U898" s="39" t="str">
        <f>IFERROR(__xludf.DUMMYFUNCTION("if(isblank($A898),"""",REGEXREPLACE($A898,   "",?(\d),?"",  ""$1""&amp;""-""&amp;$H898))"),"")</f>
        <v/>
      </c>
    </row>
    <row r="899" ht="15.75" customHeight="1">
      <c r="A899" s="32"/>
      <c r="B899" s="33" t="str">
        <f>if($A899="","",if(not(iserror(search(",",A899,1))),"*Can't import multiple learning goals*",vlookup($A899,'1.Learning-Goals'!A:B,2,0)))</f>
        <v/>
      </c>
      <c r="C899" s="34" t="s">
        <v>2591</v>
      </c>
      <c r="D899" s="35" t="s">
        <v>2592</v>
      </c>
      <c r="E899" s="35" t="s">
        <v>34</v>
      </c>
      <c r="F899" s="34" t="s">
        <v>110</v>
      </c>
      <c r="G899" s="35" t="s">
        <v>746</v>
      </c>
      <c r="H899" s="36" t="s">
        <v>6</v>
      </c>
      <c r="I899" s="35" t="s">
        <v>111</v>
      </c>
      <c r="J899" s="35"/>
      <c r="K899" s="34"/>
      <c r="L899" s="35"/>
      <c r="M899" s="37" t="s">
        <v>111</v>
      </c>
      <c r="N899" s="34" t="s">
        <v>110</v>
      </c>
      <c r="O899" s="38" t="s">
        <v>2593</v>
      </c>
      <c r="P899" s="34"/>
      <c r="Q899" s="34"/>
      <c r="R899" s="34"/>
      <c r="S899" s="34"/>
      <c r="T899" s="34"/>
      <c r="U899" s="39" t="str">
        <f>IFERROR(__xludf.DUMMYFUNCTION("if(isblank($A899),"""",REGEXREPLACE($A899,   "",?(\d),?"",  ""$1""&amp;""-""&amp;$H899))"),"")</f>
        <v/>
      </c>
    </row>
    <row r="900" ht="15.75" customHeight="1">
      <c r="A900" s="32"/>
      <c r="B900" s="33" t="str">
        <f>if($A900="","",if(not(iserror(search(",",A900,1))),"*Can't import multiple learning goals*",vlookup($A900,'1.Learning-Goals'!A:B,2,0)))</f>
        <v/>
      </c>
      <c r="C900" s="34" t="s">
        <v>2594</v>
      </c>
      <c r="D900" s="35" t="s">
        <v>135</v>
      </c>
      <c r="E900" s="35" t="s">
        <v>34</v>
      </c>
      <c r="F900" s="34" t="s">
        <v>110</v>
      </c>
      <c r="G900" s="35" t="s">
        <v>746</v>
      </c>
      <c r="H900" s="36" t="s">
        <v>6</v>
      </c>
      <c r="I900" s="35" t="s">
        <v>111</v>
      </c>
      <c r="J900" s="35"/>
      <c r="K900" s="34"/>
      <c r="L900" s="35"/>
      <c r="M900" s="37" t="s">
        <v>111</v>
      </c>
      <c r="N900" s="34" t="s">
        <v>110</v>
      </c>
      <c r="O900" s="38" t="s">
        <v>2595</v>
      </c>
      <c r="P900" s="34"/>
      <c r="Q900" s="34"/>
      <c r="R900" s="34"/>
      <c r="S900" s="34"/>
      <c r="T900" s="34"/>
      <c r="U900" s="39" t="str">
        <f>IFERROR(__xludf.DUMMYFUNCTION("if(isblank($A900),"""",REGEXREPLACE($A900,   "",?(\d),?"",  ""$1""&amp;""-""&amp;$H900))"),"")</f>
        <v/>
      </c>
    </row>
    <row r="901" ht="15.75" customHeight="1">
      <c r="A901" s="32"/>
      <c r="B901" s="33" t="str">
        <f>if($A901="","",if(not(iserror(search(",",A901,1))),"*Can't import multiple learning goals*",vlookup($A901,'1.Learning-Goals'!A:B,2,0)))</f>
        <v/>
      </c>
      <c r="C901" s="34" t="s">
        <v>2596</v>
      </c>
      <c r="D901" s="35" t="s">
        <v>2597</v>
      </c>
      <c r="E901" s="35" t="s">
        <v>34</v>
      </c>
      <c r="F901" s="34" t="s">
        <v>110</v>
      </c>
      <c r="G901" s="35" t="s">
        <v>746</v>
      </c>
      <c r="H901" s="36" t="s">
        <v>6</v>
      </c>
      <c r="I901" s="35" t="s">
        <v>111</v>
      </c>
      <c r="J901" s="35"/>
      <c r="K901" s="34"/>
      <c r="L901" s="35"/>
      <c r="M901" s="37" t="s">
        <v>111</v>
      </c>
      <c r="N901" s="34" t="s">
        <v>110</v>
      </c>
      <c r="O901" s="38" t="s">
        <v>2598</v>
      </c>
      <c r="P901" s="34"/>
      <c r="Q901" s="34"/>
      <c r="R901" s="34"/>
      <c r="S901" s="34"/>
      <c r="T901" s="34"/>
      <c r="U901" s="39" t="str">
        <f>IFERROR(__xludf.DUMMYFUNCTION("if(isblank($A901),"""",REGEXREPLACE($A901,   "",?(\d),?"",  ""$1""&amp;""-""&amp;$H901))"),"")</f>
        <v/>
      </c>
    </row>
    <row r="902" ht="15.75" customHeight="1">
      <c r="A902" s="32"/>
      <c r="B902" s="33" t="str">
        <f>if($A902="","",if(not(iserror(search(",",A902,1))),"*Can't import multiple learning goals*",vlookup($A902,'1.Learning-Goals'!A:B,2,0)))</f>
        <v/>
      </c>
      <c r="C902" s="34" t="s">
        <v>2599</v>
      </c>
      <c r="D902" s="35" t="s">
        <v>2600</v>
      </c>
      <c r="E902" s="35" t="s">
        <v>34</v>
      </c>
      <c r="F902" s="34" t="s">
        <v>110</v>
      </c>
      <c r="G902" s="35" t="s">
        <v>746</v>
      </c>
      <c r="H902" s="36" t="s">
        <v>6</v>
      </c>
      <c r="I902" s="35" t="s">
        <v>111</v>
      </c>
      <c r="J902" s="35"/>
      <c r="K902" s="34"/>
      <c r="L902" s="35"/>
      <c r="M902" s="37" t="s">
        <v>111</v>
      </c>
      <c r="N902" s="34" t="s">
        <v>110</v>
      </c>
      <c r="O902" s="38" t="s">
        <v>2601</v>
      </c>
      <c r="P902" s="34"/>
      <c r="Q902" s="34"/>
      <c r="R902" s="34"/>
      <c r="S902" s="34"/>
      <c r="T902" s="34"/>
      <c r="U902" s="39" t="str">
        <f>IFERROR(__xludf.DUMMYFUNCTION("if(isblank($A902),"""",REGEXREPLACE($A902,   "",?(\d),?"",  ""$1""&amp;""-""&amp;$H902))"),"")</f>
        <v/>
      </c>
    </row>
    <row r="903" ht="15.75" customHeight="1">
      <c r="A903" s="32"/>
      <c r="B903" s="33" t="str">
        <f>if($A903="","",if(not(iserror(search(",",A903,1))),"*Can't import multiple learning goals*",vlookup($A903,'1.Learning-Goals'!A:B,2,0)))</f>
        <v/>
      </c>
      <c r="C903" s="34" t="s">
        <v>2602</v>
      </c>
      <c r="D903" s="35" t="s">
        <v>138</v>
      </c>
      <c r="E903" s="35" t="s">
        <v>34</v>
      </c>
      <c r="F903" s="34" t="s">
        <v>110</v>
      </c>
      <c r="G903" s="35" t="s">
        <v>746</v>
      </c>
      <c r="H903" s="36" t="s">
        <v>6</v>
      </c>
      <c r="I903" s="35" t="s">
        <v>111</v>
      </c>
      <c r="J903" s="35"/>
      <c r="K903" s="34"/>
      <c r="L903" s="35"/>
      <c r="M903" s="37" t="s">
        <v>111</v>
      </c>
      <c r="N903" s="34" t="s">
        <v>110</v>
      </c>
      <c r="O903" s="38" t="s">
        <v>2603</v>
      </c>
      <c r="P903" s="34"/>
      <c r="Q903" s="34"/>
      <c r="R903" s="34"/>
      <c r="S903" s="34"/>
      <c r="T903" s="34"/>
      <c r="U903" s="39" t="str">
        <f>IFERROR(__xludf.DUMMYFUNCTION("if(isblank($A903),"""",REGEXREPLACE($A903,   "",?(\d),?"",  ""$1""&amp;""-""&amp;$H903))"),"")</f>
        <v/>
      </c>
    </row>
    <row r="904" ht="15.75" customHeight="1">
      <c r="A904" s="32"/>
      <c r="B904" s="33" t="str">
        <f>if($A904="","",if(not(iserror(search(",",A904,1))),"*Can't import multiple learning goals*",vlookup($A904,'1.Learning-Goals'!A:B,2,0)))</f>
        <v/>
      </c>
      <c r="C904" s="34" t="s">
        <v>2604</v>
      </c>
      <c r="D904" s="35" t="s">
        <v>2526</v>
      </c>
      <c r="E904" s="35" t="s">
        <v>34</v>
      </c>
      <c r="F904" s="34" t="s">
        <v>110</v>
      </c>
      <c r="G904" s="35" t="s">
        <v>795</v>
      </c>
      <c r="H904" s="36" t="s">
        <v>6</v>
      </c>
      <c r="I904" s="35" t="s">
        <v>111</v>
      </c>
      <c r="J904" s="37"/>
      <c r="K904" s="34"/>
      <c r="L904" s="35"/>
      <c r="M904" s="37" t="s">
        <v>111</v>
      </c>
      <c r="N904" s="34" t="s">
        <v>110</v>
      </c>
      <c r="O904" s="38" t="s">
        <v>2605</v>
      </c>
      <c r="P904" s="34"/>
      <c r="Q904" s="34"/>
      <c r="R904" s="34"/>
      <c r="S904" s="34"/>
      <c r="T904" s="34"/>
      <c r="U904" s="39" t="str">
        <f>IFERROR(__xludf.DUMMYFUNCTION("if(isblank($A904),"""",REGEXREPLACE($A904,   "",?(\d),?"",  ""$1""&amp;""-""&amp;$H904))"),"")</f>
        <v/>
      </c>
    </row>
    <row r="905" ht="15.75" customHeight="1">
      <c r="A905" s="32"/>
      <c r="B905" s="33" t="str">
        <f>if($A905="","",if(not(iserror(search(",",A905,1))),"*Can't import multiple learning goals*",vlookup($A905,'1.Learning-Goals'!A:B,2,0)))</f>
        <v/>
      </c>
      <c r="C905" s="34" t="s">
        <v>2606</v>
      </c>
      <c r="D905" s="35" t="s">
        <v>2607</v>
      </c>
      <c r="E905" s="35" t="s">
        <v>34</v>
      </c>
      <c r="F905" s="34" t="s">
        <v>110</v>
      </c>
      <c r="G905" s="35" t="s">
        <v>795</v>
      </c>
      <c r="H905" s="36" t="s">
        <v>6</v>
      </c>
      <c r="I905" s="35" t="s">
        <v>111</v>
      </c>
      <c r="J905" s="37"/>
      <c r="K905" s="34"/>
      <c r="L905" s="35"/>
      <c r="M905" s="37" t="s">
        <v>111</v>
      </c>
      <c r="N905" s="34" t="s">
        <v>110</v>
      </c>
      <c r="O905" s="38" t="s">
        <v>2608</v>
      </c>
      <c r="P905" s="34"/>
      <c r="Q905" s="34"/>
      <c r="R905" s="34"/>
      <c r="S905" s="34"/>
      <c r="T905" s="34"/>
      <c r="U905" s="39" t="str">
        <f>IFERROR(__xludf.DUMMYFUNCTION("if(isblank($A905),"""",REGEXREPLACE($A905,   "",?(\d),?"",  ""$1""&amp;""-""&amp;$H905))"),"")</f>
        <v/>
      </c>
    </row>
    <row r="906" ht="15.75" customHeight="1">
      <c r="A906" s="32"/>
      <c r="B906" s="33" t="str">
        <f>if($A906="","",if(not(iserror(search(",",A906,1))),"*Can't import multiple learning goals*",vlookup($A906,'1.Learning-Goals'!A:B,2,0)))</f>
        <v/>
      </c>
      <c r="C906" s="34" t="s">
        <v>2609</v>
      </c>
      <c r="D906" s="35" t="s">
        <v>2610</v>
      </c>
      <c r="E906" s="35" t="s">
        <v>34</v>
      </c>
      <c r="F906" s="34" t="s">
        <v>110</v>
      </c>
      <c r="G906" s="35" t="s">
        <v>795</v>
      </c>
      <c r="H906" s="36" t="s">
        <v>6</v>
      </c>
      <c r="I906" s="35" t="s">
        <v>111</v>
      </c>
      <c r="J906" s="37"/>
      <c r="K906" s="34"/>
      <c r="L906" s="35"/>
      <c r="M906" s="37" t="s">
        <v>111</v>
      </c>
      <c r="N906" s="34" t="s">
        <v>110</v>
      </c>
      <c r="O906" s="38" t="s">
        <v>2611</v>
      </c>
      <c r="P906" s="34"/>
      <c r="Q906" s="34"/>
      <c r="R906" s="34"/>
      <c r="S906" s="34"/>
      <c r="T906" s="34"/>
      <c r="U906" s="39" t="str">
        <f>IFERROR(__xludf.DUMMYFUNCTION("if(isblank($A906),"""",REGEXREPLACE($A906,   "",?(\d),?"",  ""$1""&amp;""-""&amp;$H906))"),"")</f>
        <v/>
      </c>
    </row>
    <row r="907" ht="15.75" customHeight="1">
      <c r="A907" s="32"/>
      <c r="B907" s="33" t="str">
        <f>if($A907="","",if(not(iserror(search(",",A907,1))),"*Can't import multiple learning goals*",vlookup($A907,'1.Learning-Goals'!A:B,2,0)))</f>
        <v/>
      </c>
      <c r="C907" s="34" t="s">
        <v>2612</v>
      </c>
      <c r="D907" s="35" t="s">
        <v>2613</v>
      </c>
      <c r="E907" s="35" t="s">
        <v>34</v>
      </c>
      <c r="F907" s="34" t="s">
        <v>110</v>
      </c>
      <c r="G907" s="35" t="s">
        <v>795</v>
      </c>
      <c r="H907" s="36" t="s">
        <v>6</v>
      </c>
      <c r="I907" s="35" t="s">
        <v>111</v>
      </c>
      <c r="J907" s="37"/>
      <c r="K907" s="34"/>
      <c r="L907" s="35"/>
      <c r="M907" s="37" t="s">
        <v>111</v>
      </c>
      <c r="N907" s="34" t="s">
        <v>110</v>
      </c>
      <c r="O907" s="38" t="s">
        <v>2614</v>
      </c>
      <c r="P907" s="34"/>
      <c r="Q907" s="34"/>
      <c r="R907" s="34"/>
      <c r="S907" s="34"/>
      <c r="T907" s="34"/>
      <c r="U907" s="39" t="str">
        <f>IFERROR(__xludf.DUMMYFUNCTION("if(isblank($A907),"""",REGEXREPLACE($A907,   "",?(\d),?"",  ""$1""&amp;""-""&amp;$H907))"),"")</f>
        <v/>
      </c>
    </row>
    <row r="908" ht="15.75" customHeight="1">
      <c r="A908" s="32"/>
      <c r="B908" s="33" t="str">
        <f>if($A908="","",if(not(iserror(search(",",A908,1))),"*Can't import multiple learning goals*",vlookup($A908,'1.Learning-Goals'!A:B,2,0)))</f>
        <v/>
      </c>
      <c r="C908" s="34" t="s">
        <v>2615</v>
      </c>
      <c r="D908" s="35" t="s">
        <v>2538</v>
      </c>
      <c r="E908" s="35" t="s">
        <v>34</v>
      </c>
      <c r="F908" s="34" t="s">
        <v>110</v>
      </c>
      <c r="G908" s="35" t="s">
        <v>795</v>
      </c>
      <c r="H908" s="36" t="s">
        <v>6</v>
      </c>
      <c r="I908" s="35" t="s">
        <v>111</v>
      </c>
      <c r="J908" s="37"/>
      <c r="K908" s="34"/>
      <c r="L908" s="35"/>
      <c r="M908" s="37" t="s">
        <v>111</v>
      </c>
      <c r="N908" s="34" t="s">
        <v>110</v>
      </c>
      <c r="O908" s="38" t="s">
        <v>2616</v>
      </c>
      <c r="P908" s="34"/>
      <c r="Q908" s="34"/>
      <c r="R908" s="34"/>
      <c r="S908" s="34"/>
      <c r="T908" s="34"/>
      <c r="U908" s="39" t="str">
        <f>IFERROR(__xludf.DUMMYFUNCTION("if(isblank($A908),"""",REGEXREPLACE($A908,   "",?(\d),?"",  ""$1""&amp;""-""&amp;$H908))"),"")</f>
        <v/>
      </c>
    </row>
    <row r="909" ht="15.75" customHeight="1">
      <c r="A909" s="32"/>
      <c r="B909" s="33" t="str">
        <f>if($A909="","",if(not(iserror(search(",",A909,1))),"*Can't import multiple learning goals*",vlookup($A909,'1.Learning-Goals'!A:B,2,0)))</f>
        <v/>
      </c>
      <c r="C909" s="34" t="s">
        <v>2617</v>
      </c>
      <c r="D909" s="35" t="s">
        <v>2398</v>
      </c>
      <c r="E909" s="35" t="s">
        <v>34</v>
      </c>
      <c r="F909" s="34" t="s">
        <v>110</v>
      </c>
      <c r="G909" s="35" t="s">
        <v>795</v>
      </c>
      <c r="H909" s="36" t="s">
        <v>6</v>
      </c>
      <c r="I909" s="35" t="s">
        <v>111</v>
      </c>
      <c r="J909" s="37"/>
      <c r="K909" s="34"/>
      <c r="L909" s="35"/>
      <c r="M909" s="37" t="s">
        <v>111</v>
      </c>
      <c r="N909" s="34" t="s">
        <v>110</v>
      </c>
      <c r="O909" s="38" t="s">
        <v>2618</v>
      </c>
      <c r="P909" s="34"/>
      <c r="Q909" s="34"/>
      <c r="R909" s="34"/>
      <c r="S909" s="34"/>
      <c r="T909" s="34"/>
      <c r="U909" s="39" t="str">
        <f>IFERROR(__xludf.DUMMYFUNCTION("if(isblank($A909),"""",REGEXREPLACE($A909,   "",?(\d),?"",  ""$1""&amp;""-""&amp;$H909))"),"")</f>
        <v/>
      </c>
    </row>
    <row r="910" ht="15.75" customHeight="1">
      <c r="A910" s="32"/>
      <c r="B910" s="33" t="str">
        <f>if($A910="","",if(not(iserror(search(",",A910,1))),"*Can't import multiple learning goals*",vlookup($A910,'1.Learning-Goals'!A:B,2,0)))</f>
        <v/>
      </c>
      <c r="C910" s="34" t="s">
        <v>2619</v>
      </c>
      <c r="D910" s="35" t="s">
        <v>2543</v>
      </c>
      <c r="E910" s="35" t="s">
        <v>34</v>
      </c>
      <c r="F910" s="34" t="s">
        <v>110</v>
      </c>
      <c r="G910" s="35" t="s">
        <v>795</v>
      </c>
      <c r="H910" s="36" t="s">
        <v>6</v>
      </c>
      <c r="I910" s="35" t="s">
        <v>111</v>
      </c>
      <c r="J910" s="37"/>
      <c r="K910" s="34"/>
      <c r="L910" s="35"/>
      <c r="M910" s="37" t="s">
        <v>111</v>
      </c>
      <c r="N910" s="34" t="s">
        <v>110</v>
      </c>
      <c r="O910" s="38" t="s">
        <v>2620</v>
      </c>
      <c r="P910" s="34"/>
      <c r="Q910" s="34"/>
      <c r="R910" s="34"/>
      <c r="S910" s="34"/>
      <c r="T910" s="34"/>
      <c r="U910" s="39" t="str">
        <f>IFERROR(__xludf.DUMMYFUNCTION("if(isblank($A910),"""",REGEXREPLACE($A910,   "",?(\d),?"",  ""$1""&amp;""-""&amp;$H910))"),"")</f>
        <v/>
      </c>
    </row>
    <row r="911" ht="15.75" customHeight="1">
      <c r="A911" s="32"/>
      <c r="B911" s="33" t="str">
        <f>if($A911="","",if(not(iserror(search(",",A911,1))),"*Can't import multiple learning goals*",vlookup($A911,'1.Learning-Goals'!A:B,2,0)))</f>
        <v/>
      </c>
      <c r="C911" s="34" t="s">
        <v>2621</v>
      </c>
      <c r="D911" s="35" t="s">
        <v>2622</v>
      </c>
      <c r="E911" s="35" t="s">
        <v>34</v>
      </c>
      <c r="F911" s="34" t="s">
        <v>110</v>
      </c>
      <c r="G911" s="35" t="s">
        <v>795</v>
      </c>
      <c r="H911" s="36" t="s">
        <v>6</v>
      </c>
      <c r="I911" s="35" t="s">
        <v>111</v>
      </c>
      <c r="J911" s="37"/>
      <c r="K911" s="34"/>
      <c r="L911" s="35"/>
      <c r="M911" s="37" t="s">
        <v>111</v>
      </c>
      <c r="N911" s="34" t="s">
        <v>110</v>
      </c>
      <c r="O911" s="38" t="s">
        <v>2623</v>
      </c>
      <c r="P911" s="34"/>
      <c r="Q911" s="34"/>
      <c r="R911" s="34"/>
      <c r="S911" s="34"/>
      <c r="T911" s="34"/>
      <c r="U911" s="39" t="str">
        <f>IFERROR(__xludf.DUMMYFUNCTION("if(isblank($A911),"""",REGEXREPLACE($A911,   "",?(\d),?"",  ""$1""&amp;""-""&amp;$H911))"),"")</f>
        <v/>
      </c>
    </row>
    <row r="912" ht="15.75" customHeight="1">
      <c r="A912" s="32"/>
      <c r="B912" s="33" t="str">
        <f>if($A912="","",if(not(iserror(search(",",A912,1))),"*Can't import multiple learning goals*",vlookup($A912,'1.Learning-Goals'!A:B,2,0)))</f>
        <v/>
      </c>
      <c r="C912" s="34" t="s">
        <v>2624</v>
      </c>
      <c r="D912" s="35" t="s">
        <v>2625</v>
      </c>
      <c r="E912" s="35" t="s">
        <v>34</v>
      </c>
      <c r="F912" s="34" t="s">
        <v>110</v>
      </c>
      <c r="G912" s="35" t="s">
        <v>795</v>
      </c>
      <c r="H912" s="36" t="s">
        <v>6</v>
      </c>
      <c r="I912" s="35" t="s">
        <v>111</v>
      </c>
      <c r="J912" s="37"/>
      <c r="K912" s="34"/>
      <c r="L912" s="35"/>
      <c r="M912" s="37" t="s">
        <v>111</v>
      </c>
      <c r="N912" s="34" t="s">
        <v>110</v>
      </c>
      <c r="O912" s="38" t="s">
        <v>2626</v>
      </c>
      <c r="P912" s="34"/>
      <c r="Q912" s="34"/>
      <c r="R912" s="34"/>
      <c r="S912" s="34"/>
      <c r="T912" s="34"/>
      <c r="U912" s="39" t="str">
        <f>IFERROR(__xludf.DUMMYFUNCTION("if(isblank($A912),"""",REGEXREPLACE($A912,   "",?(\d),?"",  ""$1""&amp;""-""&amp;$H912))"),"")</f>
        <v/>
      </c>
    </row>
    <row r="913" ht="15.75" customHeight="1">
      <c r="A913" s="32"/>
      <c r="B913" s="33" t="str">
        <f>if($A913="","",if(not(iserror(search(",",A913,1))),"*Can't import multiple learning goals*",vlookup($A913,'1.Learning-Goals'!A:B,2,0)))</f>
        <v/>
      </c>
      <c r="C913" s="34" t="s">
        <v>2627</v>
      </c>
      <c r="D913" s="35" t="s">
        <v>2628</v>
      </c>
      <c r="E913" s="35" t="s">
        <v>34</v>
      </c>
      <c r="F913" s="34" t="s">
        <v>110</v>
      </c>
      <c r="G913" s="35" t="s">
        <v>795</v>
      </c>
      <c r="H913" s="36" t="s">
        <v>6</v>
      </c>
      <c r="I913" s="35" t="s">
        <v>111</v>
      </c>
      <c r="J913" s="37"/>
      <c r="K913" s="34"/>
      <c r="L913" s="35"/>
      <c r="M913" s="37" t="s">
        <v>111</v>
      </c>
      <c r="N913" s="34" t="s">
        <v>110</v>
      </c>
      <c r="O913" s="38" t="s">
        <v>2629</v>
      </c>
      <c r="P913" s="34"/>
      <c r="Q913" s="34"/>
      <c r="R913" s="34"/>
      <c r="S913" s="34"/>
      <c r="T913" s="34"/>
      <c r="U913" s="39" t="str">
        <f>IFERROR(__xludf.DUMMYFUNCTION("if(isblank($A913),"""",REGEXREPLACE($A913,   "",?(\d),?"",  ""$1""&amp;""-""&amp;$H913))"),"")</f>
        <v/>
      </c>
    </row>
    <row r="914" ht="15.75" customHeight="1">
      <c r="A914" s="32"/>
      <c r="B914" s="33" t="str">
        <f>if($A914="","",if(not(iserror(search(",",A914,1))),"*Can't import multiple learning goals*",vlookup($A914,'1.Learning-Goals'!A:B,2,0)))</f>
        <v/>
      </c>
      <c r="C914" s="34" t="s">
        <v>2630</v>
      </c>
      <c r="D914" s="35" t="s">
        <v>2631</v>
      </c>
      <c r="E914" s="35" t="s">
        <v>34</v>
      </c>
      <c r="F914" s="34" t="s">
        <v>110</v>
      </c>
      <c r="G914" s="35" t="s">
        <v>795</v>
      </c>
      <c r="H914" s="36" t="s">
        <v>6</v>
      </c>
      <c r="I914" s="35" t="s">
        <v>111</v>
      </c>
      <c r="J914" s="37"/>
      <c r="K914" s="34"/>
      <c r="L914" s="35"/>
      <c r="M914" s="37" t="s">
        <v>111</v>
      </c>
      <c r="N914" s="34" t="s">
        <v>110</v>
      </c>
      <c r="O914" s="38" t="s">
        <v>2632</v>
      </c>
      <c r="P914" s="34"/>
      <c r="Q914" s="34"/>
      <c r="R914" s="34"/>
      <c r="S914" s="34"/>
      <c r="T914" s="34"/>
      <c r="U914" s="39" t="str">
        <f>IFERROR(__xludf.DUMMYFUNCTION("if(isblank($A914),"""",REGEXREPLACE($A914,   "",?(\d),?"",  ""$1""&amp;""-""&amp;$H914))"),"")</f>
        <v/>
      </c>
    </row>
    <row r="915" ht="15.75" customHeight="1">
      <c r="A915" s="32"/>
      <c r="B915" s="33" t="str">
        <f>if($A915="","",if(not(iserror(search(",",A915,1))),"*Can't import multiple learning goals*",vlookup($A915,'1.Learning-Goals'!A:B,2,0)))</f>
        <v/>
      </c>
      <c r="C915" s="34" t="s">
        <v>2633</v>
      </c>
      <c r="D915" s="35" t="s">
        <v>2538</v>
      </c>
      <c r="E915" s="35" t="s">
        <v>34</v>
      </c>
      <c r="F915" s="34" t="s">
        <v>110</v>
      </c>
      <c r="G915" s="35" t="s">
        <v>795</v>
      </c>
      <c r="H915" s="36" t="s">
        <v>6</v>
      </c>
      <c r="I915" s="35" t="s">
        <v>111</v>
      </c>
      <c r="J915" s="37"/>
      <c r="K915" s="34"/>
      <c r="L915" s="35"/>
      <c r="M915" s="37" t="s">
        <v>111</v>
      </c>
      <c r="N915" s="34" t="s">
        <v>110</v>
      </c>
      <c r="O915" s="38" t="s">
        <v>2634</v>
      </c>
      <c r="P915" s="34"/>
      <c r="Q915" s="34"/>
      <c r="R915" s="34"/>
      <c r="S915" s="34"/>
      <c r="T915" s="34"/>
      <c r="U915" s="39" t="str">
        <f>IFERROR(__xludf.DUMMYFUNCTION("if(isblank($A915),"""",REGEXREPLACE($A915,   "",?(\d),?"",  ""$1""&amp;""-""&amp;$H915))"),"")</f>
        <v/>
      </c>
    </row>
    <row r="916" ht="15.75" customHeight="1">
      <c r="A916" s="32"/>
      <c r="B916" s="33" t="str">
        <f>if($A916="","",if(not(iserror(search(",",A916,1))),"*Can't import multiple learning goals*",vlookup($A916,'1.Learning-Goals'!A:B,2,0)))</f>
        <v/>
      </c>
      <c r="C916" s="34" t="s">
        <v>2635</v>
      </c>
      <c r="D916" s="35" t="s">
        <v>2560</v>
      </c>
      <c r="E916" s="35" t="s">
        <v>34</v>
      </c>
      <c r="F916" s="34" t="s">
        <v>110</v>
      </c>
      <c r="G916" s="35" t="s">
        <v>795</v>
      </c>
      <c r="H916" s="36" t="s">
        <v>6</v>
      </c>
      <c r="I916" s="35" t="s">
        <v>111</v>
      </c>
      <c r="J916" s="37"/>
      <c r="K916" s="34"/>
      <c r="L916" s="35"/>
      <c r="M916" s="37" t="s">
        <v>111</v>
      </c>
      <c r="N916" s="34" t="s">
        <v>110</v>
      </c>
      <c r="O916" s="38" t="s">
        <v>2636</v>
      </c>
      <c r="P916" s="34"/>
      <c r="Q916" s="34"/>
      <c r="R916" s="34"/>
      <c r="S916" s="34"/>
      <c r="T916" s="34"/>
      <c r="U916" s="39" t="str">
        <f>IFERROR(__xludf.DUMMYFUNCTION("if(isblank($A916),"""",REGEXREPLACE($A916,   "",?(\d),?"",  ""$1""&amp;""-""&amp;$H916))"),"")</f>
        <v/>
      </c>
    </row>
    <row r="917" ht="15.75" customHeight="1">
      <c r="A917" s="32"/>
      <c r="B917" s="33" t="str">
        <f>if($A917="","",if(not(iserror(search(",",A917,1))),"*Can't import multiple learning goals*",vlookup($A917,'1.Learning-Goals'!A:B,2,0)))</f>
        <v/>
      </c>
      <c r="C917" s="34" t="s">
        <v>2637</v>
      </c>
      <c r="D917" s="35" t="s">
        <v>2563</v>
      </c>
      <c r="E917" s="35" t="s">
        <v>34</v>
      </c>
      <c r="F917" s="34" t="s">
        <v>110</v>
      </c>
      <c r="G917" s="35" t="s">
        <v>795</v>
      </c>
      <c r="H917" s="36" t="s">
        <v>6</v>
      </c>
      <c r="I917" s="35" t="s">
        <v>111</v>
      </c>
      <c r="J917" s="37"/>
      <c r="K917" s="34"/>
      <c r="L917" s="35"/>
      <c r="M917" s="37" t="s">
        <v>111</v>
      </c>
      <c r="N917" s="34" t="s">
        <v>110</v>
      </c>
      <c r="O917" s="38" t="s">
        <v>2638</v>
      </c>
      <c r="P917" s="34"/>
      <c r="Q917" s="34"/>
      <c r="R917" s="34"/>
      <c r="S917" s="34"/>
      <c r="T917" s="34"/>
      <c r="U917" s="39" t="str">
        <f>IFERROR(__xludf.DUMMYFUNCTION("if(isblank($A917),"""",REGEXREPLACE($A917,   "",?(\d),?"",  ""$1""&amp;""-""&amp;$H917))"),"")</f>
        <v/>
      </c>
    </row>
    <row r="918" ht="15.75" customHeight="1">
      <c r="A918" s="32"/>
      <c r="B918" s="33" t="str">
        <f>if($A918="","",if(not(iserror(search(",",A918,1))),"*Can't import multiple learning goals*",vlookup($A918,'1.Learning-Goals'!A:B,2,0)))</f>
        <v/>
      </c>
      <c r="C918" s="34" t="s">
        <v>2639</v>
      </c>
      <c r="D918" s="35" t="s">
        <v>2640</v>
      </c>
      <c r="E918" s="35" t="s">
        <v>34</v>
      </c>
      <c r="F918" s="34" t="s">
        <v>110</v>
      </c>
      <c r="G918" s="35" t="s">
        <v>795</v>
      </c>
      <c r="H918" s="36" t="s">
        <v>6</v>
      </c>
      <c r="I918" s="35" t="s">
        <v>111</v>
      </c>
      <c r="J918" s="37"/>
      <c r="K918" s="34"/>
      <c r="L918" s="35"/>
      <c r="M918" s="37" t="s">
        <v>111</v>
      </c>
      <c r="N918" s="34" t="s">
        <v>110</v>
      </c>
      <c r="O918" s="38" t="s">
        <v>2641</v>
      </c>
      <c r="P918" s="34"/>
      <c r="Q918" s="34"/>
      <c r="R918" s="34"/>
      <c r="S918" s="34"/>
      <c r="T918" s="34"/>
      <c r="U918" s="39" t="str">
        <f>IFERROR(__xludf.DUMMYFUNCTION("if(isblank($A918),"""",REGEXREPLACE($A918,   "",?(\d),?"",  ""$1""&amp;""-""&amp;$H918))"),"")</f>
        <v/>
      </c>
    </row>
    <row r="919" ht="15.75" customHeight="1">
      <c r="A919" s="32"/>
      <c r="B919" s="33" t="str">
        <f>if($A919="","",if(not(iserror(search(",",A919,1))),"*Can't import multiple learning goals*",vlookup($A919,'1.Learning-Goals'!A:B,2,0)))</f>
        <v/>
      </c>
      <c r="C919" s="34" t="s">
        <v>2642</v>
      </c>
      <c r="D919" s="35" t="s">
        <v>2569</v>
      </c>
      <c r="E919" s="35" t="s">
        <v>34</v>
      </c>
      <c r="F919" s="34" t="s">
        <v>110</v>
      </c>
      <c r="G919" s="35" t="s">
        <v>795</v>
      </c>
      <c r="H919" s="36" t="s">
        <v>6</v>
      </c>
      <c r="I919" s="35" t="s">
        <v>111</v>
      </c>
      <c r="J919" s="37"/>
      <c r="K919" s="34"/>
      <c r="L919" s="35"/>
      <c r="M919" s="37" t="s">
        <v>111</v>
      </c>
      <c r="N919" s="34" t="s">
        <v>110</v>
      </c>
      <c r="O919" s="38" t="s">
        <v>2643</v>
      </c>
      <c r="P919" s="34"/>
      <c r="Q919" s="34"/>
      <c r="R919" s="34"/>
      <c r="S919" s="34"/>
      <c r="T919" s="34"/>
      <c r="U919" s="39" t="str">
        <f>IFERROR(__xludf.DUMMYFUNCTION("if(isblank($A919),"""",REGEXREPLACE($A919,   "",?(\d),?"",  ""$1""&amp;""-""&amp;$H919))"),"")</f>
        <v/>
      </c>
    </row>
    <row r="920" ht="15.75" customHeight="1">
      <c r="A920" s="32"/>
      <c r="B920" s="33" t="str">
        <f>if($A920="","",if(not(iserror(search(",",A920,1))),"*Can't import multiple learning goals*",vlookup($A920,'1.Learning-Goals'!A:B,2,0)))</f>
        <v/>
      </c>
      <c r="C920" s="34" t="s">
        <v>2644</v>
      </c>
      <c r="D920" s="35" t="s">
        <v>2645</v>
      </c>
      <c r="E920" s="35" t="s">
        <v>34</v>
      </c>
      <c r="F920" s="34" t="s">
        <v>110</v>
      </c>
      <c r="G920" s="35" t="s">
        <v>795</v>
      </c>
      <c r="H920" s="36" t="s">
        <v>6</v>
      </c>
      <c r="I920" s="35" t="s">
        <v>111</v>
      </c>
      <c r="J920" s="37"/>
      <c r="K920" s="34"/>
      <c r="L920" s="35"/>
      <c r="M920" s="37" t="s">
        <v>111</v>
      </c>
      <c r="N920" s="34" t="s">
        <v>110</v>
      </c>
      <c r="O920" s="38" t="s">
        <v>2646</v>
      </c>
      <c r="P920" s="34"/>
      <c r="Q920" s="34"/>
      <c r="R920" s="34"/>
      <c r="S920" s="34"/>
      <c r="T920" s="34"/>
      <c r="U920" s="39" t="str">
        <f>IFERROR(__xludf.DUMMYFUNCTION("if(isblank($A920),"""",REGEXREPLACE($A920,   "",?(\d),?"",  ""$1""&amp;""-""&amp;$H920))"),"")</f>
        <v/>
      </c>
    </row>
    <row r="921" ht="15.75" customHeight="1">
      <c r="A921" s="32"/>
      <c r="B921" s="33" t="str">
        <f>if($A921="","",if(not(iserror(search(",",A921,1))),"*Can't import multiple learning goals*",vlookup($A921,'1.Learning-Goals'!A:B,2,0)))</f>
        <v/>
      </c>
      <c r="C921" s="34" t="s">
        <v>2647</v>
      </c>
      <c r="D921" s="35" t="s">
        <v>2575</v>
      </c>
      <c r="E921" s="35" t="s">
        <v>34</v>
      </c>
      <c r="F921" s="34" t="s">
        <v>110</v>
      </c>
      <c r="G921" s="35" t="s">
        <v>795</v>
      </c>
      <c r="H921" s="36" t="s">
        <v>6</v>
      </c>
      <c r="I921" s="35" t="s">
        <v>111</v>
      </c>
      <c r="J921" s="37"/>
      <c r="K921" s="34"/>
      <c r="L921" s="35"/>
      <c r="M921" s="37" t="s">
        <v>111</v>
      </c>
      <c r="N921" s="34" t="s">
        <v>110</v>
      </c>
      <c r="O921" s="38" t="s">
        <v>2648</v>
      </c>
      <c r="P921" s="34"/>
      <c r="Q921" s="34"/>
      <c r="R921" s="34"/>
      <c r="S921" s="34"/>
      <c r="T921" s="34"/>
      <c r="U921" s="39" t="str">
        <f>IFERROR(__xludf.DUMMYFUNCTION("if(isblank($A921),"""",REGEXREPLACE($A921,   "",?(\d),?"",  ""$1""&amp;""-""&amp;$H921))"),"")</f>
        <v/>
      </c>
    </row>
    <row r="922" ht="15.75" customHeight="1">
      <c r="A922" s="32"/>
      <c r="B922" s="33" t="str">
        <f>if($A922="","",if(not(iserror(search(",",A922,1))),"*Can't import multiple learning goals*",vlookup($A922,'1.Learning-Goals'!A:B,2,0)))</f>
        <v/>
      </c>
      <c r="C922" s="34" t="s">
        <v>2649</v>
      </c>
      <c r="D922" s="35" t="s">
        <v>2578</v>
      </c>
      <c r="E922" s="35" t="s">
        <v>34</v>
      </c>
      <c r="F922" s="34" t="s">
        <v>110</v>
      </c>
      <c r="G922" s="35" t="s">
        <v>795</v>
      </c>
      <c r="H922" s="36" t="s">
        <v>6</v>
      </c>
      <c r="I922" s="35" t="s">
        <v>111</v>
      </c>
      <c r="J922" s="37"/>
      <c r="K922" s="34"/>
      <c r="L922" s="35"/>
      <c r="M922" s="37" t="s">
        <v>111</v>
      </c>
      <c r="N922" s="34" t="s">
        <v>110</v>
      </c>
      <c r="O922" s="38" t="s">
        <v>2650</v>
      </c>
      <c r="P922" s="34"/>
      <c r="Q922" s="34"/>
      <c r="R922" s="34"/>
      <c r="S922" s="34"/>
      <c r="T922" s="34"/>
      <c r="U922" s="39" t="str">
        <f>IFERROR(__xludf.DUMMYFUNCTION("if(isblank($A922),"""",REGEXREPLACE($A922,   "",?(\d),?"",  ""$1""&amp;""-""&amp;$H922))"),"")</f>
        <v/>
      </c>
    </row>
    <row r="923" ht="15.75" customHeight="1">
      <c r="A923" s="32"/>
      <c r="B923" s="33" t="str">
        <f>if($A923="","",if(not(iserror(search(",",A923,1))),"*Can't import multiple learning goals*",vlookup($A923,'1.Learning-Goals'!A:B,2,0)))</f>
        <v/>
      </c>
      <c r="C923" s="34" t="s">
        <v>2651</v>
      </c>
      <c r="D923" s="35" t="s">
        <v>2360</v>
      </c>
      <c r="E923" s="35" t="s">
        <v>34</v>
      </c>
      <c r="F923" s="34" t="s">
        <v>110</v>
      </c>
      <c r="G923" s="35" t="s">
        <v>795</v>
      </c>
      <c r="H923" s="36" t="s">
        <v>6</v>
      </c>
      <c r="I923" s="35" t="s">
        <v>111</v>
      </c>
      <c r="J923" s="37"/>
      <c r="K923" s="34"/>
      <c r="L923" s="35"/>
      <c r="M923" s="37" t="s">
        <v>111</v>
      </c>
      <c r="N923" s="34" t="s">
        <v>110</v>
      </c>
      <c r="O923" s="38" t="s">
        <v>2652</v>
      </c>
      <c r="P923" s="34"/>
      <c r="Q923" s="34"/>
      <c r="R923" s="34"/>
      <c r="S923" s="34"/>
      <c r="T923" s="34"/>
      <c r="U923" s="39" t="str">
        <f>IFERROR(__xludf.DUMMYFUNCTION("if(isblank($A923),"""",REGEXREPLACE($A923,   "",?(\d),?"",  ""$1""&amp;""-""&amp;$H923))"),"")</f>
        <v/>
      </c>
    </row>
    <row r="924" ht="15.75" customHeight="1">
      <c r="A924" s="32"/>
      <c r="B924" s="33" t="str">
        <f>if($A924="","",if(not(iserror(search(",",A924,1))),"*Can't import multiple learning goals*",vlookup($A924,'1.Learning-Goals'!A:B,2,0)))</f>
        <v/>
      </c>
      <c r="C924" s="34" t="s">
        <v>2653</v>
      </c>
      <c r="D924" s="35" t="s">
        <v>2654</v>
      </c>
      <c r="E924" s="35" t="s">
        <v>34</v>
      </c>
      <c r="F924" s="34" t="s">
        <v>110</v>
      </c>
      <c r="G924" s="35" t="s">
        <v>795</v>
      </c>
      <c r="H924" s="36" t="s">
        <v>6</v>
      </c>
      <c r="I924" s="35" t="s">
        <v>111</v>
      </c>
      <c r="J924" s="37"/>
      <c r="K924" s="34"/>
      <c r="L924" s="35"/>
      <c r="M924" s="37" t="s">
        <v>111</v>
      </c>
      <c r="N924" s="34" t="s">
        <v>110</v>
      </c>
      <c r="O924" s="38" t="s">
        <v>2655</v>
      </c>
      <c r="P924" s="34"/>
      <c r="Q924" s="34"/>
      <c r="R924" s="34"/>
      <c r="S924" s="34"/>
      <c r="T924" s="34"/>
      <c r="U924" s="39" t="str">
        <f>IFERROR(__xludf.DUMMYFUNCTION("if(isblank($A924),"""",REGEXREPLACE($A924,   "",?(\d),?"",  ""$1""&amp;""-""&amp;$H924))"),"")</f>
        <v/>
      </c>
    </row>
    <row r="925" ht="15.75" customHeight="1">
      <c r="A925" s="32"/>
      <c r="B925" s="33" t="str">
        <f>if($A925="","",if(not(iserror(search(",",A925,1))),"*Can't import multiple learning goals*",vlookup($A925,'1.Learning-Goals'!A:B,2,0)))</f>
        <v/>
      </c>
      <c r="C925" s="34" t="s">
        <v>2656</v>
      </c>
      <c r="D925" s="35" t="s">
        <v>2657</v>
      </c>
      <c r="E925" s="35" t="s">
        <v>34</v>
      </c>
      <c r="F925" s="34" t="s">
        <v>110</v>
      </c>
      <c r="G925" s="35" t="s">
        <v>795</v>
      </c>
      <c r="H925" s="36" t="s">
        <v>6</v>
      </c>
      <c r="I925" s="35" t="s">
        <v>111</v>
      </c>
      <c r="J925" s="37"/>
      <c r="K925" s="34"/>
      <c r="L925" s="35"/>
      <c r="M925" s="37" t="s">
        <v>111</v>
      </c>
      <c r="N925" s="34" t="s">
        <v>110</v>
      </c>
      <c r="O925" s="38" t="s">
        <v>2658</v>
      </c>
      <c r="P925" s="34"/>
      <c r="Q925" s="34"/>
      <c r="R925" s="34"/>
      <c r="S925" s="34"/>
      <c r="T925" s="34"/>
      <c r="U925" s="39" t="str">
        <f>IFERROR(__xludf.DUMMYFUNCTION("if(isblank($A925),"""",REGEXREPLACE($A925,   "",?(\d),?"",  ""$1""&amp;""-""&amp;$H925))"),"")</f>
        <v/>
      </c>
    </row>
    <row r="926" ht="15.75" customHeight="1">
      <c r="A926" s="32"/>
      <c r="B926" s="33" t="str">
        <f>if($A926="","",if(not(iserror(search(",",A926,1))),"*Can't import multiple learning goals*",vlookup($A926,'1.Learning-Goals'!A:B,2,0)))</f>
        <v/>
      </c>
      <c r="C926" s="34" t="s">
        <v>2659</v>
      </c>
      <c r="D926" s="35" t="s">
        <v>2589</v>
      </c>
      <c r="E926" s="35" t="s">
        <v>34</v>
      </c>
      <c r="F926" s="34" t="s">
        <v>110</v>
      </c>
      <c r="G926" s="35" t="s">
        <v>795</v>
      </c>
      <c r="H926" s="36" t="s">
        <v>6</v>
      </c>
      <c r="I926" s="35" t="s">
        <v>111</v>
      </c>
      <c r="J926" s="37"/>
      <c r="K926" s="34"/>
      <c r="L926" s="35"/>
      <c r="M926" s="37" t="s">
        <v>111</v>
      </c>
      <c r="N926" s="34" t="s">
        <v>110</v>
      </c>
      <c r="O926" s="38" t="s">
        <v>2660</v>
      </c>
      <c r="P926" s="34"/>
      <c r="Q926" s="34"/>
      <c r="R926" s="34"/>
      <c r="S926" s="34"/>
      <c r="T926" s="34"/>
      <c r="U926" s="39" t="str">
        <f>IFERROR(__xludf.DUMMYFUNCTION("if(isblank($A926),"""",REGEXREPLACE($A926,   "",?(\d),?"",  ""$1""&amp;""-""&amp;$H926))"),"")</f>
        <v/>
      </c>
    </row>
    <row r="927" ht="15.75" customHeight="1">
      <c r="A927" s="32"/>
      <c r="B927" s="33" t="str">
        <f>if($A927="","",if(not(iserror(search(",",A927,1))),"*Can't import multiple learning goals*",vlookup($A927,'1.Learning-Goals'!A:B,2,0)))</f>
        <v/>
      </c>
      <c r="C927" s="34" t="s">
        <v>2661</v>
      </c>
      <c r="D927" s="35" t="s">
        <v>2662</v>
      </c>
      <c r="E927" s="35" t="s">
        <v>34</v>
      </c>
      <c r="F927" s="34" t="s">
        <v>110</v>
      </c>
      <c r="G927" s="35" t="s">
        <v>795</v>
      </c>
      <c r="H927" s="36" t="s">
        <v>6</v>
      </c>
      <c r="I927" s="35" t="s">
        <v>111</v>
      </c>
      <c r="J927" s="37"/>
      <c r="K927" s="34"/>
      <c r="L927" s="35"/>
      <c r="M927" s="37" t="s">
        <v>111</v>
      </c>
      <c r="N927" s="34" t="s">
        <v>110</v>
      </c>
      <c r="O927" s="38" t="s">
        <v>2663</v>
      </c>
      <c r="P927" s="34"/>
      <c r="Q927" s="34"/>
      <c r="R927" s="34"/>
      <c r="S927" s="34"/>
      <c r="T927" s="34"/>
      <c r="U927" s="39" t="str">
        <f>IFERROR(__xludf.DUMMYFUNCTION("if(isblank($A927),"""",REGEXREPLACE($A927,   "",?(\d),?"",  ""$1""&amp;""-""&amp;$H927))"),"")</f>
        <v/>
      </c>
    </row>
    <row r="928" ht="15.75" customHeight="1">
      <c r="A928" s="32"/>
      <c r="B928" s="33" t="str">
        <f>if($A928="","",if(not(iserror(search(",",A928,1))),"*Can't import multiple learning goals*",vlookup($A928,'1.Learning-Goals'!A:B,2,0)))</f>
        <v/>
      </c>
      <c r="C928" s="34" t="s">
        <v>2664</v>
      </c>
      <c r="D928" s="35" t="s">
        <v>135</v>
      </c>
      <c r="E928" s="35" t="s">
        <v>34</v>
      </c>
      <c r="F928" s="34" t="s">
        <v>110</v>
      </c>
      <c r="G928" s="35" t="s">
        <v>795</v>
      </c>
      <c r="H928" s="36" t="s">
        <v>6</v>
      </c>
      <c r="I928" s="35" t="s">
        <v>111</v>
      </c>
      <c r="J928" s="37"/>
      <c r="K928" s="34"/>
      <c r="L928" s="35"/>
      <c r="M928" s="37" t="s">
        <v>111</v>
      </c>
      <c r="N928" s="34" t="s">
        <v>110</v>
      </c>
      <c r="O928" s="38" t="s">
        <v>2665</v>
      </c>
      <c r="P928" s="34"/>
      <c r="Q928" s="34"/>
      <c r="R928" s="34"/>
      <c r="S928" s="34"/>
      <c r="T928" s="34"/>
      <c r="U928" s="39" t="str">
        <f>IFERROR(__xludf.DUMMYFUNCTION("if(isblank($A928),"""",REGEXREPLACE($A928,   "",?(\d),?"",  ""$1""&amp;""-""&amp;$H928))"),"")</f>
        <v/>
      </c>
    </row>
    <row r="929" ht="15.75" customHeight="1">
      <c r="A929" s="32"/>
      <c r="B929" s="33" t="str">
        <f>if($A929="","",if(not(iserror(search(",",A929,1))),"*Can't import multiple learning goals*",vlookup($A929,'1.Learning-Goals'!A:B,2,0)))</f>
        <v/>
      </c>
      <c r="C929" s="34" t="s">
        <v>2666</v>
      </c>
      <c r="D929" s="35" t="s">
        <v>2667</v>
      </c>
      <c r="E929" s="35" t="s">
        <v>34</v>
      </c>
      <c r="F929" s="34" t="s">
        <v>110</v>
      </c>
      <c r="G929" s="35" t="s">
        <v>795</v>
      </c>
      <c r="H929" s="36" t="s">
        <v>6</v>
      </c>
      <c r="I929" s="35" t="s">
        <v>111</v>
      </c>
      <c r="J929" s="37"/>
      <c r="K929" s="34"/>
      <c r="L929" s="35"/>
      <c r="M929" s="37" t="s">
        <v>111</v>
      </c>
      <c r="N929" s="34" t="s">
        <v>110</v>
      </c>
      <c r="O929" s="38" t="s">
        <v>2668</v>
      </c>
      <c r="P929" s="34"/>
      <c r="Q929" s="34"/>
      <c r="R929" s="34"/>
      <c r="S929" s="34"/>
      <c r="T929" s="34"/>
      <c r="U929" s="39" t="str">
        <f>IFERROR(__xludf.DUMMYFUNCTION("if(isblank($A929),"""",REGEXREPLACE($A929,   "",?(\d),?"",  ""$1""&amp;""-""&amp;$H929))"),"")</f>
        <v/>
      </c>
    </row>
    <row r="930" ht="15.75" customHeight="1">
      <c r="A930" s="32"/>
      <c r="B930" s="33" t="str">
        <f>if($A930="","",if(not(iserror(search(",",A930,1))),"*Can't import multiple learning goals*",vlookup($A930,'1.Learning-Goals'!A:B,2,0)))</f>
        <v/>
      </c>
      <c r="C930" s="34" t="s">
        <v>2669</v>
      </c>
      <c r="D930" s="35" t="s">
        <v>2670</v>
      </c>
      <c r="E930" s="35" t="s">
        <v>34</v>
      </c>
      <c r="F930" s="34" t="s">
        <v>110</v>
      </c>
      <c r="G930" s="35" t="s">
        <v>795</v>
      </c>
      <c r="H930" s="36" t="s">
        <v>6</v>
      </c>
      <c r="I930" s="35" t="s">
        <v>111</v>
      </c>
      <c r="J930" s="37"/>
      <c r="K930" s="34"/>
      <c r="L930" s="35"/>
      <c r="M930" s="37" t="s">
        <v>111</v>
      </c>
      <c r="N930" s="34" t="s">
        <v>110</v>
      </c>
      <c r="O930" s="38" t="s">
        <v>2671</v>
      </c>
      <c r="P930" s="34"/>
      <c r="Q930" s="34"/>
      <c r="R930" s="34"/>
      <c r="S930" s="34"/>
      <c r="T930" s="34"/>
      <c r="U930" s="39" t="str">
        <f>IFERROR(__xludf.DUMMYFUNCTION("if(isblank($A930),"""",REGEXREPLACE($A930,   "",?(\d),?"",  ""$1""&amp;""-""&amp;$H930))"),"")</f>
        <v/>
      </c>
    </row>
    <row r="931" ht="15.75" customHeight="1">
      <c r="A931" s="32"/>
      <c r="B931" s="33" t="str">
        <f>if($A931="","",if(not(iserror(search(",",A931,1))),"*Can't import multiple learning goals*",vlookup($A931,'1.Learning-Goals'!A:B,2,0)))</f>
        <v/>
      </c>
      <c r="C931" s="34" t="s">
        <v>2672</v>
      </c>
      <c r="D931" s="35" t="s">
        <v>138</v>
      </c>
      <c r="E931" s="35" t="s">
        <v>34</v>
      </c>
      <c r="F931" s="34" t="s">
        <v>110</v>
      </c>
      <c r="G931" s="35" t="s">
        <v>795</v>
      </c>
      <c r="H931" s="36" t="s">
        <v>6</v>
      </c>
      <c r="I931" s="35" t="s">
        <v>111</v>
      </c>
      <c r="J931" s="37"/>
      <c r="K931" s="34"/>
      <c r="L931" s="35"/>
      <c r="M931" s="37" t="s">
        <v>111</v>
      </c>
      <c r="N931" s="34" t="s">
        <v>110</v>
      </c>
      <c r="O931" s="38" t="s">
        <v>2673</v>
      </c>
      <c r="P931" s="34"/>
      <c r="Q931" s="34"/>
      <c r="R931" s="34"/>
      <c r="S931" s="34"/>
      <c r="T931" s="34"/>
      <c r="U931" s="39" t="str">
        <f>IFERROR(__xludf.DUMMYFUNCTION("if(isblank($A931),"""",REGEXREPLACE($A931,   "",?(\d),?"",  ""$1""&amp;""-""&amp;$H931))"),"")</f>
        <v/>
      </c>
    </row>
    <row r="932" ht="15.75" customHeight="1">
      <c r="A932" s="32"/>
      <c r="B932" s="33" t="str">
        <f>if($A932="","",if(not(iserror(search(",",A932,1))),"*Can't import multiple learning goals*",vlookup($A932,'1.Learning-Goals'!A:B,2,0)))</f>
        <v/>
      </c>
      <c r="C932" s="34" t="s">
        <v>2674</v>
      </c>
      <c r="D932" s="35" t="s">
        <v>2675</v>
      </c>
      <c r="E932" s="35" t="s">
        <v>34</v>
      </c>
      <c r="F932" s="34" t="s">
        <v>110</v>
      </c>
      <c r="G932" s="35" t="s">
        <v>1021</v>
      </c>
      <c r="H932" s="36" t="s">
        <v>6</v>
      </c>
      <c r="I932" s="35" t="s">
        <v>111</v>
      </c>
      <c r="J932" s="37"/>
      <c r="K932" s="34"/>
      <c r="L932" s="35"/>
      <c r="M932" s="37" t="s">
        <v>2676</v>
      </c>
      <c r="N932" s="34" t="s">
        <v>2677</v>
      </c>
      <c r="O932" s="38" t="s">
        <v>2678</v>
      </c>
      <c r="P932" s="34"/>
      <c r="Q932" s="34"/>
      <c r="R932" s="34"/>
      <c r="S932" s="34"/>
      <c r="T932" s="34"/>
      <c r="U932" s="39" t="str">
        <f>IFERROR(__xludf.DUMMYFUNCTION("if(isblank($A932),"""",REGEXREPLACE($A932,   "",?(\d),?"",  ""$1""&amp;""-""&amp;$H932))"),"")</f>
        <v/>
      </c>
    </row>
    <row r="933" ht="15.75" customHeight="1">
      <c r="A933" s="32"/>
      <c r="B933" s="33" t="str">
        <f>if($A933="","",if(not(iserror(search(",",A933,1))),"*Can't import multiple learning goals*",vlookup($A933,'1.Learning-Goals'!A:B,2,0)))</f>
        <v/>
      </c>
      <c r="C933" s="34" t="s">
        <v>2679</v>
      </c>
      <c r="D933" s="35" t="s">
        <v>2680</v>
      </c>
      <c r="E933" s="35" t="s">
        <v>34</v>
      </c>
      <c r="F933" s="34" t="s">
        <v>110</v>
      </c>
      <c r="G933" s="35" t="s">
        <v>1021</v>
      </c>
      <c r="H933" s="36" t="s">
        <v>6</v>
      </c>
      <c r="I933" s="35" t="s">
        <v>111</v>
      </c>
      <c r="J933" s="37"/>
      <c r="K933" s="34"/>
      <c r="L933" s="35"/>
      <c r="M933" s="37" t="s">
        <v>2676</v>
      </c>
      <c r="N933" s="34" t="s">
        <v>2677</v>
      </c>
      <c r="O933" s="38" t="s">
        <v>2681</v>
      </c>
      <c r="P933" s="34"/>
      <c r="Q933" s="34"/>
      <c r="R933" s="34"/>
      <c r="S933" s="34"/>
      <c r="T933" s="34"/>
      <c r="U933" s="39" t="str">
        <f>IFERROR(__xludf.DUMMYFUNCTION("if(isblank($A933),"""",REGEXREPLACE($A933,   "",?(\d),?"",  ""$1""&amp;""-""&amp;$H933))"),"")</f>
        <v/>
      </c>
    </row>
    <row r="934" ht="15.75" customHeight="1">
      <c r="A934" s="32"/>
      <c r="B934" s="33" t="str">
        <f>if($A934="","",if(not(iserror(search(",",A934,1))),"*Can't import multiple learning goals*",vlookup($A934,'1.Learning-Goals'!A:B,2,0)))</f>
        <v/>
      </c>
      <c r="C934" s="34" t="s">
        <v>2682</v>
      </c>
      <c r="D934" s="35" t="s">
        <v>2683</v>
      </c>
      <c r="E934" s="35" t="s">
        <v>34</v>
      </c>
      <c r="F934" s="34" t="s">
        <v>110</v>
      </c>
      <c r="G934" s="35" t="s">
        <v>1021</v>
      </c>
      <c r="H934" s="36" t="s">
        <v>6</v>
      </c>
      <c r="I934" s="35" t="s">
        <v>111</v>
      </c>
      <c r="J934" s="37"/>
      <c r="K934" s="34"/>
      <c r="L934" s="35"/>
      <c r="M934" s="37" t="s">
        <v>2676</v>
      </c>
      <c r="N934" s="34" t="s">
        <v>2677</v>
      </c>
      <c r="O934" s="38" t="s">
        <v>2684</v>
      </c>
      <c r="P934" s="34"/>
      <c r="Q934" s="34"/>
      <c r="R934" s="34"/>
      <c r="S934" s="34"/>
      <c r="T934" s="34"/>
      <c r="U934" s="39" t="str">
        <f>IFERROR(__xludf.DUMMYFUNCTION("if(isblank($A934),"""",REGEXREPLACE($A934,   "",?(\d),?"",  ""$1""&amp;""-""&amp;$H934))"),"")</f>
        <v/>
      </c>
    </row>
    <row r="935" ht="15.75" customHeight="1">
      <c r="A935" s="32"/>
      <c r="B935" s="33" t="str">
        <f>if($A935="","",if(not(iserror(search(",",A935,1))),"*Can't import multiple learning goals*",vlookup($A935,'1.Learning-Goals'!A:B,2,0)))</f>
        <v/>
      </c>
      <c r="C935" s="34" t="s">
        <v>2685</v>
      </c>
      <c r="D935" s="35" t="s">
        <v>2465</v>
      </c>
      <c r="E935" s="35" t="s">
        <v>34</v>
      </c>
      <c r="F935" s="34" t="s">
        <v>110</v>
      </c>
      <c r="G935" s="35" t="s">
        <v>1021</v>
      </c>
      <c r="H935" s="36" t="s">
        <v>6</v>
      </c>
      <c r="I935" s="35" t="s">
        <v>111</v>
      </c>
      <c r="J935" s="37"/>
      <c r="K935" s="34"/>
      <c r="L935" s="35"/>
      <c r="M935" s="37" t="s">
        <v>2676</v>
      </c>
      <c r="N935" s="34" t="s">
        <v>2677</v>
      </c>
      <c r="O935" s="38" t="s">
        <v>2686</v>
      </c>
      <c r="P935" s="34"/>
      <c r="Q935" s="34"/>
      <c r="R935" s="34"/>
      <c r="S935" s="34"/>
      <c r="T935" s="34"/>
      <c r="U935" s="39" t="str">
        <f>IFERROR(__xludf.DUMMYFUNCTION("if(isblank($A935),"""",REGEXREPLACE($A935,   "",?(\d),?"",  ""$1""&amp;""-""&amp;$H935))"),"")</f>
        <v/>
      </c>
    </row>
    <row r="936" ht="15.75" customHeight="1">
      <c r="A936" s="32"/>
      <c r="B936" s="33" t="str">
        <f>if($A936="","",if(not(iserror(search(",",A936,1))),"*Can't import multiple learning goals*",vlookup($A936,'1.Learning-Goals'!A:B,2,0)))</f>
        <v/>
      </c>
      <c r="C936" s="34" t="s">
        <v>2687</v>
      </c>
      <c r="D936" s="35" t="s">
        <v>2318</v>
      </c>
      <c r="E936" s="35" t="s">
        <v>34</v>
      </c>
      <c r="F936" s="34" t="s">
        <v>110</v>
      </c>
      <c r="G936" s="35" t="s">
        <v>1021</v>
      </c>
      <c r="H936" s="36" t="s">
        <v>6</v>
      </c>
      <c r="I936" s="35" t="s">
        <v>111</v>
      </c>
      <c r="J936" s="37"/>
      <c r="K936" s="34"/>
      <c r="L936" s="35"/>
      <c r="M936" s="37" t="s">
        <v>2676</v>
      </c>
      <c r="N936" s="34" t="s">
        <v>2677</v>
      </c>
      <c r="O936" s="38" t="s">
        <v>2688</v>
      </c>
      <c r="P936" s="34"/>
      <c r="Q936" s="34"/>
      <c r="R936" s="34"/>
      <c r="S936" s="34"/>
      <c r="T936" s="34"/>
      <c r="U936" s="39" t="str">
        <f>IFERROR(__xludf.DUMMYFUNCTION("if(isblank($A936),"""",REGEXREPLACE($A936,   "",?(\d),?"",  ""$1""&amp;""-""&amp;$H936))"),"")</f>
        <v/>
      </c>
    </row>
    <row r="937" ht="15.75" customHeight="1">
      <c r="A937" s="32"/>
      <c r="B937" s="33" t="str">
        <f>if($A937="","",if(not(iserror(search(",",A937,1))),"*Can't import multiple learning goals*",vlookup($A937,'1.Learning-Goals'!A:B,2,0)))</f>
        <v/>
      </c>
      <c r="C937" s="34" t="s">
        <v>2689</v>
      </c>
      <c r="D937" s="35" t="s">
        <v>2398</v>
      </c>
      <c r="E937" s="35" t="s">
        <v>34</v>
      </c>
      <c r="F937" s="34" t="s">
        <v>110</v>
      </c>
      <c r="G937" s="35" t="s">
        <v>1021</v>
      </c>
      <c r="H937" s="36" t="s">
        <v>6</v>
      </c>
      <c r="I937" s="35" t="s">
        <v>111</v>
      </c>
      <c r="J937" s="37"/>
      <c r="K937" s="34"/>
      <c r="L937" s="35"/>
      <c r="M937" s="37" t="s">
        <v>2676</v>
      </c>
      <c r="N937" s="34" t="s">
        <v>2677</v>
      </c>
      <c r="O937" s="38" t="s">
        <v>2690</v>
      </c>
      <c r="P937" s="34"/>
      <c r="Q937" s="34"/>
      <c r="R937" s="34"/>
      <c r="S937" s="34"/>
      <c r="T937" s="34"/>
      <c r="U937" s="39" t="str">
        <f>IFERROR(__xludf.DUMMYFUNCTION("if(isblank($A937),"""",REGEXREPLACE($A937,   "",?(\d),?"",  ""$1""&amp;""-""&amp;$H937))"),"")</f>
        <v/>
      </c>
    </row>
    <row r="938" ht="15.75" customHeight="1">
      <c r="A938" s="32"/>
      <c r="B938" s="33" t="str">
        <f>if($A938="","",if(not(iserror(search(",",A938,1))),"*Can't import multiple learning goals*",vlookup($A938,'1.Learning-Goals'!A:B,2,0)))</f>
        <v/>
      </c>
      <c r="C938" s="34" t="s">
        <v>2691</v>
      </c>
      <c r="D938" s="35" t="s">
        <v>2692</v>
      </c>
      <c r="E938" s="35" t="s">
        <v>34</v>
      </c>
      <c r="F938" s="34" t="s">
        <v>110</v>
      </c>
      <c r="G938" s="35" t="s">
        <v>1021</v>
      </c>
      <c r="H938" s="36" t="s">
        <v>6</v>
      </c>
      <c r="I938" s="35" t="s">
        <v>111</v>
      </c>
      <c r="J938" s="37"/>
      <c r="K938" s="34"/>
      <c r="L938" s="35"/>
      <c r="M938" s="37" t="s">
        <v>2676</v>
      </c>
      <c r="N938" s="34" t="s">
        <v>2677</v>
      </c>
      <c r="O938" s="38" t="s">
        <v>2693</v>
      </c>
      <c r="P938" s="34"/>
      <c r="Q938" s="34"/>
      <c r="R938" s="34"/>
      <c r="S938" s="34"/>
      <c r="T938" s="34"/>
      <c r="U938" s="39" t="str">
        <f>IFERROR(__xludf.DUMMYFUNCTION("if(isblank($A938),"""",REGEXREPLACE($A938,   "",?(\d),?"",  ""$1""&amp;""-""&amp;$H938))"),"")</f>
        <v/>
      </c>
    </row>
    <row r="939" ht="15.75" customHeight="1">
      <c r="A939" s="32"/>
      <c r="B939" s="33" t="str">
        <f>if($A939="","",if(not(iserror(search(",",A939,1))),"*Can't import multiple learning goals*",vlookup($A939,'1.Learning-Goals'!A:B,2,0)))</f>
        <v/>
      </c>
      <c r="C939" s="34" t="s">
        <v>2694</v>
      </c>
      <c r="D939" s="35" t="s">
        <v>2695</v>
      </c>
      <c r="E939" s="35" t="s">
        <v>34</v>
      </c>
      <c r="F939" s="34" t="s">
        <v>110</v>
      </c>
      <c r="G939" s="35" t="s">
        <v>1021</v>
      </c>
      <c r="H939" s="36" t="s">
        <v>6</v>
      </c>
      <c r="I939" s="35" t="s">
        <v>111</v>
      </c>
      <c r="J939" s="37"/>
      <c r="K939" s="34"/>
      <c r="L939" s="35"/>
      <c r="M939" s="37" t="s">
        <v>2676</v>
      </c>
      <c r="N939" s="34" t="s">
        <v>2677</v>
      </c>
      <c r="O939" s="38" t="s">
        <v>2696</v>
      </c>
      <c r="P939" s="34"/>
      <c r="Q939" s="34"/>
      <c r="R939" s="34"/>
      <c r="S939" s="34"/>
      <c r="T939" s="34"/>
      <c r="U939" s="39" t="str">
        <f>IFERROR(__xludf.DUMMYFUNCTION("if(isblank($A939),"""",REGEXREPLACE($A939,   "",?(\d),?"",  ""$1""&amp;""-""&amp;$H939))"),"")</f>
        <v/>
      </c>
    </row>
    <row r="940" ht="15.75" customHeight="1">
      <c r="A940" s="32"/>
      <c r="B940" s="33" t="str">
        <f>if($A940="","",if(not(iserror(search(",",A940,1))),"*Can't import multiple learning goals*",vlookup($A940,'1.Learning-Goals'!A:B,2,0)))</f>
        <v/>
      </c>
      <c r="C940" s="34" t="s">
        <v>2697</v>
      </c>
      <c r="D940" s="35" t="s">
        <v>2477</v>
      </c>
      <c r="E940" s="35" t="s">
        <v>34</v>
      </c>
      <c r="F940" s="34" t="s">
        <v>110</v>
      </c>
      <c r="G940" s="35" t="s">
        <v>1021</v>
      </c>
      <c r="H940" s="36" t="s">
        <v>6</v>
      </c>
      <c r="I940" s="35" t="s">
        <v>111</v>
      </c>
      <c r="J940" s="37"/>
      <c r="K940" s="34"/>
      <c r="L940" s="35"/>
      <c r="M940" s="37" t="s">
        <v>2676</v>
      </c>
      <c r="N940" s="34" t="s">
        <v>2677</v>
      </c>
      <c r="O940" s="38" t="s">
        <v>2698</v>
      </c>
      <c r="P940" s="34"/>
      <c r="Q940" s="34"/>
      <c r="R940" s="34"/>
      <c r="S940" s="34"/>
      <c r="T940" s="34"/>
      <c r="U940" s="39" t="str">
        <f>IFERROR(__xludf.DUMMYFUNCTION("if(isblank($A940),"""",REGEXREPLACE($A940,   "",?(\d),?"",  ""$1""&amp;""-""&amp;$H940))"),"")</f>
        <v/>
      </c>
    </row>
    <row r="941" ht="15.75" customHeight="1">
      <c r="A941" s="32"/>
      <c r="B941" s="33" t="str">
        <f>if($A941="","",if(not(iserror(search(",",A941,1))),"*Can't import multiple learning goals*",vlookup($A941,'1.Learning-Goals'!A:B,2,0)))</f>
        <v/>
      </c>
      <c r="C941" s="34" t="s">
        <v>2699</v>
      </c>
      <c r="D941" s="35" t="s">
        <v>2480</v>
      </c>
      <c r="E941" s="35" t="s">
        <v>34</v>
      </c>
      <c r="F941" s="34" t="s">
        <v>110</v>
      </c>
      <c r="G941" s="35" t="s">
        <v>1021</v>
      </c>
      <c r="H941" s="36" t="s">
        <v>6</v>
      </c>
      <c r="I941" s="35" t="s">
        <v>111</v>
      </c>
      <c r="J941" s="37"/>
      <c r="K941" s="34"/>
      <c r="L941" s="35"/>
      <c r="M941" s="37" t="s">
        <v>2676</v>
      </c>
      <c r="N941" s="34" t="s">
        <v>2677</v>
      </c>
      <c r="O941" s="38" t="s">
        <v>2700</v>
      </c>
      <c r="P941" s="34"/>
      <c r="Q941" s="34"/>
      <c r="R941" s="34"/>
      <c r="S941" s="34"/>
      <c r="T941" s="34"/>
      <c r="U941" s="39" t="str">
        <f>IFERROR(__xludf.DUMMYFUNCTION("if(isblank($A941),"""",REGEXREPLACE($A941,   "",?(\d),?"",  ""$1""&amp;""-""&amp;$H941))"),"")</f>
        <v/>
      </c>
    </row>
    <row r="942" ht="15.75" customHeight="1">
      <c r="A942" s="32"/>
      <c r="B942" s="33" t="str">
        <f>if($A942="","",if(not(iserror(search(",",A942,1))),"*Can't import multiple learning goals*",vlookup($A942,'1.Learning-Goals'!A:B,2,0)))</f>
        <v/>
      </c>
      <c r="C942" s="34" t="s">
        <v>2701</v>
      </c>
      <c r="D942" s="35" t="s">
        <v>2193</v>
      </c>
      <c r="E942" s="35" t="s">
        <v>34</v>
      </c>
      <c r="F942" s="34" t="s">
        <v>110</v>
      </c>
      <c r="G942" s="35" t="s">
        <v>1021</v>
      </c>
      <c r="H942" s="36" t="s">
        <v>6</v>
      </c>
      <c r="I942" s="35" t="s">
        <v>111</v>
      </c>
      <c r="J942" s="37"/>
      <c r="K942" s="34"/>
      <c r="L942" s="35"/>
      <c r="M942" s="37" t="s">
        <v>2676</v>
      </c>
      <c r="N942" s="34" t="s">
        <v>2677</v>
      </c>
      <c r="O942" s="38" t="s">
        <v>2702</v>
      </c>
      <c r="P942" s="34"/>
      <c r="Q942" s="34"/>
      <c r="R942" s="34"/>
      <c r="S942" s="34"/>
      <c r="T942" s="34"/>
      <c r="U942" s="39" t="str">
        <f>IFERROR(__xludf.DUMMYFUNCTION("if(isblank($A942),"""",REGEXREPLACE($A942,   "",?(\d),?"",  ""$1""&amp;""-""&amp;$H942))"),"")</f>
        <v/>
      </c>
    </row>
    <row r="943" ht="15.75" customHeight="1">
      <c r="A943" s="32"/>
      <c r="B943" s="33" t="str">
        <f>if($A943="","",if(not(iserror(search(",",A943,1))),"*Can't import multiple learning goals*",vlookup($A943,'1.Learning-Goals'!A:B,2,0)))</f>
        <v/>
      </c>
      <c r="C943" s="34" t="s">
        <v>2703</v>
      </c>
      <c r="D943" s="35" t="s">
        <v>2704</v>
      </c>
      <c r="E943" s="35" t="s">
        <v>34</v>
      </c>
      <c r="F943" s="34" t="s">
        <v>110</v>
      </c>
      <c r="G943" s="35" t="s">
        <v>1021</v>
      </c>
      <c r="H943" s="36" t="s">
        <v>6</v>
      </c>
      <c r="I943" s="35" t="s">
        <v>111</v>
      </c>
      <c r="J943" s="37"/>
      <c r="K943" s="34"/>
      <c r="L943" s="35"/>
      <c r="M943" s="37" t="s">
        <v>2676</v>
      </c>
      <c r="N943" s="34" t="s">
        <v>2677</v>
      </c>
      <c r="O943" s="38" t="s">
        <v>2705</v>
      </c>
      <c r="P943" s="34"/>
      <c r="Q943" s="34"/>
      <c r="R943" s="34"/>
      <c r="S943" s="34"/>
      <c r="T943" s="34"/>
      <c r="U943" s="39" t="str">
        <f>IFERROR(__xludf.DUMMYFUNCTION("if(isblank($A943),"""",REGEXREPLACE($A943,   "",?(\d),?"",  ""$1""&amp;""-""&amp;$H943))"),"")</f>
        <v/>
      </c>
    </row>
    <row r="944" ht="15.75" customHeight="1">
      <c r="A944" s="32"/>
      <c r="B944" s="33" t="str">
        <f>if($A944="","",if(not(iserror(search(",",A944,1))),"*Can't import multiple learning goals*",vlookup($A944,'1.Learning-Goals'!A:B,2,0)))</f>
        <v/>
      </c>
      <c r="C944" s="34" t="s">
        <v>2706</v>
      </c>
      <c r="D944" s="35" t="s">
        <v>2415</v>
      </c>
      <c r="E944" s="35" t="s">
        <v>34</v>
      </c>
      <c r="F944" s="34" t="s">
        <v>110</v>
      </c>
      <c r="G944" s="35" t="s">
        <v>1021</v>
      </c>
      <c r="H944" s="36" t="s">
        <v>6</v>
      </c>
      <c r="I944" s="35" t="s">
        <v>111</v>
      </c>
      <c r="J944" s="37"/>
      <c r="K944" s="34"/>
      <c r="L944" s="35"/>
      <c r="M944" s="37" t="s">
        <v>2676</v>
      </c>
      <c r="N944" s="34" t="s">
        <v>2677</v>
      </c>
      <c r="O944" s="38" t="s">
        <v>2707</v>
      </c>
      <c r="P944" s="34"/>
      <c r="Q944" s="34"/>
      <c r="R944" s="34"/>
      <c r="S944" s="34"/>
      <c r="T944" s="34"/>
      <c r="U944" s="39" t="str">
        <f>IFERROR(__xludf.DUMMYFUNCTION("if(isblank($A944),"""",REGEXREPLACE($A944,   "",?(\d),?"",  ""$1""&amp;""-""&amp;$H944))"),"")</f>
        <v/>
      </c>
    </row>
    <row r="945" ht="15.75" customHeight="1">
      <c r="A945" s="32"/>
      <c r="B945" s="33" t="str">
        <f>if($A945="","",if(not(iserror(search(",",A945,1))),"*Can't import multiple learning goals*",vlookup($A945,'1.Learning-Goals'!A:B,2,0)))</f>
        <v/>
      </c>
      <c r="C945" s="34" t="s">
        <v>2708</v>
      </c>
      <c r="D945" s="35" t="s">
        <v>120</v>
      </c>
      <c r="E945" s="35" t="s">
        <v>34</v>
      </c>
      <c r="F945" s="34" t="s">
        <v>110</v>
      </c>
      <c r="G945" s="35" t="s">
        <v>1021</v>
      </c>
      <c r="H945" s="36" t="s">
        <v>6</v>
      </c>
      <c r="I945" s="35" t="s">
        <v>111</v>
      </c>
      <c r="J945" s="37"/>
      <c r="K945" s="34"/>
      <c r="L945" s="35"/>
      <c r="M945" s="37" t="s">
        <v>2676</v>
      </c>
      <c r="N945" s="34" t="s">
        <v>2677</v>
      </c>
      <c r="O945" s="38" t="s">
        <v>2709</v>
      </c>
      <c r="P945" s="34"/>
      <c r="Q945" s="34"/>
      <c r="R945" s="34"/>
      <c r="S945" s="34"/>
      <c r="T945" s="34"/>
      <c r="U945" s="39" t="str">
        <f>IFERROR(__xludf.DUMMYFUNCTION("if(isblank($A945),"""",REGEXREPLACE($A945,   "",?(\d),?"",  ""$1""&amp;""-""&amp;$H945))"),"")</f>
        <v/>
      </c>
    </row>
    <row r="946" ht="15.75" customHeight="1">
      <c r="A946" s="32"/>
      <c r="B946" s="33" t="str">
        <f>if($A946="","",if(not(iserror(search(",",A946,1))),"*Can't import multiple learning goals*",vlookup($A946,'1.Learning-Goals'!A:B,2,0)))</f>
        <v/>
      </c>
      <c r="C946" s="34" t="s">
        <v>2710</v>
      </c>
      <c r="D946" s="35" t="s">
        <v>2711</v>
      </c>
      <c r="E946" s="35" t="s">
        <v>34</v>
      </c>
      <c r="F946" s="34" t="s">
        <v>110</v>
      </c>
      <c r="G946" s="35" t="s">
        <v>1021</v>
      </c>
      <c r="H946" s="36" t="s">
        <v>6</v>
      </c>
      <c r="I946" s="35" t="s">
        <v>111</v>
      </c>
      <c r="J946" s="37"/>
      <c r="K946" s="34"/>
      <c r="L946" s="35"/>
      <c r="M946" s="37" t="s">
        <v>2676</v>
      </c>
      <c r="N946" s="34" t="s">
        <v>2677</v>
      </c>
      <c r="O946" s="38" t="s">
        <v>2712</v>
      </c>
      <c r="P946" s="34"/>
      <c r="Q946" s="34"/>
      <c r="R946" s="34"/>
      <c r="S946" s="34"/>
      <c r="T946" s="34"/>
      <c r="U946" s="39" t="str">
        <f>IFERROR(__xludf.DUMMYFUNCTION("if(isblank($A946),"""",REGEXREPLACE($A946,   "",?(\d),?"",  ""$1""&amp;""-""&amp;$H946))"),"")</f>
        <v/>
      </c>
    </row>
    <row r="947" ht="15.75" customHeight="1">
      <c r="A947" s="32"/>
      <c r="B947" s="33" t="str">
        <f>if($A947="","",if(not(iserror(search(",",A947,1))),"*Can't import multiple learning goals*",vlookup($A947,'1.Learning-Goals'!A:B,2,0)))</f>
        <v/>
      </c>
      <c r="C947" s="34" t="s">
        <v>2713</v>
      </c>
      <c r="D947" s="35" t="s">
        <v>2714</v>
      </c>
      <c r="E947" s="35" t="s">
        <v>34</v>
      </c>
      <c r="F947" s="34" t="s">
        <v>110</v>
      </c>
      <c r="G947" s="35" t="s">
        <v>1021</v>
      </c>
      <c r="H947" s="36" t="s">
        <v>6</v>
      </c>
      <c r="I947" s="35" t="s">
        <v>111</v>
      </c>
      <c r="J947" s="37"/>
      <c r="K947" s="34"/>
      <c r="L947" s="35"/>
      <c r="M947" s="37" t="s">
        <v>2676</v>
      </c>
      <c r="N947" s="34" t="s">
        <v>2677</v>
      </c>
      <c r="O947" s="38" t="s">
        <v>2715</v>
      </c>
      <c r="P947" s="34"/>
      <c r="Q947" s="34"/>
      <c r="R947" s="34"/>
      <c r="S947" s="34"/>
      <c r="T947" s="34"/>
      <c r="U947" s="39" t="str">
        <f>IFERROR(__xludf.DUMMYFUNCTION("if(isblank($A947),"""",REGEXREPLACE($A947,   "",?(\d),?"",  ""$1""&amp;""-""&amp;$H947))"),"")</f>
        <v/>
      </c>
    </row>
    <row r="948" ht="15.75" customHeight="1">
      <c r="A948" s="32"/>
      <c r="B948" s="33" t="str">
        <f>if($A948="","",if(not(iserror(search(",",A948,1))),"*Can't import multiple learning goals*",vlookup($A948,'1.Learning-Goals'!A:B,2,0)))</f>
        <v/>
      </c>
      <c r="C948" s="34" t="s">
        <v>2716</v>
      </c>
      <c r="D948" s="35" t="s">
        <v>2511</v>
      </c>
      <c r="E948" s="35" t="s">
        <v>34</v>
      </c>
      <c r="F948" s="34" t="s">
        <v>110</v>
      </c>
      <c r="G948" s="35" t="s">
        <v>1021</v>
      </c>
      <c r="H948" s="36" t="s">
        <v>6</v>
      </c>
      <c r="I948" s="35" t="s">
        <v>111</v>
      </c>
      <c r="J948" s="37"/>
      <c r="K948" s="34"/>
      <c r="L948" s="35"/>
      <c r="M948" s="37" t="s">
        <v>2676</v>
      </c>
      <c r="N948" s="34" t="s">
        <v>2677</v>
      </c>
      <c r="O948" s="38" t="s">
        <v>2717</v>
      </c>
      <c r="P948" s="34"/>
      <c r="Q948" s="34"/>
      <c r="R948" s="34"/>
      <c r="S948" s="34"/>
      <c r="T948" s="34"/>
      <c r="U948" s="39" t="str">
        <f>IFERROR(__xludf.DUMMYFUNCTION("if(isblank($A948),"""",REGEXREPLACE($A948,   "",?(\d),?"",  ""$1""&amp;""-""&amp;$H948))"),"")</f>
        <v/>
      </c>
    </row>
    <row r="949" ht="15.75" customHeight="1">
      <c r="A949" s="32"/>
      <c r="B949" s="33" t="str">
        <f>if($A949="","",if(not(iserror(search(",",A949,1))),"*Can't import multiple learning goals*",vlookup($A949,'1.Learning-Goals'!A:B,2,0)))</f>
        <v/>
      </c>
      <c r="C949" s="34" t="s">
        <v>2718</v>
      </c>
      <c r="D949" s="35" t="s">
        <v>2444</v>
      </c>
      <c r="E949" s="35" t="s">
        <v>34</v>
      </c>
      <c r="F949" s="34" t="s">
        <v>110</v>
      </c>
      <c r="G949" s="35" t="s">
        <v>1021</v>
      </c>
      <c r="H949" s="36" t="s">
        <v>6</v>
      </c>
      <c r="I949" s="35" t="s">
        <v>111</v>
      </c>
      <c r="J949" s="37"/>
      <c r="K949" s="34"/>
      <c r="L949" s="35"/>
      <c r="M949" s="37" t="s">
        <v>2676</v>
      </c>
      <c r="N949" s="34" t="s">
        <v>2677</v>
      </c>
      <c r="O949" s="38" t="s">
        <v>2719</v>
      </c>
      <c r="P949" s="34"/>
      <c r="Q949" s="34"/>
      <c r="R949" s="34"/>
      <c r="S949" s="34"/>
      <c r="T949" s="34"/>
      <c r="U949" s="39" t="str">
        <f>IFERROR(__xludf.DUMMYFUNCTION("if(isblank($A949),"""",REGEXREPLACE($A949,   "",?(\d),?"",  ""$1""&amp;""-""&amp;$H949))"),"")</f>
        <v/>
      </c>
    </row>
    <row r="950" ht="15.75" customHeight="1">
      <c r="A950" s="32"/>
      <c r="B950" s="33" t="str">
        <f>if($A950="","",if(not(iserror(search(",",A950,1))),"*Can't import multiple learning goals*",vlookup($A950,'1.Learning-Goals'!A:B,2,0)))</f>
        <v/>
      </c>
      <c r="C950" s="34" t="s">
        <v>2720</v>
      </c>
      <c r="D950" s="35" t="s">
        <v>2721</v>
      </c>
      <c r="E950" s="35" t="s">
        <v>34</v>
      </c>
      <c r="F950" s="34" t="s">
        <v>110</v>
      </c>
      <c r="G950" s="35" t="s">
        <v>1021</v>
      </c>
      <c r="H950" s="36" t="s">
        <v>6</v>
      </c>
      <c r="I950" s="35" t="s">
        <v>111</v>
      </c>
      <c r="J950" s="37"/>
      <c r="K950" s="34"/>
      <c r="L950" s="35"/>
      <c r="M950" s="37" t="s">
        <v>2676</v>
      </c>
      <c r="N950" s="34" t="s">
        <v>2677</v>
      </c>
      <c r="O950" s="38" t="s">
        <v>2722</v>
      </c>
      <c r="P950" s="34"/>
      <c r="Q950" s="34"/>
      <c r="R950" s="34"/>
      <c r="S950" s="34"/>
      <c r="T950" s="34"/>
      <c r="U950" s="39" t="str">
        <f>IFERROR(__xludf.DUMMYFUNCTION("if(isblank($A950),"""",REGEXREPLACE($A950,   "",?(\d),?"",  ""$1""&amp;""-""&amp;$H950))"),"")</f>
        <v/>
      </c>
    </row>
    <row r="951" ht="15.75" customHeight="1">
      <c r="A951" s="32"/>
      <c r="B951" s="33" t="str">
        <f>if($A951="","",if(not(iserror(search(",",A951,1))),"*Can't import multiple learning goals*",vlookup($A951,'1.Learning-Goals'!A:B,2,0)))</f>
        <v/>
      </c>
      <c r="C951" s="34" t="s">
        <v>2723</v>
      </c>
      <c r="D951" s="35" t="s">
        <v>2724</v>
      </c>
      <c r="E951" s="35" t="s">
        <v>34</v>
      </c>
      <c r="F951" s="34" t="s">
        <v>110</v>
      </c>
      <c r="G951" s="35" t="s">
        <v>1021</v>
      </c>
      <c r="H951" s="36" t="s">
        <v>6</v>
      </c>
      <c r="I951" s="35" t="s">
        <v>111</v>
      </c>
      <c r="J951" s="37"/>
      <c r="K951" s="34"/>
      <c r="L951" s="35"/>
      <c r="M951" s="37" t="s">
        <v>2676</v>
      </c>
      <c r="N951" s="34" t="s">
        <v>2677</v>
      </c>
      <c r="O951" s="38" t="s">
        <v>2725</v>
      </c>
      <c r="P951" s="34"/>
      <c r="Q951" s="34"/>
      <c r="R951" s="34"/>
      <c r="S951" s="34"/>
      <c r="T951" s="34"/>
      <c r="U951" s="39" t="str">
        <f>IFERROR(__xludf.DUMMYFUNCTION("if(isblank($A951),"""",REGEXREPLACE($A951,   "",?(\d),?"",  ""$1""&amp;""-""&amp;$H951))"),"")</f>
        <v/>
      </c>
    </row>
    <row r="952" ht="15.75" customHeight="1">
      <c r="A952" s="32"/>
      <c r="B952" s="33" t="str">
        <f>if($A952="","",if(not(iserror(search(",",A952,1))),"*Can't import multiple learning goals*",vlookup($A952,'1.Learning-Goals'!A:B,2,0)))</f>
        <v/>
      </c>
      <c r="C952" s="34" t="s">
        <v>2726</v>
      </c>
      <c r="D952" s="35" t="s">
        <v>2675</v>
      </c>
      <c r="E952" s="35" t="s">
        <v>34</v>
      </c>
      <c r="F952" s="34" t="s">
        <v>110</v>
      </c>
      <c r="G952" s="35" t="s">
        <v>746</v>
      </c>
      <c r="H952" s="36" t="s">
        <v>6</v>
      </c>
      <c r="I952" s="35" t="s">
        <v>111</v>
      </c>
      <c r="J952" s="35"/>
      <c r="K952" s="34"/>
      <c r="L952" s="35"/>
      <c r="M952" s="37" t="s">
        <v>2676</v>
      </c>
      <c r="N952" s="34" t="s">
        <v>2677</v>
      </c>
      <c r="O952" s="38" t="s">
        <v>2727</v>
      </c>
      <c r="P952" s="34"/>
      <c r="Q952" s="34"/>
      <c r="R952" s="34"/>
      <c r="S952" s="34"/>
      <c r="T952" s="34"/>
      <c r="U952" s="39" t="str">
        <f>IFERROR(__xludf.DUMMYFUNCTION("if(isblank($A952),"""",REGEXREPLACE($A952,   "",?(\d),?"",  ""$1""&amp;""-""&amp;$H952))"),"")</f>
        <v/>
      </c>
    </row>
    <row r="953" ht="15.75" customHeight="1">
      <c r="A953" s="32"/>
      <c r="B953" s="33" t="str">
        <f>if($A953="","",if(not(iserror(search(",",A953,1))),"*Can't import multiple learning goals*",vlookup($A953,'1.Learning-Goals'!A:B,2,0)))</f>
        <v/>
      </c>
      <c r="C953" s="34" t="s">
        <v>2728</v>
      </c>
      <c r="D953" s="35" t="s">
        <v>2729</v>
      </c>
      <c r="E953" s="35" t="s">
        <v>34</v>
      </c>
      <c r="F953" s="34" t="s">
        <v>110</v>
      </c>
      <c r="G953" s="35" t="s">
        <v>746</v>
      </c>
      <c r="H953" s="36" t="s">
        <v>6</v>
      </c>
      <c r="I953" s="35" t="s">
        <v>111</v>
      </c>
      <c r="J953" s="35"/>
      <c r="K953" s="34"/>
      <c r="L953" s="35"/>
      <c r="M953" s="37" t="s">
        <v>2676</v>
      </c>
      <c r="N953" s="34" t="s">
        <v>2677</v>
      </c>
      <c r="O953" s="38" t="s">
        <v>2730</v>
      </c>
      <c r="P953" s="34"/>
      <c r="Q953" s="34"/>
      <c r="R953" s="34"/>
      <c r="S953" s="34"/>
      <c r="T953" s="34"/>
      <c r="U953" s="39" t="str">
        <f>IFERROR(__xludf.DUMMYFUNCTION("if(isblank($A953),"""",REGEXREPLACE($A953,   "",?(\d),?"",  ""$1""&amp;""-""&amp;$H953))"),"")</f>
        <v/>
      </c>
    </row>
    <row r="954" ht="15.75" customHeight="1">
      <c r="A954" s="32"/>
      <c r="B954" s="33" t="str">
        <f>if($A954="","",if(not(iserror(search(",",A954,1))),"*Can't import multiple learning goals*",vlookup($A954,'1.Learning-Goals'!A:B,2,0)))</f>
        <v/>
      </c>
      <c r="C954" s="34" t="s">
        <v>2731</v>
      </c>
      <c r="D954" s="35" t="s">
        <v>2732</v>
      </c>
      <c r="E954" s="35" t="s">
        <v>34</v>
      </c>
      <c r="F954" s="34" t="s">
        <v>110</v>
      </c>
      <c r="G954" s="35" t="s">
        <v>746</v>
      </c>
      <c r="H954" s="36" t="s">
        <v>6</v>
      </c>
      <c r="I954" s="35" t="s">
        <v>111</v>
      </c>
      <c r="J954" s="35"/>
      <c r="K954" s="34"/>
      <c r="L954" s="35"/>
      <c r="M954" s="37" t="s">
        <v>2676</v>
      </c>
      <c r="N954" s="34" t="s">
        <v>2677</v>
      </c>
      <c r="O954" s="38" t="s">
        <v>2733</v>
      </c>
      <c r="P954" s="34"/>
      <c r="Q954" s="34"/>
      <c r="R954" s="34"/>
      <c r="S954" s="34"/>
      <c r="T954" s="34"/>
      <c r="U954" s="39" t="str">
        <f>IFERROR(__xludf.DUMMYFUNCTION("if(isblank($A954),"""",REGEXREPLACE($A954,   "",?(\d),?"",  ""$1""&amp;""-""&amp;$H954))"),"")</f>
        <v/>
      </c>
    </row>
    <row r="955" ht="15.75" customHeight="1">
      <c r="A955" s="32"/>
      <c r="B955" s="33" t="str">
        <f>if($A955="","",if(not(iserror(search(",",A955,1))),"*Can't import multiple learning goals*",vlookup($A955,'1.Learning-Goals'!A:B,2,0)))</f>
        <v/>
      </c>
      <c r="C955" s="34" t="s">
        <v>2734</v>
      </c>
      <c r="D955" s="35" t="s">
        <v>2535</v>
      </c>
      <c r="E955" s="35" t="s">
        <v>34</v>
      </c>
      <c r="F955" s="34" t="s">
        <v>110</v>
      </c>
      <c r="G955" s="35" t="s">
        <v>746</v>
      </c>
      <c r="H955" s="36" t="s">
        <v>6</v>
      </c>
      <c r="I955" s="35" t="s">
        <v>111</v>
      </c>
      <c r="J955" s="35"/>
      <c r="K955" s="34"/>
      <c r="L955" s="35"/>
      <c r="M955" s="37" t="s">
        <v>2676</v>
      </c>
      <c r="N955" s="34" t="s">
        <v>2677</v>
      </c>
      <c r="O955" s="38" t="s">
        <v>2735</v>
      </c>
      <c r="P955" s="34"/>
      <c r="Q955" s="34"/>
      <c r="R955" s="34"/>
      <c r="S955" s="34"/>
      <c r="T955" s="34"/>
      <c r="U955" s="39" t="str">
        <f>IFERROR(__xludf.DUMMYFUNCTION("if(isblank($A955),"""",REGEXREPLACE($A955,   "",?(\d),?"",  ""$1""&amp;""-""&amp;$H955))"),"")</f>
        <v/>
      </c>
    </row>
    <row r="956" ht="15.75" customHeight="1">
      <c r="A956" s="32"/>
      <c r="B956" s="33" t="str">
        <f>if($A956="","",if(not(iserror(search(",",A956,1))),"*Can't import multiple learning goals*",vlookup($A956,'1.Learning-Goals'!A:B,2,0)))</f>
        <v/>
      </c>
      <c r="C956" s="34" t="s">
        <v>2736</v>
      </c>
      <c r="D956" s="35" t="s">
        <v>2538</v>
      </c>
      <c r="E956" s="35" t="s">
        <v>34</v>
      </c>
      <c r="F956" s="34" t="s">
        <v>110</v>
      </c>
      <c r="G956" s="35" t="s">
        <v>746</v>
      </c>
      <c r="H956" s="36" t="s">
        <v>6</v>
      </c>
      <c r="I956" s="35" t="s">
        <v>111</v>
      </c>
      <c r="J956" s="35"/>
      <c r="K956" s="34"/>
      <c r="L956" s="35"/>
      <c r="M956" s="37" t="s">
        <v>2676</v>
      </c>
      <c r="N956" s="34" t="s">
        <v>2677</v>
      </c>
      <c r="O956" s="38" t="s">
        <v>2737</v>
      </c>
      <c r="P956" s="34"/>
      <c r="Q956" s="34"/>
      <c r="R956" s="34"/>
      <c r="S956" s="34"/>
      <c r="T956" s="34"/>
      <c r="U956" s="39" t="str">
        <f>IFERROR(__xludf.DUMMYFUNCTION("if(isblank($A956),"""",REGEXREPLACE($A956,   "",?(\d),?"",  ""$1""&amp;""-""&amp;$H956))"),"")</f>
        <v/>
      </c>
    </row>
    <row r="957" ht="15.75" customHeight="1">
      <c r="A957" s="32"/>
      <c r="B957" s="33" t="str">
        <f>if($A957="","",if(not(iserror(search(",",A957,1))),"*Can't import multiple learning goals*",vlookup($A957,'1.Learning-Goals'!A:B,2,0)))</f>
        <v/>
      </c>
      <c r="C957" s="34" t="s">
        <v>2738</v>
      </c>
      <c r="D957" s="35" t="s">
        <v>2739</v>
      </c>
      <c r="E957" s="35" t="s">
        <v>34</v>
      </c>
      <c r="F957" s="34" t="s">
        <v>110</v>
      </c>
      <c r="G957" s="35" t="s">
        <v>746</v>
      </c>
      <c r="H957" s="36" t="s">
        <v>6</v>
      </c>
      <c r="I957" s="35" t="s">
        <v>111</v>
      </c>
      <c r="J957" s="35"/>
      <c r="K957" s="34"/>
      <c r="L957" s="35"/>
      <c r="M957" s="37" t="s">
        <v>2676</v>
      </c>
      <c r="N957" s="34" t="s">
        <v>2677</v>
      </c>
      <c r="O957" s="38" t="s">
        <v>2740</v>
      </c>
      <c r="P957" s="34"/>
      <c r="Q957" s="34"/>
      <c r="R957" s="34"/>
      <c r="S957" s="34"/>
      <c r="T957" s="34"/>
      <c r="U957" s="39" t="str">
        <f>IFERROR(__xludf.DUMMYFUNCTION("if(isblank($A957),"""",REGEXREPLACE($A957,   "",?(\d),?"",  ""$1""&amp;""-""&amp;$H957))"),"")</f>
        <v/>
      </c>
    </row>
    <row r="958" ht="15.75" customHeight="1">
      <c r="A958" s="32"/>
      <c r="B958" s="33" t="str">
        <f>if($A958="","",if(not(iserror(search(",",A958,1))),"*Can't import multiple learning goals*",vlookup($A958,'1.Learning-Goals'!A:B,2,0)))</f>
        <v/>
      </c>
      <c r="C958" s="34" t="s">
        <v>2741</v>
      </c>
      <c r="D958" s="35" t="s">
        <v>2692</v>
      </c>
      <c r="E958" s="35" t="s">
        <v>34</v>
      </c>
      <c r="F958" s="34" t="s">
        <v>110</v>
      </c>
      <c r="G958" s="35" t="s">
        <v>746</v>
      </c>
      <c r="H958" s="36" t="s">
        <v>6</v>
      </c>
      <c r="I958" s="35" t="s">
        <v>111</v>
      </c>
      <c r="J958" s="35"/>
      <c r="K958" s="34"/>
      <c r="L958" s="35"/>
      <c r="M958" s="37" t="s">
        <v>2676</v>
      </c>
      <c r="N958" s="34" t="s">
        <v>2677</v>
      </c>
      <c r="O958" s="38" t="s">
        <v>2742</v>
      </c>
      <c r="P958" s="34"/>
      <c r="Q958" s="34"/>
      <c r="R958" s="34"/>
      <c r="S958" s="34"/>
      <c r="T958" s="34"/>
      <c r="U958" s="39" t="str">
        <f>IFERROR(__xludf.DUMMYFUNCTION("if(isblank($A958),"""",REGEXREPLACE($A958,   "",?(\d),?"",  ""$1""&amp;""-""&amp;$H958))"),"")</f>
        <v/>
      </c>
    </row>
    <row r="959" ht="15.75" customHeight="1">
      <c r="A959" s="32"/>
      <c r="B959" s="33" t="str">
        <f>if($A959="","",if(not(iserror(search(",",A959,1))),"*Can't import multiple learning goals*",vlookup($A959,'1.Learning-Goals'!A:B,2,0)))</f>
        <v/>
      </c>
      <c r="C959" s="34" t="s">
        <v>2743</v>
      </c>
      <c r="D959" s="35" t="s">
        <v>2744</v>
      </c>
      <c r="E959" s="35" t="s">
        <v>34</v>
      </c>
      <c r="F959" s="34" t="s">
        <v>110</v>
      </c>
      <c r="G959" s="35" t="s">
        <v>746</v>
      </c>
      <c r="H959" s="36" t="s">
        <v>6</v>
      </c>
      <c r="I959" s="35" t="s">
        <v>111</v>
      </c>
      <c r="J959" s="35"/>
      <c r="K959" s="34"/>
      <c r="L959" s="35"/>
      <c r="M959" s="37" t="s">
        <v>2676</v>
      </c>
      <c r="N959" s="34" t="s">
        <v>2677</v>
      </c>
      <c r="O959" s="38" t="s">
        <v>2745</v>
      </c>
      <c r="P959" s="34"/>
      <c r="Q959" s="34"/>
      <c r="R959" s="34"/>
      <c r="S959" s="34"/>
      <c r="T959" s="34"/>
      <c r="U959" s="39" t="str">
        <f>IFERROR(__xludf.DUMMYFUNCTION("if(isblank($A959),"""",REGEXREPLACE($A959,   "",?(\d),?"",  ""$1""&amp;""-""&amp;$H959))"),"")</f>
        <v/>
      </c>
    </row>
    <row r="960" ht="15.75" customHeight="1">
      <c r="A960" s="32"/>
      <c r="B960" s="33" t="str">
        <f>if($A960="","",if(not(iserror(search(",",A960,1))),"*Can't import multiple learning goals*",vlookup($A960,'1.Learning-Goals'!A:B,2,0)))</f>
        <v/>
      </c>
      <c r="C960" s="34" t="s">
        <v>2746</v>
      </c>
      <c r="D960" s="35" t="s">
        <v>2549</v>
      </c>
      <c r="E960" s="35" t="s">
        <v>34</v>
      </c>
      <c r="F960" s="34" t="s">
        <v>110</v>
      </c>
      <c r="G960" s="35" t="s">
        <v>746</v>
      </c>
      <c r="H960" s="36" t="s">
        <v>6</v>
      </c>
      <c r="I960" s="35" t="s">
        <v>111</v>
      </c>
      <c r="J960" s="35"/>
      <c r="K960" s="34"/>
      <c r="L960" s="35"/>
      <c r="M960" s="37" t="s">
        <v>2676</v>
      </c>
      <c r="N960" s="34" t="s">
        <v>2677</v>
      </c>
      <c r="O960" s="38" t="s">
        <v>2747</v>
      </c>
      <c r="P960" s="34"/>
      <c r="Q960" s="34"/>
      <c r="R960" s="34"/>
      <c r="S960" s="34"/>
      <c r="T960" s="34"/>
      <c r="U960" s="39" t="str">
        <f>IFERROR(__xludf.DUMMYFUNCTION("if(isblank($A960),"""",REGEXREPLACE($A960,   "",?(\d),?"",  ""$1""&amp;""-""&amp;$H960))"),"")</f>
        <v/>
      </c>
    </row>
    <row r="961" ht="15.75" customHeight="1">
      <c r="A961" s="32"/>
      <c r="B961" s="33" t="str">
        <f>if($A961="","",if(not(iserror(search(",",A961,1))),"*Can't import multiple learning goals*",vlookup($A961,'1.Learning-Goals'!A:B,2,0)))</f>
        <v/>
      </c>
      <c r="C961" s="34" t="s">
        <v>2748</v>
      </c>
      <c r="D961" s="35" t="s">
        <v>2749</v>
      </c>
      <c r="E961" s="35" t="s">
        <v>34</v>
      </c>
      <c r="F961" s="34" t="s">
        <v>110</v>
      </c>
      <c r="G961" s="35" t="s">
        <v>746</v>
      </c>
      <c r="H961" s="36" t="s">
        <v>6</v>
      </c>
      <c r="I961" s="35" t="s">
        <v>111</v>
      </c>
      <c r="J961" s="35"/>
      <c r="K961" s="34"/>
      <c r="L961" s="35"/>
      <c r="M961" s="37" t="s">
        <v>2676</v>
      </c>
      <c r="N961" s="34" t="s">
        <v>2677</v>
      </c>
      <c r="O961" s="38" t="s">
        <v>2750</v>
      </c>
      <c r="P961" s="34"/>
      <c r="Q961" s="34"/>
      <c r="R961" s="34"/>
      <c r="S961" s="34"/>
      <c r="T961" s="34"/>
      <c r="U961" s="39" t="str">
        <f>IFERROR(__xludf.DUMMYFUNCTION("if(isblank($A961),"""",REGEXREPLACE($A961,   "",?(\d),?"",  ""$1""&amp;""-""&amp;$H961))"),"")</f>
        <v/>
      </c>
    </row>
    <row r="962" ht="15.75" customHeight="1">
      <c r="A962" s="32"/>
      <c r="B962" s="33" t="str">
        <f>if($A962="","",if(not(iserror(search(",",A962,1))),"*Can't import multiple learning goals*",vlookup($A962,'1.Learning-Goals'!A:B,2,0)))</f>
        <v/>
      </c>
      <c r="C962" s="34" t="s">
        <v>2751</v>
      </c>
      <c r="D962" s="35" t="s">
        <v>2752</v>
      </c>
      <c r="E962" s="35" t="s">
        <v>34</v>
      </c>
      <c r="F962" s="34" t="s">
        <v>110</v>
      </c>
      <c r="G962" s="35" t="s">
        <v>746</v>
      </c>
      <c r="H962" s="36" t="s">
        <v>6</v>
      </c>
      <c r="I962" s="35" t="s">
        <v>111</v>
      </c>
      <c r="J962" s="35"/>
      <c r="K962" s="34"/>
      <c r="L962" s="35"/>
      <c r="M962" s="37" t="s">
        <v>2676</v>
      </c>
      <c r="N962" s="34" t="s">
        <v>2677</v>
      </c>
      <c r="O962" s="38" t="s">
        <v>2753</v>
      </c>
      <c r="P962" s="34"/>
      <c r="Q962" s="34"/>
      <c r="R962" s="34"/>
      <c r="S962" s="34"/>
      <c r="T962" s="34"/>
      <c r="U962" s="39" t="str">
        <f>IFERROR(__xludf.DUMMYFUNCTION("if(isblank($A962),"""",REGEXREPLACE($A962,   "",?(\d),?"",  ""$1""&amp;""-""&amp;$H962))"),"")</f>
        <v/>
      </c>
    </row>
    <row r="963" ht="15.75" customHeight="1">
      <c r="A963" s="32"/>
      <c r="B963" s="33" t="str">
        <f>if($A963="","",if(not(iserror(search(",",A963,1))),"*Can't import multiple learning goals*",vlookup($A963,'1.Learning-Goals'!A:B,2,0)))</f>
        <v/>
      </c>
      <c r="C963" s="34" t="s">
        <v>2754</v>
      </c>
      <c r="D963" s="35" t="s">
        <v>2538</v>
      </c>
      <c r="E963" s="35" t="s">
        <v>34</v>
      </c>
      <c r="F963" s="34" t="s">
        <v>110</v>
      </c>
      <c r="G963" s="35" t="s">
        <v>746</v>
      </c>
      <c r="H963" s="36" t="s">
        <v>6</v>
      </c>
      <c r="I963" s="35" t="s">
        <v>111</v>
      </c>
      <c r="J963" s="35"/>
      <c r="K963" s="34"/>
      <c r="L963" s="35"/>
      <c r="M963" s="37" t="s">
        <v>2676</v>
      </c>
      <c r="N963" s="34" t="s">
        <v>2677</v>
      </c>
      <c r="O963" s="38" t="s">
        <v>2755</v>
      </c>
      <c r="P963" s="34"/>
      <c r="Q963" s="34"/>
      <c r="R963" s="34"/>
      <c r="S963" s="34"/>
      <c r="T963" s="34"/>
      <c r="U963" s="39" t="str">
        <f>IFERROR(__xludf.DUMMYFUNCTION("if(isblank($A963),"""",REGEXREPLACE($A963,   "",?(\d),?"",  ""$1""&amp;""-""&amp;$H963))"),"")</f>
        <v/>
      </c>
    </row>
    <row r="964" ht="15.75" customHeight="1">
      <c r="A964" s="32"/>
      <c r="B964" s="33" t="str">
        <f>if($A964="","",if(not(iserror(search(",",A964,1))),"*Can't import multiple learning goals*",vlookup($A964,'1.Learning-Goals'!A:B,2,0)))</f>
        <v/>
      </c>
      <c r="C964" s="34" t="s">
        <v>2756</v>
      </c>
      <c r="D964" s="35" t="s">
        <v>2560</v>
      </c>
      <c r="E964" s="35" t="s">
        <v>34</v>
      </c>
      <c r="F964" s="34" t="s">
        <v>110</v>
      </c>
      <c r="G964" s="35" t="s">
        <v>746</v>
      </c>
      <c r="H964" s="36" t="s">
        <v>6</v>
      </c>
      <c r="I964" s="35" t="s">
        <v>111</v>
      </c>
      <c r="J964" s="35"/>
      <c r="K964" s="34"/>
      <c r="L964" s="35"/>
      <c r="M964" s="37" t="s">
        <v>2676</v>
      </c>
      <c r="N964" s="34" t="s">
        <v>2677</v>
      </c>
      <c r="O964" s="38" t="s">
        <v>2757</v>
      </c>
      <c r="P964" s="34"/>
      <c r="Q964" s="34"/>
      <c r="R964" s="34"/>
      <c r="S964" s="34"/>
      <c r="T964" s="34"/>
      <c r="U964" s="39" t="str">
        <f>IFERROR(__xludf.DUMMYFUNCTION("if(isblank($A964),"""",REGEXREPLACE($A964,   "",?(\d),?"",  ""$1""&amp;""-""&amp;$H964))"),"")</f>
        <v/>
      </c>
    </row>
    <row r="965" ht="15.75" customHeight="1">
      <c r="A965" s="32"/>
      <c r="B965" s="33" t="str">
        <f>if($A965="","",if(not(iserror(search(",",A965,1))),"*Can't import multiple learning goals*",vlookup($A965,'1.Learning-Goals'!A:B,2,0)))</f>
        <v/>
      </c>
      <c r="C965" s="34" t="s">
        <v>2758</v>
      </c>
      <c r="D965" s="35" t="s">
        <v>120</v>
      </c>
      <c r="E965" s="35" t="s">
        <v>34</v>
      </c>
      <c r="F965" s="34" t="s">
        <v>110</v>
      </c>
      <c r="G965" s="35" t="s">
        <v>746</v>
      </c>
      <c r="H965" s="36" t="s">
        <v>6</v>
      </c>
      <c r="I965" s="35" t="s">
        <v>111</v>
      </c>
      <c r="J965" s="35"/>
      <c r="K965" s="34"/>
      <c r="L965" s="35"/>
      <c r="M965" s="37" t="s">
        <v>2676</v>
      </c>
      <c r="N965" s="34" t="s">
        <v>2677</v>
      </c>
      <c r="O965" s="38" t="s">
        <v>2759</v>
      </c>
      <c r="P965" s="34"/>
      <c r="Q965" s="34"/>
      <c r="R965" s="34"/>
      <c r="S965" s="34"/>
      <c r="T965" s="34"/>
      <c r="U965" s="39" t="str">
        <f>IFERROR(__xludf.DUMMYFUNCTION("if(isblank($A965),"""",REGEXREPLACE($A965,   "",?(\d),?"",  ""$1""&amp;""-""&amp;$H965))"),"")</f>
        <v/>
      </c>
    </row>
    <row r="966" ht="15.75" customHeight="1">
      <c r="A966" s="32"/>
      <c r="B966" s="33" t="str">
        <f>if($A966="","",if(not(iserror(search(",",A966,1))),"*Can't import multiple learning goals*",vlookup($A966,'1.Learning-Goals'!A:B,2,0)))</f>
        <v/>
      </c>
      <c r="C966" s="34" t="s">
        <v>2760</v>
      </c>
      <c r="D966" s="35" t="s">
        <v>2761</v>
      </c>
      <c r="E966" s="35" t="s">
        <v>34</v>
      </c>
      <c r="F966" s="34" t="s">
        <v>110</v>
      </c>
      <c r="G966" s="35" t="s">
        <v>746</v>
      </c>
      <c r="H966" s="36" t="s">
        <v>6</v>
      </c>
      <c r="I966" s="35" t="s">
        <v>111</v>
      </c>
      <c r="J966" s="35"/>
      <c r="K966" s="34"/>
      <c r="L966" s="35"/>
      <c r="M966" s="37" t="s">
        <v>2676</v>
      </c>
      <c r="N966" s="34" t="s">
        <v>2677</v>
      </c>
      <c r="O966" s="38" t="s">
        <v>2762</v>
      </c>
      <c r="P966" s="34"/>
      <c r="Q966" s="34"/>
      <c r="R966" s="34"/>
      <c r="S966" s="34"/>
      <c r="T966" s="34"/>
      <c r="U966" s="39" t="str">
        <f>IFERROR(__xludf.DUMMYFUNCTION("if(isblank($A966),"""",REGEXREPLACE($A966,   "",?(\d),?"",  ""$1""&amp;""-""&amp;$H966))"),"")</f>
        <v/>
      </c>
    </row>
    <row r="967" ht="15.75" customHeight="1">
      <c r="A967" s="32"/>
      <c r="B967" s="33" t="str">
        <f>if($A967="","",if(not(iserror(search(",",A967,1))),"*Can't import multiple learning goals*",vlookup($A967,'1.Learning-Goals'!A:B,2,0)))</f>
        <v/>
      </c>
      <c r="C967" s="34" t="s">
        <v>2763</v>
      </c>
      <c r="D967" s="35" t="s">
        <v>2586</v>
      </c>
      <c r="E967" s="35" t="s">
        <v>34</v>
      </c>
      <c r="F967" s="34" t="s">
        <v>110</v>
      </c>
      <c r="G967" s="35" t="s">
        <v>746</v>
      </c>
      <c r="H967" s="36" t="s">
        <v>6</v>
      </c>
      <c r="I967" s="35" t="s">
        <v>111</v>
      </c>
      <c r="J967" s="35"/>
      <c r="K967" s="34"/>
      <c r="L967" s="35"/>
      <c r="M967" s="37" t="s">
        <v>2676</v>
      </c>
      <c r="N967" s="34" t="s">
        <v>2677</v>
      </c>
      <c r="O967" s="38" t="s">
        <v>2764</v>
      </c>
      <c r="P967" s="34"/>
      <c r="Q967" s="34"/>
      <c r="R967" s="34"/>
      <c r="S967" s="34"/>
      <c r="T967" s="34"/>
      <c r="U967" s="39" t="str">
        <f>IFERROR(__xludf.DUMMYFUNCTION("if(isblank($A967),"""",REGEXREPLACE($A967,   "",?(\d),?"",  ""$1""&amp;""-""&amp;$H967))"),"")</f>
        <v/>
      </c>
    </row>
    <row r="968" ht="15.75" customHeight="1">
      <c r="A968" s="32"/>
      <c r="B968" s="33" t="str">
        <f>if($A968="","",if(not(iserror(search(",",A968,1))),"*Can't import multiple learning goals*",vlookup($A968,'1.Learning-Goals'!A:B,2,0)))</f>
        <v/>
      </c>
      <c r="C968" s="34" t="s">
        <v>2765</v>
      </c>
      <c r="D968" s="35" t="s">
        <v>2589</v>
      </c>
      <c r="E968" s="35" t="s">
        <v>34</v>
      </c>
      <c r="F968" s="34" t="s">
        <v>110</v>
      </c>
      <c r="G968" s="35" t="s">
        <v>746</v>
      </c>
      <c r="H968" s="36" t="s">
        <v>6</v>
      </c>
      <c r="I968" s="35" t="s">
        <v>111</v>
      </c>
      <c r="J968" s="35"/>
      <c r="K968" s="34"/>
      <c r="L968" s="35"/>
      <c r="M968" s="37" t="s">
        <v>2676</v>
      </c>
      <c r="N968" s="34" t="s">
        <v>2677</v>
      </c>
      <c r="O968" s="38" t="s">
        <v>2766</v>
      </c>
      <c r="P968" s="34"/>
      <c r="Q968" s="34"/>
      <c r="R968" s="34"/>
      <c r="S968" s="34"/>
      <c r="T968" s="34"/>
      <c r="U968" s="39" t="str">
        <f>IFERROR(__xludf.DUMMYFUNCTION("if(isblank($A968),"""",REGEXREPLACE($A968,   "",?(\d),?"",  ""$1""&amp;""-""&amp;$H968))"),"")</f>
        <v/>
      </c>
    </row>
    <row r="969" ht="15.75" customHeight="1">
      <c r="A969" s="32"/>
      <c r="B969" s="33" t="str">
        <f>if($A969="","",if(not(iserror(search(",",A969,1))),"*Can't import multiple learning goals*",vlookup($A969,'1.Learning-Goals'!A:B,2,0)))</f>
        <v/>
      </c>
      <c r="C969" s="34" t="s">
        <v>2767</v>
      </c>
      <c r="D969" s="35" t="s">
        <v>2592</v>
      </c>
      <c r="E969" s="35" t="s">
        <v>34</v>
      </c>
      <c r="F969" s="34" t="s">
        <v>110</v>
      </c>
      <c r="G969" s="35" t="s">
        <v>746</v>
      </c>
      <c r="H969" s="36" t="s">
        <v>6</v>
      </c>
      <c r="I969" s="35" t="s">
        <v>111</v>
      </c>
      <c r="J969" s="35"/>
      <c r="K969" s="34"/>
      <c r="L969" s="35"/>
      <c r="M969" s="37" t="s">
        <v>2676</v>
      </c>
      <c r="N969" s="34" t="s">
        <v>2677</v>
      </c>
      <c r="O969" s="38" t="s">
        <v>2768</v>
      </c>
      <c r="P969" s="34"/>
      <c r="Q969" s="34"/>
      <c r="R969" s="34"/>
      <c r="S969" s="34"/>
      <c r="T969" s="34"/>
      <c r="U969" s="39" t="str">
        <f>IFERROR(__xludf.DUMMYFUNCTION("if(isblank($A969),"""",REGEXREPLACE($A969,   "",?(\d),?"",  ""$1""&amp;""-""&amp;$H969))"),"")</f>
        <v/>
      </c>
    </row>
    <row r="970" ht="15.75" customHeight="1">
      <c r="A970" s="32"/>
      <c r="B970" s="33" t="str">
        <f>if($A970="","",if(not(iserror(search(",",A970,1))),"*Can't import multiple learning goals*",vlookup($A970,'1.Learning-Goals'!A:B,2,0)))</f>
        <v/>
      </c>
      <c r="C970" s="34" t="s">
        <v>2769</v>
      </c>
      <c r="D970" s="35" t="s">
        <v>2721</v>
      </c>
      <c r="E970" s="35" t="s">
        <v>34</v>
      </c>
      <c r="F970" s="34" t="s">
        <v>110</v>
      </c>
      <c r="G970" s="35" t="s">
        <v>746</v>
      </c>
      <c r="H970" s="36" t="s">
        <v>6</v>
      </c>
      <c r="I970" s="35" t="s">
        <v>111</v>
      </c>
      <c r="J970" s="35"/>
      <c r="K970" s="34"/>
      <c r="L970" s="35"/>
      <c r="M970" s="37" t="s">
        <v>2676</v>
      </c>
      <c r="N970" s="34" t="s">
        <v>2677</v>
      </c>
      <c r="O970" s="38" t="s">
        <v>2770</v>
      </c>
      <c r="P970" s="34"/>
      <c r="Q970" s="34"/>
      <c r="R970" s="34"/>
      <c r="S970" s="34"/>
      <c r="T970" s="34"/>
      <c r="U970" s="39" t="str">
        <f>IFERROR(__xludf.DUMMYFUNCTION("if(isblank($A970),"""",REGEXREPLACE($A970,   "",?(\d),?"",  ""$1""&amp;""-""&amp;$H970))"),"")</f>
        <v/>
      </c>
    </row>
    <row r="971" ht="15.75" customHeight="1">
      <c r="A971" s="32"/>
      <c r="B971" s="33" t="str">
        <f>if($A971="","",if(not(iserror(search(",",A971,1))),"*Can't import multiple learning goals*",vlookup($A971,'1.Learning-Goals'!A:B,2,0)))</f>
        <v/>
      </c>
      <c r="C971" s="34" t="s">
        <v>2771</v>
      </c>
      <c r="D971" s="35" t="s">
        <v>2724</v>
      </c>
      <c r="E971" s="35" t="s">
        <v>34</v>
      </c>
      <c r="F971" s="34" t="s">
        <v>110</v>
      </c>
      <c r="G971" s="35" t="s">
        <v>746</v>
      </c>
      <c r="H971" s="36" t="s">
        <v>6</v>
      </c>
      <c r="I971" s="35" t="s">
        <v>111</v>
      </c>
      <c r="J971" s="35"/>
      <c r="K971" s="34"/>
      <c r="L971" s="35"/>
      <c r="M971" s="37" t="s">
        <v>2676</v>
      </c>
      <c r="N971" s="34" t="s">
        <v>2677</v>
      </c>
      <c r="O971" s="38" t="s">
        <v>2772</v>
      </c>
      <c r="P971" s="34"/>
      <c r="Q971" s="34"/>
      <c r="R971" s="34"/>
      <c r="S971" s="34"/>
      <c r="T971" s="34"/>
      <c r="U971" s="39" t="str">
        <f>IFERROR(__xludf.DUMMYFUNCTION("if(isblank($A971),"""",REGEXREPLACE($A971,   "",?(\d),?"",  ""$1""&amp;""-""&amp;$H971))"),"")</f>
        <v/>
      </c>
    </row>
    <row r="972" ht="15.75" customHeight="1">
      <c r="A972" s="32"/>
      <c r="B972" s="33" t="str">
        <f>if($A972="","",if(not(iserror(search(",",A972,1))),"*Can't import multiple learning goals*",vlookup($A972,'1.Learning-Goals'!A:B,2,0)))</f>
        <v/>
      </c>
      <c r="C972" s="34" t="s">
        <v>2773</v>
      </c>
      <c r="D972" s="35" t="s">
        <v>2675</v>
      </c>
      <c r="E972" s="35" t="s">
        <v>34</v>
      </c>
      <c r="F972" s="34" t="s">
        <v>110</v>
      </c>
      <c r="G972" s="35" t="s">
        <v>795</v>
      </c>
      <c r="H972" s="36" t="s">
        <v>6</v>
      </c>
      <c r="I972" s="35" t="s">
        <v>111</v>
      </c>
      <c r="J972" s="37"/>
      <c r="K972" s="34"/>
      <c r="L972" s="35"/>
      <c r="M972" s="37" t="s">
        <v>2676</v>
      </c>
      <c r="N972" s="34" t="s">
        <v>2677</v>
      </c>
      <c r="O972" s="38" t="s">
        <v>2774</v>
      </c>
      <c r="P972" s="34"/>
      <c r="Q972" s="34"/>
      <c r="R972" s="34"/>
      <c r="S972" s="34"/>
      <c r="T972" s="34"/>
      <c r="U972" s="39" t="str">
        <f>IFERROR(__xludf.DUMMYFUNCTION("if(isblank($A972),"""",REGEXREPLACE($A972,   "",?(\d),?"",  ""$1""&amp;""-""&amp;$H972))"),"")</f>
        <v/>
      </c>
    </row>
    <row r="973" ht="15.75" customHeight="1">
      <c r="A973" s="32"/>
      <c r="B973" s="33" t="str">
        <f>if($A973="","",if(not(iserror(search(",",A973,1))),"*Can't import multiple learning goals*",vlookup($A973,'1.Learning-Goals'!A:B,2,0)))</f>
        <v/>
      </c>
      <c r="C973" s="34" t="s">
        <v>2775</v>
      </c>
      <c r="D973" s="35" t="s">
        <v>2776</v>
      </c>
      <c r="E973" s="35" t="s">
        <v>34</v>
      </c>
      <c r="F973" s="34" t="s">
        <v>110</v>
      </c>
      <c r="G973" s="35" t="s">
        <v>795</v>
      </c>
      <c r="H973" s="36" t="s">
        <v>6</v>
      </c>
      <c r="I973" s="35" t="s">
        <v>111</v>
      </c>
      <c r="J973" s="37"/>
      <c r="K973" s="34"/>
      <c r="L973" s="35"/>
      <c r="M973" s="37" t="s">
        <v>2676</v>
      </c>
      <c r="N973" s="34" t="s">
        <v>2677</v>
      </c>
      <c r="O973" s="38" t="s">
        <v>2777</v>
      </c>
      <c r="P973" s="34"/>
      <c r="Q973" s="34"/>
      <c r="R973" s="34"/>
      <c r="S973" s="34"/>
      <c r="T973" s="34"/>
      <c r="U973" s="39" t="str">
        <f>IFERROR(__xludf.DUMMYFUNCTION("if(isblank($A973),"""",REGEXREPLACE($A973,   "",?(\d),?"",  ""$1""&amp;""-""&amp;$H973))"),"")</f>
        <v/>
      </c>
    </row>
    <row r="974" ht="15.75" customHeight="1">
      <c r="A974" s="32"/>
      <c r="B974" s="33" t="str">
        <f>if($A974="","",if(not(iserror(search(",",A974,1))),"*Can't import multiple learning goals*",vlookup($A974,'1.Learning-Goals'!A:B,2,0)))</f>
        <v/>
      </c>
      <c r="C974" s="34" t="s">
        <v>2778</v>
      </c>
      <c r="D974" s="35" t="s">
        <v>2779</v>
      </c>
      <c r="E974" s="35" t="s">
        <v>34</v>
      </c>
      <c r="F974" s="34" t="s">
        <v>110</v>
      </c>
      <c r="G974" s="35" t="s">
        <v>795</v>
      </c>
      <c r="H974" s="36" t="s">
        <v>6</v>
      </c>
      <c r="I974" s="35" t="s">
        <v>111</v>
      </c>
      <c r="J974" s="37"/>
      <c r="K974" s="34"/>
      <c r="L974" s="35"/>
      <c r="M974" s="37" t="s">
        <v>2676</v>
      </c>
      <c r="N974" s="34" t="s">
        <v>2677</v>
      </c>
      <c r="O974" s="38" t="s">
        <v>2780</v>
      </c>
      <c r="P974" s="34"/>
      <c r="Q974" s="34"/>
      <c r="R974" s="34"/>
      <c r="S974" s="34"/>
      <c r="T974" s="34"/>
      <c r="U974" s="39" t="str">
        <f>IFERROR(__xludf.DUMMYFUNCTION("if(isblank($A974),"""",REGEXREPLACE($A974,   "",?(\d),?"",  ""$1""&amp;""-""&amp;$H974))"),"")</f>
        <v/>
      </c>
    </row>
    <row r="975" ht="15.75" customHeight="1">
      <c r="A975" s="32"/>
      <c r="B975" s="33" t="str">
        <f>if($A975="","",if(not(iserror(search(",",A975,1))),"*Can't import multiple learning goals*",vlookup($A975,'1.Learning-Goals'!A:B,2,0)))</f>
        <v/>
      </c>
      <c r="C975" s="34" t="s">
        <v>2781</v>
      </c>
      <c r="D975" s="35" t="s">
        <v>2613</v>
      </c>
      <c r="E975" s="35" t="s">
        <v>34</v>
      </c>
      <c r="F975" s="34" t="s">
        <v>110</v>
      </c>
      <c r="G975" s="35" t="s">
        <v>795</v>
      </c>
      <c r="H975" s="36" t="s">
        <v>6</v>
      </c>
      <c r="I975" s="35" t="s">
        <v>111</v>
      </c>
      <c r="J975" s="37"/>
      <c r="K975" s="34"/>
      <c r="L975" s="35"/>
      <c r="M975" s="37" t="s">
        <v>2676</v>
      </c>
      <c r="N975" s="34" t="s">
        <v>2677</v>
      </c>
      <c r="O975" s="38" t="s">
        <v>2782</v>
      </c>
      <c r="P975" s="34"/>
      <c r="Q975" s="34"/>
      <c r="R975" s="34"/>
      <c r="S975" s="34"/>
      <c r="T975" s="34"/>
      <c r="U975" s="39" t="str">
        <f>IFERROR(__xludf.DUMMYFUNCTION("if(isblank($A975),"""",REGEXREPLACE($A975,   "",?(\d),?"",  ""$1""&amp;""-""&amp;$H975))"),"")</f>
        <v/>
      </c>
    </row>
    <row r="976" ht="15.75" customHeight="1">
      <c r="A976" s="32"/>
      <c r="B976" s="33" t="str">
        <f>if($A976="","",if(not(iserror(search(",",A976,1))),"*Can't import multiple learning goals*",vlookup($A976,'1.Learning-Goals'!A:B,2,0)))</f>
        <v/>
      </c>
      <c r="C976" s="34" t="s">
        <v>2783</v>
      </c>
      <c r="D976" s="35" t="s">
        <v>2538</v>
      </c>
      <c r="E976" s="35" t="s">
        <v>34</v>
      </c>
      <c r="F976" s="34" t="s">
        <v>110</v>
      </c>
      <c r="G976" s="35" t="s">
        <v>795</v>
      </c>
      <c r="H976" s="36" t="s">
        <v>6</v>
      </c>
      <c r="I976" s="35" t="s">
        <v>111</v>
      </c>
      <c r="J976" s="37"/>
      <c r="K976" s="34"/>
      <c r="L976" s="35"/>
      <c r="M976" s="37" t="s">
        <v>2676</v>
      </c>
      <c r="N976" s="34" t="s">
        <v>2677</v>
      </c>
      <c r="O976" s="38" t="s">
        <v>2784</v>
      </c>
      <c r="P976" s="34"/>
      <c r="Q976" s="34"/>
      <c r="R976" s="34"/>
      <c r="S976" s="34"/>
      <c r="T976" s="34"/>
      <c r="U976" s="39" t="str">
        <f>IFERROR(__xludf.DUMMYFUNCTION("if(isblank($A976),"""",REGEXREPLACE($A976,   "",?(\d),?"",  ""$1""&amp;""-""&amp;$H976))"),"")</f>
        <v/>
      </c>
    </row>
    <row r="977" ht="15.75" customHeight="1">
      <c r="A977" s="32"/>
      <c r="B977" s="33" t="str">
        <f>if($A977="","",if(not(iserror(search(",",A977,1))),"*Can't import multiple learning goals*",vlookup($A977,'1.Learning-Goals'!A:B,2,0)))</f>
        <v/>
      </c>
      <c r="C977" s="34" t="s">
        <v>2785</v>
      </c>
      <c r="D977" s="35" t="s">
        <v>2739</v>
      </c>
      <c r="E977" s="35" t="s">
        <v>34</v>
      </c>
      <c r="F977" s="34" t="s">
        <v>110</v>
      </c>
      <c r="G977" s="35" t="s">
        <v>795</v>
      </c>
      <c r="H977" s="36" t="s">
        <v>6</v>
      </c>
      <c r="I977" s="35" t="s">
        <v>111</v>
      </c>
      <c r="J977" s="37"/>
      <c r="K977" s="34"/>
      <c r="L977" s="35"/>
      <c r="M977" s="37" t="s">
        <v>2676</v>
      </c>
      <c r="N977" s="34" t="s">
        <v>2677</v>
      </c>
      <c r="O977" s="38" t="s">
        <v>2786</v>
      </c>
      <c r="P977" s="34"/>
      <c r="Q977" s="34"/>
      <c r="R977" s="34"/>
      <c r="S977" s="34"/>
      <c r="T977" s="34"/>
      <c r="U977" s="39" t="str">
        <f>IFERROR(__xludf.DUMMYFUNCTION("if(isblank($A977),"""",REGEXREPLACE($A977,   "",?(\d),?"",  ""$1""&amp;""-""&amp;$H977))"),"")</f>
        <v/>
      </c>
    </row>
    <row r="978" ht="15.75" customHeight="1">
      <c r="A978" s="32"/>
      <c r="B978" s="33" t="str">
        <f>if($A978="","",if(not(iserror(search(",",A978,1))),"*Can't import multiple learning goals*",vlookup($A978,'1.Learning-Goals'!A:B,2,0)))</f>
        <v/>
      </c>
      <c r="C978" s="34" t="s">
        <v>2787</v>
      </c>
      <c r="D978" s="35" t="s">
        <v>2788</v>
      </c>
      <c r="E978" s="35" t="s">
        <v>34</v>
      </c>
      <c r="F978" s="34" t="s">
        <v>110</v>
      </c>
      <c r="G978" s="35" t="s">
        <v>795</v>
      </c>
      <c r="H978" s="36" t="s">
        <v>6</v>
      </c>
      <c r="I978" s="35" t="s">
        <v>111</v>
      </c>
      <c r="J978" s="37"/>
      <c r="K978" s="34"/>
      <c r="L978" s="35"/>
      <c r="M978" s="37" t="s">
        <v>2676</v>
      </c>
      <c r="N978" s="34" t="s">
        <v>2677</v>
      </c>
      <c r="O978" s="38" t="s">
        <v>2789</v>
      </c>
      <c r="P978" s="34"/>
      <c r="Q978" s="34"/>
      <c r="R978" s="34"/>
      <c r="S978" s="34"/>
      <c r="T978" s="34"/>
      <c r="U978" s="39" t="str">
        <f>IFERROR(__xludf.DUMMYFUNCTION("if(isblank($A978),"""",REGEXREPLACE($A978,   "",?(\d),?"",  ""$1""&amp;""-""&amp;$H978))"),"")</f>
        <v/>
      </c>
    </row>
    <row r="979" ht="15.75" customHeight="1">
      <c r="A979" s="32"/>
      <c r="B979" s="33" t="str">
        <f>if($A979="","",if(not(iserror(search(",",A979,1))),"*Can't import multiple learning goals*",vlookup($A979,'1.Learning-Goals'!A:B,2,0)))</f>
        <v/>
      </c>
      <c r="C979" s="34" t="s">
        <v>2790</v>
      </c>
      <c r="D979" s="35" t="s">
        <v>2791</v>
      </c>
      <c r="E979" s="35" t="s">
        <v>34</v>
      </c>
      <c r="F979" s="34" t="s">
        <v>110</v>
      </c>
      <c r="G979" s="35" t="s">
        <v>795</v>
      </c>
      <c r="H979" s="36" t="s">
        <v>6</v>
      </c>
      <c r="I979" s="35" t="s">
        <v>111</v>
      </c>
      <c r="J979" s="37"/>
      <c r="K979" s="34"/>
      <c r="L979" s="35"/>
      <c r="M979" s="37" t="s">
        <v>2676</v>
      </c>
      <c r="N979" s="34" t="s">
        <v>2677</v>
      </c>
      <c r="O979" s="38" t="s">
        <v>2792</v>
      </c>
      <c r="P979" s="34"/>
      <c r="Q979" s="34"/>
      <c r="R979" s="34"/>
      <c r="S979" s="34"/>
      <c r="T979" s="34"/>
      <c r="U979" s="39" t="str">
        <f>IFERROR(__xludf.DUMMYFUNCTION("if(isblank($A979),"""",REGEXREPLACE($A979,   "",?(\d),?"",  ""$1""&amp;""-""&amp;$H979))"),"")</f>
        <v/>
      </c>
    </row>
    <row r="980" ht="15.75" customHeight="1">
      <c r="A980" s="32"/>
      <c r="B980" s="33" t="str">
        <f>if($A980="","",if(not(iserror(search(",",A980,1))),"*Can't import multiple learning goals*",vlookup($A980,'1.Learning-Goals'!A:B,2,0)))</f>
        <v/>
      </c>
      <c r="C980" s="34" t="s">
        <v>2793</v>
      </c>
      <c r="D980" s="35" t="s">
        <v>2625</v>
      </c>
      <c r="E980" s="35" t="s">
        <v>34</v>
      </c>
      <c r="F980" s="34" t="s">
        <v>110</v>
      </c>
      <c r="G980" s="35" t="s">
        <v>795</v>
      </c>
      <c r="H980" s="36" t="s">
        <v>6</v>
      </c>
      <c r="I980" s="35" t="s">
        <v>111</v>
      </c>
      <c r="J980" s="37"/>
      <c r="K980" s="34"/>
      <c r="L980" s="35"/>
      <c r="M980" s="37" t="s">
        <v>2676</v>
      </c>
      <c r="N980" s="34" t="s">
        <v>2677</v>
      </c>
      <c r="O980" s="38" t="s">
        <v>2794</v>
      </c>
      <c r="P980" s="34"/>
      <c r="Q980" s="34"/>
      <c r="R980" s="34"/>
      <c r="S980" s="34"/>
      <c r="T980" s="34"/>
      <c r="U980" s="39" t="str">
        <f>IFERROR(__xludf.DUMMYFUNCTION("if(isblank($A980),"""",REGEXREPLACE($A980,   "",?(\d),?"",  ""$1""&amp;""-""&amp;$H980))"),"")</f>
        <v/>
      </c>
    </row>
    <row r="981" ht="15.75" customHeight="1">
      <c r="A981" s="32"/>
      <c r="B981" s="33" t="str">
        <f>if($A981="","",if(not(iserror(search(",",A981,1))),"*Can't import multiple learning goals*",vlookup($A981,'1.Learning-Goals'!A:B,2,0)))</f>
        <v/>
      </c>
      <c r="C981" s="34" t="s">
        <v>2795</v>
      </c>
      <c r="D981" s="35" t="s">
        <v>2796</v>
      </c>
      <c r="E981" s="35" t="s">
        <v>34</v>
      </c>
      <c r="F981" s="34" t="s">
        <v>110</v>
      </c>
      <c r="G981" s="35" t="s">
        <v>795</v>
      </c>
      <c r="H981" s="36" t="s">
        <v>6</v>
      </c>
      <c r="I981" s="35" t="s">
        <v>111</v>
      </c>
      <c r="J981" s="37"/>
      <c r="K981" s="34"/>
      <c r="L981" s="35"/>
      <c r="M981" s="37" t="s">
        <v>2676</v>
      </c>
      <c r="N981" s="34" t="s">
        <v>2677</v>
      </c>
      <c r="O981" s="38" t="s">
        <v>2797</v>
      </c>
      <c r="P981" s="34"/>
      <c r="Q981" s="34"/>
      <c r="R981" s="34"/>
      <c r="S981" s="34"/>
      <c r="T981" s="34"/>
      <c r="U981" s="39" t="str">
        <f>IFERROR(__xludf.DUMMYFUNCTION("if(isblank($A981),"""",REGEXREPLACE($A981,   "",?(\d),?"",  ""$1""&amp;""-""&amp;$H981))"),"")</f>
        <v/>
      </c>
    </row>
    <row r="982" ht="15.75" customHeight="1">
      <c r="A982" s="32"/>
      <c r="B982" s="33" t="str">
        <f>if($A982="","",if(not(iserror(search(",",A982,1))),"*Can't import multiple learning goals*",vlookup($A982,'1.Learning-Goals'!A:B,2,0)))</f>
        <v/>
      </c>
      <c r="C982" s="34" t="s">
        <v>2798</v>
      </c>
      <c r="D982" s="35" t="s">
        <v>2799</v>
      </c>
      <c r="E982" s="35" t="s">
        <v>34</v>
      </c>
      <c r="F982" s="34" t="s">
        <v>110</v>
      </c>
      <c r="G982" s="35" t="s">
        <v>795</v>
      </c>
      <c r="H982" s="36" t="s">
        <v>6</v>
      </c>
      <c r="I982" s="35" t="s">
        <v>111</v>
      </c>
      <c r="J982" s="37"/>
      <c r="K982" s="34"/>
      <c r="L982" s="35"/>
      <c r="M982" s="37" t="s">
        <v>2676</v>
      </c>
      <c r="N982" s="34" t="s">
        <v>2677</v>
      </c>
      <c r="O982" s="38" t="s">
        <v>2800</v>
      </c>
      <c r="P982" s="34"/>
      <c r="Q982" s="34"/>
      <c r="R982" s="34"/>
      <c r="S982" s="34"/>
      <c r="T982" s="34"/>
      <c r="U982" s="39" t="str">
        <f>IFERROR(__xludf.DUMMYFUNCTION("if(isblank($A982),"""",REGEXREPLACE($A982,   "",?(\d),?"",  ""$1""&amp;""-""&amp;$H982))"),"")</f>
        <v/>
      </c>
    </row>
    <row r="983" ht="15.75" customHeight="1">
      <c r="A983" s="32"/>
      <c r="B983" s="33" t="str">
        <f>if($A983="","",if(not(iserror(search(",",A983,1))),"*Can't import multiple learning goals*",vlookup($A983,'1.Learning-Goals'!A:B,2,0)))</f>
        <v/>
      </c>
      <c r="C983" s="34" t="s">
        <v>2801</v>
      </c>
      <c r="D983" s="35" t="s">
        <v>2802</v>
      </c>
      <c r="E983" s="35" t="s">
        <v>34</v>
      </c>
      <c r="F983" s="34" t="s">
        <v>110</v>
      </c>
      <c r="G983" s="35" t="s">
        <v>795</v>
      </c>
      <c r="H983" s="36" t="s">
        <v>6</v>
      </c>
      <c r="I983" s="35" t="s">
        <v>111</v>
      </c>
      <c r="J983" s="37"/>
      <c r="K983" s="34"/>
      <c r="L983" s="35"/>
      <c r="M983" s="37" t="s">
        <v>2676</v>
      </c>
      <c r="N983" s="34" t="s">
        <v>2677</v>
      </c>
      <c r="O983" s="38" t="s">
        <v>2803</v>
      </c>
      <c r="P983" s="34"/>
      <c r="Q983" s="34"/>
      <c r="R983" s="34"/>
      <c r="S983" s="34"/>
      <c r="T983" s="34"/>
      <c r="U983" s="39" t="str">
        <f>IFERROR(__xludf.DUMMYFUNCTION("if(isblank($A983),"""",REGEXREPLACE($A983,   "",?(\d),?"",  ""$1""&amp;""-""&amp;$H983))"),"")</f>
        <v/>
      </c>
    </row>
    <row r="984" ht="15.75" customHeight="1">
      <c r="A984" s="32"/>
      <c r="B984" s="33" t="str">
        <f>if($A984="","",if(not(iserror(search(",",A984,1))),"*Can't import multiple learning goals*",vlookup($A984,'1.Learning-Goals'!A:B,2,0)))</f>
        <v/>
      </c>
      <c r="C984" s="34" t="s">
        <v>2804</v>
      </c>
      <c r="D984" s="35" t="s">
        <v>120</v>
      </c>
      <c r="E984" s="35" t="s">
        <v>34</v>
      </c>
      <c r="F984" s="34" t="s">
        <v>110</v>
      </c>
      <c r="G984" s="35" t="s">
        <v>795</v>
      </c>
      <c r="H984" s="36" t="s">
        <v>6</v>
      </c>
      <c r="I984" s="35" t="s">
        <v>111</v>
      </c>
      <c r="J984" s="37"/>
      <c r="K984" s="34"/>
      <c r="L984" s="35"/>
      <c r="M984" s="37" t="s">
        <v>2676</v>
      </c>
      <c r="N984" s="34" t="s">
        <v>2677</v>
      </c>
      <c r="O984" s="38" t="s">
        <v>2805</v>
      </c>
      <c r="P984" s="34"/>
      <c r="Q984" s="34"/>
      <c r="R984" s="34"/>
      <c r="S984" s="34"/>
      <c r="T984" s="34"/>
      <c r="U984" s="39" t="str">
        <f>IFERROR(__xludf.DUMMYFUNCTION("if(isblank($A984),"""",REGEXREPLACE($A984,   "",?(\d),?"",  ""$1""&amp;""-""&amp;$H984))"),"")</f>
        <v/>
      </c>
    </row>
    <row r="985" ht="15.75" customHeight="1">
      <c r="A985" s="32"/>
      <c r="B985" s="33" t="str">
        <f>if($A985="","",if(not(iserror(search(",",A985,1))),"*Can't import multiple learning goals*",vlookup($A985,'1.Learning-Goals'!A:B,2,0)))</f>
        <v/>
      </c>
      <c r="C985" s="34" t="s">
        <v>2806</v>
      </c>
      <c r="D985" s="35" t="s">
        <v>2761</v>
      </c>
      <c r="E985" s="35" t="s">
        <v>34</v>
      </c>
      <c r="F985" s="34" t="s">
        <v>110</v>
      </c>
      <c r="G985" s="35" t="s">
        <v>795</v>
      </c>
      <c r="H985" s="36" t="s">
        <v>6</v>
      </c>
      <c r="I985" s="35" t="s">
        <v>111</v>
      </c>
      <c r="J985" s="37"/>
      <c r="K985" s="34"/>
      <c r="L985" s="35"/>
      <c r="M985" s="37" t="s">
        <v>2676</v>
      </c>
      <c r="N985" s="34" t="s">
        <v>2677</v>
      </c>
      <c r="O985" s="38" t="s">
        <v>2807</v>
      </c>
      <c r="P985" s="34"/>
      <c r="Q985" s="34"/>
      <c r="R985" s="34"/>
      <c r="S985" s="34"/>
      <c r="T985" s="34"/>
      <c r="U985" s="39" t="str">
        <f>IFERROR(__xludf.DUMMYFUNCTION("if(isblank($A985),"""",REGEXREPLACE($A985,   "",?(\d),?"",  ""$1""&amp;""-""&amp;$H985))"),"")</f>
        <v/>
      </c>
    </row>
    <row r="986" ht="15.75" customHeight="1">
      <c r="A986" s="32"/>
      <c r="B986" s="33" t="str">
        <f>if($A986="","",if(not(iserror(search(",",A986,1))),"*Can't import multiple learning goals*",vlookup($A986,'1.Learning-Goals'!A:B,2,0)))</f>
        <v/>
      </c>
      <c r="C986" s="34" t="s">
        <v>2808</v>
      </c>
      <c r="D986" s="35" t="s">
        <v>2657</v>
      </c>
      <c r="E986" s="35" t="s">
        <v>34</v>
      </c>
      <c r="F986" s="34" t="s">
        <v>110</v>
      </c>
      <c r="G986" s="35" t="s">
        <v>795</v>
      </c>
      <c r="H986" s="36" t="s">
        <v>6</v>
      </c>
      <c r="I986" s="35" t="s">
        <v>111</v>
      </c>
      <c r="J986" s="37"/>
      <c r="K986" s="34"/>
      <c r="L986" s="35"/>
      <c r="M986" s="37" t="s">
        <v>2676</v>
      </c>
      <c r="N986" s="34" t="s">
        <v>2677</v>
      </c>
      <c r="O986" s="38" t="s">
        <v>2809</v>
      </c>
      <c r="P986" s="34"/>
      <c r="Q986" s="34"/>
      <c r="R986" s="34"/>
      <c r="S986" s="34"/>
      <c r="T986" s="34"/>
      <c r="U986" s="39" t="str">
        <f>IFERROR(__xludf.DUMMYFUNCTION("if(isblank($A986),"""",REGEXREPLACE($A986,   "",?(\d),?"",  ""$1""&amp;""-""&amp;$H986))"),"")</f>
        <v/>
      </c>
    </row>
    <row r="987" ht="15.75" customHeight="1">
      <c r="A987" s="32"/>
      <c r="B987" s="33" t="str">
        <f>if($A987="","",if(not(iserror(search(",",A987,1))),"*Can't import multiple learning goals*",vlookup($A987,'1.Learning-Goals'!A:B,2,0)))</f>
        <v/>
      </c>
      <c r="C987" s="34" t="s">
        <v>2810</v>
      </c>
      <c r="D987" s="35" t="s">
        <v>2589</v>
      </c>
      <c r="E987" s="35" t="s">
        <v>34</v>
      </c>
      <c r="F987" s="34" t="s">
        <v>110</v>
      </c>
      <c r="G987" s="35" t="s">
        <v>795</v>
      </c>
      <c r="H987" s="36" t="s">
        <v>6</v>
      </c>
      <c r="I987" s="35" t="s">
        <v>111</v>
      </c>
      <c r="J987" s="37"/>
      <c r="K987" s="34"/>
      <c r="L987" s="35"/>
      <c r="M987" s="37" t="s">
        <v>2676</v>
      </c>
      <c r="N987" s="34" t="s">
        <v>2677</v>
      </c>
      <c r="O987" s="38" t="s">
        <v>2811</v>
      </c>
      <c r="P987" s="34"/>
      <c r="Q987" s="34"/>
      <c r="R987" s="34"/>
      <c r="S987" s="34"/>
      <c r="T987" s="34"/>
      <c r="U987" s="39" t="str">
        <f>IFERROR(__xludf.DUMMYFUNCTION("if(isblank($A987),"""",REGEXREPLACE($A987,   "",?(\d),?"",  ""$1""&amp;""-""&amp;$H987))"),"")</f>
        <v/>
      </c>
    </row>
    <row r="988" ht="15.75" customHeight="1">
      <c r="A988" s="32"/>
      <c r="B988" s="33" t="str">
        <f>if($A988="","",if(not(iserror(search(",",A988,1))),"*Can't import multiple learning goals*",vlookup($A988,'1.Learning-Goals'!A:B,2,0)))</f>
        <v/>
      </c>
      <c r="C988" s="34" t="s">
        <v>2812</v>
      </c>
      <c r="D988" s="35" t="s">
        <v>2813</v>
      </c>
      <c r="E988" s="35" t="s">
        <v>34</v>
      </c>
      <c r="F988" s="34" t="s">
        <v>110</v>
      </c>
      <c r="G988" s="35" t="s">
        <v>795</v>
      </c>
      <c r="H988" s="36" t="s">
        <v>6</v>
      </c>
      <c r="I988" s="35" t="s">
        <v>111</v>
      </c>
      <c r="J988" s="37"/>
      <c r="K988" s="34"/>
      <c r="L988" s="35"/>
      <c r="M988" s="37" t="s">
        <v>2676</v>
      </c>
      <c r="N988" s="34" t="s">
        <v>2677</v>
      </c>
      <c r="O988" s="38" t="s">
        <v>2814</v>
      </c>
      <c r="P988" s="34"/>
      <c r="Q988" s="34"/>
      <c r="R988" s="34"/>
      <c r="S988" s="34"/>
      <c r="T988" s="34"/>
      <c r="U988" s="39" t="str">
        <f>IFERROR(__xludf.DUMMYFUNCTION("if(isblank($A988),"""",REGEXREPLACE($A988,   "",?(\d),?"",  ""$1""&amp;""-""&amp;$H988))"),"")</f>
        <v/>
      </c>
    </row>
    <row r="989" ht="15.75" customHeight="1">
      <c r="A989" s="32"/>
      <c r="B989" s="33" t="str">
        <f>if($A989="","",if(not(iserror(search(",",A989,1))),"*Can't import multiple learning goals*",vlookup($A989,'1.Learning-Goals'!A:B,2,0)))</f>
        <v/>
      </c>
      <c r="C989" s="34" t="s">
        <v>2815</v>
      </c>
      <c r="D989" s="35" t="s">
        <v>2721</v>
      </c>
      <c r="E989" s="35" t="s">
        <v>34</v>
      </c>
      <c r="F989" s="34" t="s">
        <v>110</v>
      </c>
      <c r="G989" s="35" t="s">
        <v>795</v>
      </c>
      <c r="H989" s="36" t="s">
        <v>6</v>
      </c>
      <c r="I989" s="35" t="s">
        <v>111</v>
      </c>
      <c r="J989" s="37"/>
      <c r="K989" s="34"/>
      <c r="L989" s="35"/>
      <c r="M989" s="37" t="s">
        <v>2676</v>
      </c>
      <c r="N989" s="34" t="s">
        <v>2677</v>
      </c>
      <c r="O989" s="38" t="s">
        <v>2816</v>
      </c>
      <c r="P989" s="34"/>
      <c r="Q989" s="34"/>
      <c r="R989" s="34"/>
      <c r="S989" s="34"/>
      <c r="T989" s="34"/>
      <c r="U989" s="39" t="str">
        <f>IFERROR(__xludf.DUMMYFUNCTION("if(isblank($A989),"""",REGEXREPLACE($A989,   "",?(\d),?"",  ""$1""&amp;""-""&amp;$H989))"),"")</f>
        <v/>
      </c>
    </row>
    <row r="990" ht="15.75" customHeight="1">
      <c r="A990" s="32"/>
      <c r="B990" s="33" t="str">
        <f>if($A990="","",if(not(iserror(search(",",A990,1))),"*Can't import multiple learning goals*",vlookup($A990,'1.Learning-Goals'!A:B,2,0)))</f>
        <v/>
      </c>
      <c r="C990" s="34" t="s">
        <v>2817</v>
      </c>
      <c r="D990" s="35" t="s">
        <v>2724</v>
      </c>
      <c r="E990" s="35" t="s">
        <v>34</v>
      </c>
      <c r="F990" s="34" t="s">
        <v>110</v>
      </c>
      <c r="G990" s="35" t="s">
        <v>795</v>
      </c>
      <c r="H990" s="36" t="s">
        <v>6</v>
      </c>
      <c r="I990" s="35" t="s">
        <v>111</v>
      </c>
      <c r="J990" s="37"/>
      <c r="K990" s="34"/>
      <c r="L990" s="35"/>
      <c r="M990" s="37" t="s">
        <v>2676</v>
      </c>
      <c r="N990" s="34" t="s">
        <v>2677</v>
      </c>
      <c r="O990" s="38" t="s">
        <v>2818</v>
      </c>
      <c r="P990" s="34"/>
      <c r="Q990" s="34"/>
      <c r="R990" s="34"/>
      <c r="S990" s="34"/>
      <c r="T990" s="34"/>
      <c r="U990" s="39" t="str">
        <f>IFERROR(__xludf.DUMMYFUNCTION("if(isblank($A990),"""",REGEXREPLACE($A990,   "",?(\d),?"",  ""$1""&amp;""-""&amp;$H990))"),"")</f>
        <v/>
      </c>
    </row>
    <row r="991" ht="15.75" customHeight="1">
      <c r="A991" s="32"/>
      <c r="B991" s="33" t="str">
        <f>if($A991="","",if(not(iserror(search(",",A991,1))),"*Can't import multiple learning goals*",vlookup($A991,'1.Learning-Goals'!A:B,2,0)))</f>
        <v/>
      </c>
      <c r="C991" s="34" t="s">
        <v>2819</v>
      </c>
      <c r="D991" s="35" t="s">
        <v>2820</v>
      </c>
      <c r="E991" s="35" t="s">
        <v>2821</v>
      </c>
      <c r="F991" s="34" t="s">
        <v>2822</v>
      </c>
      <c r="G991" s="35" t="s">
        <v>141</v>
      </c>
      <c r="H991" s="40" t="s">
        <v>7</v>
      </c>
      <c r="I991" s="35" t="s">
        <v>2823</v>
      </c>
      <c r="J991" s="37"/>
      <c r="K991" s="34"/>
      <c r="L991" s="35"/>
      <c r="M991" s="37" t="s">
        <v>2824</v>
      </c>
      <c r="N991" s="34" t="s">
        <v>2825</v>
      </c>
      <c r="O991" s="38" t="s">
        <v>2826</v>
      </c>
      <c r="P991" s="34" t="s">
        <v>2827</v>
      </c>
      <c r="Q991" s="37"/>
      <c r="R991" s="37"/>
      <c r="S991" s="34"/>
      <c r="T991" s="34"/>
      <c r="U991" s="39" t="str">
        <f>IFERROR(__xludf.DUMMYFUNCTION("if(isblank($A991),"""",REGEXREPLACE($A991,   "",?(\d),?"",  ""$1""&amp;""-""&amp;$H991))"),"")</f>
        <v/>
      </c>
    </row>
    <row r="992" ht="15.75" customHeight="1">
      <c r="A992" s="32"/>
      <c r="B992" s="33" t="str">
        <f>if($A992="","",if(not(iserror(search(",",A992,1))),"*Can't import multiple learning goals*",vlookup($A992,'1.Learning-Goals'!A:B,2,0)))</f>
        <v/>
      </c>
      <c r="C992" s="34" t="s">
        <v>2828</v>
      </c>
      <c r="D992" s="35" t="s">
        <v>2829</v>
      </c>
      <c r="E992" s="35" t="s">
        <v>2821</v>
      </c>
      <c r="F992" s="34" t="s">
        <v>2822</v>
      </c>
      <c r="G992" s="35" t="s">
        <v>141</v>
      </c>
      <c r="H992" s="40" t="s">
        <v>7</v>
      </c>
      <c r="I992" s="35" t="s">
        <v>2823</v>
      </c>
      <c r="J992" s="37"/>
      <c r="K992" s="34"/>
      <c r="L992" s="35"/>
      <c r="M992" s="37" t="s">
        <v>2824</v>
      </c>
      <c r="N992" s="34" t="s">
        <v>2825</v>
      </c>
      <c r="O992" s="38" t="s">
        <v>2830</v>
      </c>
      <c r="P992" s="34" t="s">
        <v>2831</v>
      </c>
      <c r="Q992" s="37"/>
      <c r="R992" s="37"/>
      <c r="S992" s="34"/>
      <c r="T992" s="34"/>
      <c r="U992" s="39" t="str">
        <f>IFERROR(__xludf.DUMMYFUNCTION("if(isblank($A992),"""",REGEXREPLACE($A992,   "",?(\d),?"",  ""$1""&amp;""-""&amp;$H992))"),"")</f>
        <v/>
      </c>
    </row>
    <row r="993" ht="15.75" customHeight="1">
      <c r="A993" s="32"/>
      <c r="B993" s="33" t="str">
        <f>if($A993="","",if(not(iserror(search(",",A993,1))),"*Can't import multiple learning goals*",vlookup($A993,'1.Learning-Goals'!A:B,2,0)))</f>
        <v/>
      </c>
      <c r="C993" s="34" t="s">
        <v>2832</v>
      </c>
      <c r="D993" s="35" t="s">
        <v>2833</v>
      </c>
      <c r="E993" s="35" t="s">
        <v>2821</v>
      </c>
      <c r="F993" s="34" t="s">
        <v>2822</v>
      </c>
      <c r="G993" s="35" t="s">
        <v>141</v>
      </c>
      <c r="H993" s="40" t="s">
        <v>7</v>
      </c>
      <c r="I993" s="35" t="s">
        <v>2823</v>
      </c>
      <c r="J993" s="37"/>
      <c r="K993" s="34"/>
      <c r="L993" s="35"/>
      <c r="M993" s="37" t="s">
        <v>2824</v>
      </c>
      <c r="N993" s="34" t="s">
        <v>2825</v>
      </c>
      <c r="O993" s="38" t="s">
        <v>2834</v>
      </c>
      <c r="P993" s="34" t="s">
        <v>2835</v>
      </c>
      <c r="Q993" s="37"/>
      <c r="R993" s="37"/>
      <c r="S993" s="34"/>
      <c r="T993" s="34"/>
      <c r="U993" s="39" t="str">
        <f>IFERROR(__xludf.DUMMYFUNCTION("if(isblank($A993),"""",REGEXREPLACE($A993,   "",?(\d),?"",  ""$1""&amp;""-""&amp;$H993))"),"")</f>
        <v/>
      </c>
    </row>
    <row r="994" ht="15.75" customHeight="1">
      <c r="A994" s="32"/>
      <c r="B994" s="33" t="str">
        <f>if($A994="","",if(not(iserror(search(",",A994,1))),"*Can't import multiple learning goals*",vlookup($A994,'1.Learning-Goals'!A:B,2,0)))</f>
        <v/>
      </c>
      <c r="C994" s="34" t="s">
        <v>2836</v>
      </c>
      <c r="D994" s="35" t="s">
        <v>2837</v>
      </c>
      <c r="E994" s="35" t="s">
        <v>2821</v>
      </c>
      <c r="F994" s="34" t="s">
        <v>2822</v>
      </c>
      <c r="G994" s="35" t="s">
        <v>141</v>
      </c>
      <c r="H994" s="40" t="s">
        <v>7</v>
      </c>
      <c r="I994" s="35" t="s">
        <v>2823</v>
      </c>
      <c r="J994" s="37"/>
      <c r="K994" s="34"/>
      <c r="L994" s="35"/>
      <c r="M994" s="37" t="s">
        <v>2824</v>
      </c>
      <c r="N994" s="34" t="s">
        <v>2825</v>
      </c>
      <c r="O994" s="38" t="s">
        <v>2838</v>
      </c>
      <c r="P994" s="34" t="s">
        <v>2839</v>
      </c>
      <c r="Q994" s="37"/>
      <c r="R994" s="37"/>
      <c r="S994" s="34"/>
      <c r="T994" s="34"/>
      <c r="U994" s="39" t="str">
        <f>IFERROR(__xludf.DUMMYFUNCTION("if(isblank($A994),"""",REGEXREPLACE($A994,   "",?(\d),?"",  ""$1""&amp;""-""&amp;$H994))"),"")</f>
        <v/>
      </c>
    </row>
    <row r="995" ht="15.75" customHeight="1">
      <c r="A995" s="32"/>
      <c r="B995" s="33" t="str">
        <f>if($A995="","",if(not(iserror(search(",",A995,1))),"*Can't import multiple learning goals*",vlookup($A995,'1.Learning-Goals'!A:B,2,0)))</f>
        <v/>
      </c>
      <c r="C995" s="34" t="s">
        <v>2840</v>
      </c>
      <c r="D995" s="35" t="s">
        <v>2841</v>
      </c>
      <c r="E995" s="35" t="s">
        <v>2821</v>
      </c>
      <c r="F995" s="34" t="s">
        <v>2822</v>
      </c>
      <c r="G995" s="35" t="s">
        <v>141</v>
      </c>
      <c r="H995" s="40" t="s">
        <v>7</v>
      </c>
      <c r="I995" s="35" t="s">
        <v>2823</v>
      </c>
      <c r="J995" s="37"/>
      <c r="K995" s="34"/>
      <c r="L995" s="35"/>
      <c r="M995" s="37" t="s">
        <v>2824</v>
      </c>
      <c r="N995" s="34" t="s">
        <v>2825</v>
      </c>
      <c r="O995" s="38" t="s">
        <v>2842</v>
      </c>
      <c r="P995" s="34" t="s">
        <v>2843</v>
      </c>
      <c r="Q995" s="37"/>
      <c r="R995" s="37"/>
      <c r="S995" s="34"/>
      <c r="T995" s="34"/>
      <c r="U995" s="39" t="str">
        <f>IFERROR(__xludf.DUMMYFUNCTION("if(isblank($A995),"""",REGEXREPLACE($A995,   "",?(\d),?"",  ""$1""&amp;""-""&amp;$H995))"),"")</f>
        <v/>
      </c>
    </row>
    <row r="996" ht="15.75" customHeight="1">
      <c r="A996" s="32"/>
      <c r="B996" s="33" t="str">
        <f>if($A996="","",if(not(iserror(search(",",A996,1))),"*Can't import multiple learning goals*",vlookup($A996,'1.Learning-Goals'!A:B,2,0)))</f>
        <v/>
      </c>
      <c r="C996" s="34" t="s">
        <v>2844</v>
      </c>
      <c r="D996" s="35" t="s">
        <v>2845</v>
      </c>
      <c r="E996" s="35" t="s">
        <v>2821</v>
      </c>
      <c r="F996" s="34" t="s">
        <v>2822</v>
      </c>
      <c r="G996" s="35" t="s">
        <v>141</v>
      </c>
      <c r="H996" s="40" t="s">
        <v>7</v>
      </c>
      <c r="I996" s="35" t="s">
        <v>2823</v>
      </c>
      <c r="J996" s="37"/>
      <c r="K996" s="34"/>
      <c r="L996" s="35"/>
      <c r="M996" s="37" t="s">
        <v>2824</v>
      </c>
      <c r="N996" s="34" t="s">
        <v>2825</v>
      </c>
      <c r="O996" s="38" t="s">
        <v>2846</v>
      </c>
      <c r="P996" s="34" t="s">
        <v>2847</v>
      </c>
      <c r="Q996" s="37"/>
      <c r="R996" s="37"/>
      <c r="S996" s="34"/>
      <c r="T996" s="34"/>
      <c r="U996" s="39" t="str">
        <f>IFERROR(__xludf.DUMMYFUNCTION("if(isblank($A996),"""",REGEXREPLACE($A996,   "",?(\d),?"",  ""$1""&amp;""-""&amp;$H996))"),"")</f>
        <v/>
      </c>
    </row>
    <row r="997" ht="15.75" customHeight="1">
      <c r="A997" s="32"/>
      <c r="B997" s="33" t="str">
        <f>if($A997="","",if(not(iserror(search(",",A997,1))),"*Can't import multiple learning goals*",vlookup($A997,'1.Learning-Goals'!A:B,2,0)))</f>
        <v/>
      </c>
      <c r="C997" s="34" t="s">
        <v>2848</v>
      </c>
      <c r="D997" s="35" t="s">
        <v>2849</v>
      </c>
      <c r="E997" s="35" t="s">
        <v>2821</v>
      </c>
      <c r="F997" s="34" t="s">
        <v>2822</v>
      </c>
      <c r="G997" s="35" t="s">
        <v>141</v>
      </c>
      <c r="H997" s="40" t="s">
        <v>7</v>
      </c>
      <c r="I997" s="35" t="s">
        <v>2823</v>
      </c>
      <c r="J997" s="37"/>
      <c r="K997" s="34"/>
      <c r="L997" s="35"/>
      <c r="M997" s="37" t="s">
        <v>2824</v>
      </c>
      <c r="N997" s="34" t="s">
        <v>2825</v>
      </c>
      <c r="O997" s="38" t="s">
        <v>2850</v>
      </c>
      <c r="P997" s="34" t="s">
        <v>2851</v>
      </c>
      <c r="Q997" s="37"/>
      <c r="R997" s="37"/>
      <c r="S997" s="34"/>
      <c r="T997" s="34"/>
      <c r="U997" s="39" t="str">
        <f>IFERROR(__xludf.DUMMYFUNCTION("if(isblank($A997),"""",REGEXREPLACE($A997,   "",?(\d),?"",  ""$1""&amp;""-""&amp;$H997))"),"")</f>
        <v/>
      </c>
    </row>
    <row r="998" ht="15.75" customHeight="1">
      <c r="A998" s="32"/>
      <c r="B998" s="33" t="str">
        <f>if($A998="","",if(not(iserror(search(",",A998,1))),"*Can't import multiple learning goals*",vlookup($A998,'1.Learning-Goals'!A:B,2,0)))</f>
        <v/>
      </c>
      <c r="C998" s="34" t="s">
        <v>2852</v>
      </c>
      <c r="D998" s="35" t="s">
        <v>2853</v>
      </c>
      <c r="E998" s="35" t="s">
        <v>2821</v>
      </c>
      <c r="F998" s="34" t="s">
        <v>2822</v>
      </c>
      <c r="G998" s="35" t="s">
        <v>141</v>
      </c>
      <c r="H998" s="40" t="s">
        <v>7</v>
      </c>
      <c r="I998" s="35" t="s">
        <v>2823</v>
      </c>
      <c r="J998" s="37"/>
      <c r="K998" s="34"/>
      <c r="L998" s="35"/>
      <c r="M998" s="37" t="s">
        <v>2824</v>
      </c>
      <c r="N998" s="34" t="s">
        <v>2825</v>
      </c>
      <c r="O998" s="38" t="s">
        <v>2854</v>
      </c>
      <c r="P998" s="34" t="s">
        <v>2855</v>
      </c>
      <c r="Q998" s="37"/>
      <c r="R998" s="37"/>
      <c r="S998" s="34"/>
      <c r="T998" s="34"/>
      <c r="U998" s="39" t="str">
        <f>IFERROR(__xludf.DUMMYFUNCTION("if(isblank($A998),"""",REGEXREPLACE($A998,   "",?(\d),?"",  ""$1""&amp;""-""&amp;$H998))"),"")</f>
        <v/>
      </c>
    </row>
    <row r="999" ht="15.75" customHeight="1">
      <c r="A999" s="32"/>
      <c r="B999" s="33" t="str">
        <f>if($A999="","",if(not(iserror(search(",",A999,1))),"*Can't import multiple learning goals*",vlookup($A999,'1.Learning-Goals'!A:B,2,0)))</f>
        <v/>
      </c>
      <c r="C999" s="34" t="s">
        <v>2856</v>
      </c>
      <c r="D999" s="35" t="s">
        <v>2857</v>
      </c>
      <c r="E999" s="35" t="s">
        <v>2821</v>
      </c>
      <c r="F999" s="34" t="s">
        <v>2822</v>
      </c>
      <c r="G999" s="35" t="s">
        <v>141</v>
      </c>
      <c r="H999" s="40" t="s">
        <v>7</v>
      </c>
      <c r="I999" s="35" t="s">
        <v>2823</v>
      </c>
      <c r="J999" s="37"/>
      <c r="K999" s="34"/>
      <c r="L999" s="35"/>
      <c r="M999" s="37" t="s">
        <v>2824</v>
      </c>
      <c r="N999" s="34" t="s">
        <v>2825</v>
      </c>
      <c r="O999" s="38" t="s">
        <v>2858</v>
      </c>
      <c r="P999" s="34" t="s">
        <v>2859</v>
      </c>
      <c r="Q999" s="37"/>
      <c r="R999" s="37"/>
      <c r="S999" s="34"/>
      <c r="T999" s="34"/>
      <c r="U999" s="39" t="str">
        <f>IFERROR(__xludf.DUMMYFUNCTION("if(isblank($A999),"""",REGEXREPLACE($A999,   "",?(\d),?"",  ""$1""&amp;""-""&amp;$H999))"),"")</f>
        <v/>
      </c>
    </row>
    <row r="1000" ht="15.75" customHeight="1">
      <c r="A1000" s="32"/>
      <c r="B1000" s="33" t="str">
        <f>if($A1000="","",if(not(iserror(search(",",A1000,1))),"*Can't import multiple learning goals*",vlookup($A1000,'1.Learning-Goals'!A:B,2,0)))</f>
        <v/>
      </c>
      <c r="C1000" s="34" t="s">
        <v>2860</v>
      </c>
      <c r="D1000" s="35" t="s">
        <v>2861</v>
      </c>
      <c r="E1000" s="35" t="s">
        <v>2821</v>
      </c>
      <c r="F1000" s="34" t="s">
        <v>2822</v>
      </c>
      <c r="G1000" s="35" t="s">
        <v>141</v>
      </c>
      <c r="H1000" s="40" t="s">
        <v>7</v>
      </c>
      <c r="I1000" s="35" t="s">
        <v>2823</v>
      </c>
      <c r="J1000" s="37"/>
      <c r="K1000" s="34"/>
      <c r="L1000" s="35"/>
      <c r="M1000" s="37" t="s">
        <v>2824</v>
      </c>
      <c r="N1000" s="34" t="s">
        <v>2825</v>
      </c>
      <c r="O1000" s="38" t="s">
        <v>2862</v>
      </c>
      <c r="P1000" s="34" t="s">
        <v>2863</v>
      </c>
      <c r="Q1000" s="37"/>
      <c r="R1000" s="37"/>
      <c r="S1000" s="34"/>
      <c r="T1000" s="34"/>
      <c r="U1000" s="39" t="str">
        <f>IFERROR(__xludf.DUMMYFUNCTION("if(isblank($A1000),"""",REGEXREPLACE($A1000,   "",?(\d),?"",  ""$1""&amp;""-""&amp;$H1000))"),"")</f>
        <v/>
      </c>
    </row>
    <row r="1001" ht="15.75" customHeight="1">
      <c r="A1001" s="32"/>
      <c r="B1001" s="33" t="str">
        <f>if($A1001="","",if(not(iserror(search(",",A1001,1))),"*Can't import multiple learning goals*",vlookup($A1001,'1.Learning-Goals'!A:B,2,0)))</f>
        <v/>
      </c>
      <c r="C1001" s="34" t="s">
        <v>2864</v>
      </c>
      <c r="D1001" s="35" t="s">
        <v>2865</v>
      </c>
      <c r="E1001" s="35" t="s">
        <v>2821</v>
      </c>
      <c r="F1001" s="34" t="s">
        <v>2866</v>
      </c>
      <c r="G1001" s="35" t="s">
        <v>141</v>
      </c>
      <c r="H1001" s="40" t="s">
        <v>7</v>
      </c>
      <c r="I1001" s="35" t="s">
        <v>2867</v>
      </c>
      <c r="J1001" s="37"/>
      <c r="K1001" s="34"/>
      <c r="L1001" s="35"/>
      <c r="M1001" s="37" t="s">
        <v>2868</v>
      </c>
      <c r="N1001" s="34" t="s">
        <v>2869</v>
      </c>
      <c r="O1001" s="38" t="s">
        <v>2870</v>
      </c>
      <c r="P1001" s="34" t="s">
        <v>2871</v>
      </c>
      <c r="Q1001" s="37"/>
      <c r="R1001" s="37"/>
      <c r="S1001" s="34"/>
      <c r="T1001" s="34"/>
      <c r="U1001" s="39" t="str">
        <f>IFERROR(__xludf.DUMMYFUNCTION("if(isblank($A1001),"""",REGEXREPLACE($A1001,   "",?(\d),?"",  ""$1""&amp;""-""&amp;$H1001))"),"")</f>
        <v/>
      </c>
    </row>
    <row r="1002" ht="15.75" customHeight="1">
      <c r="A1002" s="32"/>
      <c r="B1002" s="33" t="str">
        <f>if($A1002="","",if(not(iserror(search(",",A1002,1))),"*Can't import multiple learning goals*",vlookup($A1002,'1.Learning-Goals'!A:B,2,0)))</f>
        <v/>
      </c>
      <c r="C1002" s="34" t="s">
        <v>2872</v>
      </c>
      <c r="D1002" s="35" t="s">
        <v>2873</v>
      </c>
      <c r="E1002" s="35" t="s">
        <v>2821</v>
      </c>
      <c r="F1002" s="34" t="s">
        <v>2866</v>
      </c>
      <c r="G1002" s="35" t="s">
        <v>141</v>
      </c>
      <c r="H1002" s="40" t="s">
        <v>7</v>
      </c>
      <c r="I1002" s="35" t="s">
        <v>2867</v>
      </c>
      <c r="J1002" s="37"/>
      <c r="K1002" s="34"/>
      <c r="L1002" s="35"/>
      <c r="M1002" s="37" t="s">
        <v>2868</v>
      </c>
      <c r="N1002" s="34" t="s">
        <v>2869</v>
      </c>
      <c r="O1002" s="38" t="s">
        <v>2874</v>
      </c>
      <c r="P1002" s="34" t="s">
        <v>2875</v>
      </c>
      <c r="Q1002" s="37"/>
      <c r="R1002" s="37"/>
      <c r="S1002" s="34"/>
      <c r="T1002" s="34"/>
      <c r="U1002" s="39" t="str">
        <f>IFERROR(__xludf.DUMMYFUNCTION("if(isblank($A1002),"""",REGEXREPLACE($A1002,   "",?(\d),?"",  ""$1""&amp;""-""&amp;$H1002))"),"")</f>
        <v/>
      </c>
    </row>
    <row r="1003" ht="15.75" customHeight="1">
      <c r="A1003" s="32"/>
      <c r="B1003" s="33" t="str">
        <f>if($A1003="","",if(not(iserror(search(",",A1003,1))),"*Can't import multiple learning goals*",vlookup($A1003,'1.Learning-Goals'!A:B,2,0)))</f>
        <v/>
      </c>
      <c r="C1003" s="34" t="s">
        <v>2876</v>
      </c>
      <c r="D1003" s="35" t="s">
        <v>2877</v>
      </c>
      <c r="E1003" s="35" t="s">
        <v>2821</v>
      </c>
      <c r="F1003" s="34" t="s">
        <v>2866</v>
      </c>
      <c r="G1003" s="35" t="s">
        <v>141</v>
      </c>
      <c r="H1003" s="40" t="s">
        <v>7</v>
      </c>
      <c r="I1003" s="35" t="s">
        <v>2867</v>
      </c>
      <c r="J1003" s="37"/>
      <c r="K1003" s="34"/>
      <c r="L1003" s="35"/>
      <c r="M1003" s="37" t="s">
        <v>2868</v>
      </c>
      <c r="N1003" s="34" t="s">
        <v>2869</v>
      </c>
      <c r="O1003" s="38" t="s">
        <v>2878</v>
      </c>
      <c r="P1003" s="34" t="s">
        <v>2879</v>
      </c>
      <c r="Q1003" s="37"/>
      <c r="R1003" s="37"/>
      <c r="S1003" s="34"/>
      <c r="T1003" s="34"/>
      <c r="U1003" s="39" t="str">
        <f>IFERROR(__xludf.DUMMYFUNCTION("if(isblank($A1003),"""",REGEXREPLACE($A1003,   "",?(\d),?"",  ""$1""&amp;""-""&amp;$H1003))"),"")</f>
        <v/>
      </c>
    </row>
    <row r="1004" ht="15.75" customHeight="1">
      <c r="A1004" s="32"/>
      <c r="B1004" s="33" t="str">
        <f>if($A1004="","",if(not(iserror(search(",",A1004,1))),"*Can't import multiple learning goals*",vlookup($A1004,'1.Learning-Goals'!A:B,2,0)))</f>
        <v/>
      </c>
      <c r="C1004" s="34" t="s">
        <v>2880</v>
      </c>
      <c r="D1004" s="35" t="s">
        <v>2881</v>
      </c>
      <c r="E1004" s="35" t="s">
        <v>2821</v>
      </c>
      <c r="F1004" s="34" t="s">
        <v>2866</v>
      </c>
      <c r="G1004" s="35" t="s">
        <v>141</v>
      </c>
      <c r="H1004" s="40" t="s">
        <v>7</v>
      </c>
      <c r="I1004" s="35" t="s">
        <v>2867</v>
      </c>
      <c r="J1004" s="37"/>
      <c r="K1004" s="34"/>
      <c r="L1004" s="35"/>
      <c r="M1004" s="37" t="s">
        <v>2868</v>
      </c>
      <c r="N1004" s="34" t="s">
        <v>2869</v>
      </c>
      <c r="O1004" s="38" t="s">
        <v>2882</v>
      </c>
      <c r="P1004" s="34" t="s">
        <v>2883</v>
      </c>
      <c r="Q1004" s="37"/>
      <c r="R1004" s="37"/>
      <c r="S1004" s="34"/>
      <c r="T1004" s="34"/>
      <c r="U1004" s="39" t="str">
        <f>IFERROR(__xludf.DUMMYFUNCTION("if(isblank($A1004),"""",REGEXREPLACE($A1004,   "",?(\d),?"",  ""$1""&amp;""-""&amp;$H1004))"),"")</f>
        <v/>
      </c>
    </row>
    <row r="1005" ht="15.75" customHeight="1">
      <c r="A1005" s="32"/>
      <c r="B1005" s="33" t="str">
        <f>if($A1005="","",if(not(iserror(search(",",A1005,1))),"*Can't import multiple learning goals*",vlookup($A1005,'1.Learning-Goals'!A:B,2,0)))</f>
        <v/>
      </c>
      <c r="C1005" s="34" t="s">
        <v>2884</v>
      </c>
      <c r="D1005" s="35" t="s">
        <v>2885</v>
      </c>
      <c r="E1005" s="35" t="s">
        <v>2821</v>
      </c>
      <c r="F1005" s="34" t="s">
        <v>2866</v>
      </c>
      <c r="G1005" s="35" t="s">
        <v>141</v>
      </c>
      <c r="H1005" s="40" t="s">
        <v>7</v>
      </c>
      <c r="I1005" s="35" t="s">
        <v>2867</v>
      </c>
      <c r="J1005" s="37"/>
      <c r="K1005" s="34"/>
      <c r="L1005" s="35"/>
      <c r="M1005" s="37" t="s">
        <v>2868</v>
      </c>
      <c r="N1005" s="34" t="s">
        <v>2869</v>
      </c>
      <c r="O1005" s="38" t="s">
        <v>2886</v>
      </c>
      <c r="P1005" s="34" t="s">
        <v>2887</v>
      </c>
      <c r="Q1005" s="37"/>
      <c r="R1005" s="37"/>
      <c r="S1005" s="34"/>
      <c r="T1005" s="34"/>
      <c r="U1005" s="39" t="str">
        <f>IFERROR(__xludf.DUMMYFUNCTION("if(isblank($A1005),"""",REGEXREPLACE($A1005,   "",?(\d),?"",  ""$1""&amp;""-""&amp;$H1005))"),"")</f>
        <v/>
      </c>
    </row>
    <row r="1006" ht="15.75" customHeight="1">
      <c r="A1006" s="32"/>
      <c r="B1006" s="33" t="str">
        <f>if($A1006="","",if(not(iserror(search(",",A1006,1))),"*Can't import multiple learning goals*",vlookup($A1006,'1.Learning-Goals'!A:B,2,0)))</f>
        <v/>
      </c>
      <c r="C1006" s="34" t="s">
        <v>2888</v>
      </c>
      <c r="D1006" s="35" t="s">
        <v>2889</v>
      </c>
      <c r="E1006" s="35" t="s">
        <v>2821</v>
      </c>
      <c r="F1006" s="34" t="s">
        <v>2866</v>
      </c>
      <c r="G1006" s="35" t="s">
        <v>141</v>
      </c>
      <c r="H1006" s="40" t="s">
        <v>7</v>
      </c>
      <c r="I1006" s="35" t="s">
        <v>2867</v>
      </c>
      <c r="J1006" s="37"/>
      <c r="K1006" s="34"/>
      <c r="L1006" s="35"/>
      <c r="M1006" s="37" t="s">
        <v>2868</v>
      </c>
      <c r="N1006" s="34" t="s">
        <v>2869</v>
      </c>
      <c r="O1006" s="38" t="s">
        <v>2890</v>
      </c>
      <c r="P1006" s="34" t="s">
        <v>2891</v>
      </c>
      <c r="Q1006" s="37"/>
      <c r="R1006" s="37"/>
      <c r="S1006" s="34"/>
      <c r="T1006" s="34"/>
      <c r="U1006" s="39" t="str">
        <f>IFERROR(__xludf.DUMMYFUNCTION("if(isblank($A1006),"""",REGEXREPLACE($A1006,   "",?(\d),?"",  ""$1""&amp;""-""&amp;$H1006))"),"")</f>
        <v/>
      </c>
    </row>
    <row r="1007" ht="15.75" customHeight="1">
      <c r="A1007" s="32"/>
      <c r="B1007" s="33" t="str">
        <f>if($A1007="","",if(not(iserror(search(",",A1007,1))),"*Can't import multiple learning goals*",vlookup($A1007,'1.Learning-Goals'!A:B,2,0)))</f>
        <v/>
      </c>
      <c r="C1007" s="34" t="s">
        <v>2892</v>
      </c>
      <c r="D1007" s="35" t="s">
        <v>2893</v>
      </c>
      <c r="E1007" s="35" t="s">
        <v>2821</v>
      </c>
      <c r="F1007" s="34" t="s">
        <v>2894</v>
      </c>
      <c r="G1007" s="35" t="s">
        <v>141</v>
      </c>
      <c r="H1007" s="40" t="s">
        <v>7</v>
      </c>
      <c r="I1007" s="35" t="s">
        <v>2895</v>
      </c>
      <c r="J1007" s="37"/>
      <c r="K1007" s="34"/>
      <c r="L1007" s="35"/>
      <c r="M1007" s="37" t="s">
        <v>2896</v>
      </c>
      <c r="N1007" s="34" t="s">
        <v>2897</v>
      </c>
      <c r="O1007" s="38" t="s">
        <v>2898</v>
      </c>
      <c r="P1007" s="34" t="s">
        <v>2899</v>
      </c>
      <c r="Q1007" s="37"/>
      <c r="R1007" s="37"/>
      <c r="S1007" s="34"/>
      <c r="T1007" s="34"/>
      <c r="U1007" s="39" t="str">
        <f>IFERROR(__xludf.DUMMYFUNCTION("if(isblank($A1007),"""",REGEXREPLACE($A1007,   "",?(\d),?"",  ""$1""&amp;""-""&amp;$H1007))"),"")</f>
        <v/>
      </c>
    </row>
    <row r="1008" ht="15.75" customHeight="1">
      <c r="A1008" s="32"/>
      <c r="B1008" s="33" t="str">
        <f>if($A1008="","",if(not(iserror(search(",",A1008,1))),"*Can't import multiple learning goals*",vlookup($A1008,'1.Learning-Goals'!A:B,2,0)))</f>
        <v/>
      </c>
      <c r="C1008" s="34" t="s">
        <v>2900</v>
      </c>
      <c r="D1008" s="35" t="s">
        <v>2901</v>
      </c>
      <c r="E1008" s="35" t="s">
        <v>2821</v>
      </c>
      <c r="F1008" s="34" t="s">
        <v>2894</v>
      </c>
      <c r="G1008" s="35" t="s">
        <v>141</v>
      </c>
      <c r="H1008" s="40" t="s">
        <v>7</v>
      </c>
      <c r="I1008" s="35" t="s">
        <v>2895</v>
      </c>
      <c r="J1008" s="37"/>
      <c r="K1008" s="34"/>
      <c r="L1008" s="35"/>
      <c r="M1008" s="37" t="s">
        <v>2896</v>
      </c>
      <c r="N1008" s="34" t="s">
        <v>2897</v>
      </c>
      <c r="O1008" s="38" t="s">
        <v>2902</v>
      </c>
      <c r="P1008" s="34" t="s">
        <v>2903</v>
      </c>
      <c r="Q1008" s="37"/>
      <c r="R1008" s="37"/>
      <c r="S1008" s="34"/>
      <c r="T1008" s="34"/>
      <c r="U1008" s="39" t="str">
        <f>IFERROR(__xludf.DUMMYFUNCTION("if(isblank($A1008),"""",REGEXREPLACE($A1008,   "",?(\d),?"",  ""$1""&amp;""-""&amp;$H1008))"),"")</f>
        <v/>
      </c>
    </row>
    <row r="1009" ht="15.75" customHeight="1">
      <c r="A1009" s="32"/>
      <c r="B1009" s="33" t="str">
        <f>if($A1009="","",if(not(iserror(search(",",A1009,1))),"*Can't import multiple learning goals*",vlookup($A1009,'1.Learning-Goals'!A:B,2,0)))</f>
        <v/>
      </c>
      <c r="C1009" s="34" t="s">
        <v>2904</v>
      </c>
      <c r="D1009" s="35" t="s">
        <v>2905</v>
      </c>
      <c r="E1009" s="35" t="s">
        <v>2821</v>
      </c>
      <c r="F1009" s="34" t="s">
        <v>2894</v>
      </c>
      <c r="G1009" s="35" t="s">
        <v>141</v>
      </c>
      <c r="H1009" s="40" t="s">
        <v>7</v>
      </c>
      <c r="I1009" s="35" t="s">
        <v>2895</v>
      </c>
      <c r="J1009" s="37"/>
      <c r="K1009" s="34"/>
      <c r="L1009" s="35"/>
      <c r="M1009" s="37" t="s">
        <v>2896</v>
      </c>
      <c r="N1009" s="34" t="s">
        <v>2897</v>
      </c>
      <c r="O1009" s="38" t="s">
        <v>2906</v>
      </c>
      <c r="P1009" s="34" t="s">
        <v>2907</v>
      </c>
      <c r="Q1009" s="37"/>
      <c r="R1009" s="37"/>
      <c r="S1009" s="34"/>
      <c r="T1009" s="34"/>
      <c r="U1009" s="39" t="str">
        <f>IFERROR(__xludf.DUMMYFUNCTION("if(isblank($A1009),"""",REGEXREPLACE($A1009,   "",?(\d),?"",  ""$1""&amp;""-""&amp;$H1009))"),"")</f>
        <v/>
      </c>
    </row>
    <row r="1010" ht="15.75" customHeight="1">
      <c r="A1010" s="32"/>
      <c r="B1010" s="33" t="str">
        <f>if($A1010="","",if(not(iserror(search(",",A1010,1))),"*Can't import multiple learning goals*",vlookup($A1010,'1.Learning-Goals'!A:B,2,0)))</f>
        <v/>
      </c>
      <c r="C1010" s="34" t="s">
        <v>2908</v>
      </c>
      <c r="D1010" s="35" t="s">
        <v>2909</v>
      </c>
      <c r="E1010" s="35" t="s">
        <v>2821</v>
      </c>
      <c r="F1010" s="34" t="s">
        <v>2822</v>
      </c>
      <c r="G1010" s="35" t="s">
        <v>141</v>
      </c>
      <c r="H1010" s="40" t="s">
        <v>7</v>
      </c>
      <c r="I1010" s="35" t="s">
        <v>2823</v>
      </c>
      <c r="J1010" s="37"/>
      <c r="K1010" s="34"/>
      <c r="L1010" s="35"/>
      <c r="M1010" s="37" t="s">
        <v>2910</v>
      </c>
      <c r="N1010" s="34" t="s">
        <v>2911</v>
      </c>
      <c r="O1010" s="38" t="s">
        <v>2912</v>
      </c>
      <c r="P1010" s="34" t="s">
        <v>2913</v>
      </c>
      <c r="Q1010" s="37"/>
      <c r="R1010" s="37"/>
      <c r="S1010" s="34"/>
      <c r="T1010" s="34"/>
      <c r="U1010" s="39" t="str">
        <f>IFERROR(__xludf.DUMMYFUNCTION("if(isblank($A1010),"""",REGEXREPLACE($A1010,   "",?(\d),?"",  ""$1""&amp;""-""&amp;$H1010))"),"")</f>
        <v/>
      </c>
    </row>
    <row r="1011" ht="15.75" customHeight="1">
      <c r="A1011" s="32"/>
      <c r="B1011" s="33" t="str">
        <f>if($A1011="","",if(not(iserror(search(",",A1011,1))),"*Can't import multiple learning goals*",vlookup($A1011,'1.Learning-Goals'!A:B,2,0)))</f>
        <v/>
      </c>
      <c r="C1011" s="34" t="s">
        <v>2914</v>
      </c>
      <c r="D1011" s="35" t="s">
        <v>2915</v>
      </c>
      <c r="E1011" s="35" t="s">
        <v>2821</v>
      </c>
      <c r="F1011" s="34" t="s">
        <v>2866</v>
      </c>
      <c r="G1011" s="35" t="s">
        <v>141</v>
      </c>
      <c r="H1011" s="40" t="s">
        <v>7</v>
      </c>
      <c r="I1011" s="35" t="s">
        <v>2867</v>
      </c>
      <c r="J1011" s="37"/>
      <c r="K1011" s="34"/>
      <c r="L1011" s="35"/>
      <c r="M1011" s="37" t="s">
        <v>2916</v>
      </c>
      <c r="N1011" s="34" t="s">
        <v>2917</v>
      </c>
      <c r="O1011" s="38" t="s">
        <v>2918</v>
      </c>
      <c r="P1011" s="34" t="s">
        <v>2919</v>
      </c>
      <c r="Q1011" s="37"/>
      <c r="R1011" s="37"/>
      <c r="S1011" s="34"/>
      <c r="T1011" s="34"/>
      <c r="U1011" s="39" t="str">
        <f>IFERROR(__xludf.DUMMYFUNCTION("if(isblank($A1011),"""",REGEXREPLACE($A1011,   "",?(\d),?"",  ""$1""&amp;""-""&amp;$H1011))"),"")</f>
        <v/>
      </c>
    </row>
    <row r="1012" ht="15.75" customHeight="1">
      <c r="A1012" s="32"/>
      <c r="B1012" s="33" t="str">
        <f>if($A1012="","",if(not(iserror(search(",",A1012,1))),"*Can't import multiple learning goals*",vlookup($A1012,'1.Learning-Goals'!A:B,2,0)))</f>
        <v/>
      </c>
      <c r="C1012" s="34" t="s">
        <v>2920</v>
      </c>
      <c r="D1012" s="35" t="s">
        <v>2921</v>
      </c>
      <c r="E1012" s="35" t="s">
        <v>2821</v>
      </c>
      <c r="F1012" s="34" t="s">
        <v>2866</v>
      </c>
      <c r="G1012" s="35" t="s">
        <v>141</v>
      </c>
      <c r="H1012" s="40" t="s">
        <v>7</v>
      </c>
      <c r="I1012" s="35" t="s">
        <v>2867</v>
      </c>
      <c r="J1012" s="37"/>
      <c r="K1012" s="34"/>
      <c r="L1012" s="35"/>
      <c r="M1012" s="37" t="s">
        <v>2916</v>
      </c>
      <c r="N1012" s="34" t="s">
        <v>2917</v>
      </c>
      <c r="O1012" s="38" t="s">
        <v>2922</v>
      </c>
      <c r="P1012" s="34" t="s">
        <v>2923</v>
      </c>
      <c r="Q1012" s="37"/>
      <c r="R1012" s="37"/>
      <c r="S1012" s="34"/>
      <c r="T1012" s="34"/>
      <c r="U1012" s="39" t="str">
        <f>IFERROR(__xludf.DUMMYFUNCTION("if(isblank($A1012),"""",REGEXREPLACE($A1012,   "",?(\d),?"",  ""$1""&amp;""-""&amp;$H1012))"),"")</f>
        <v/>
      </c>
    </row>
    <row r="1013" ht="15.75" customHeight="1">
      <c r="A1013" s="32"/>
      <c r="B1013" s="33" t="str">
        <f>if($A1013="","",if(not(iserror(search(",",A1013,1))),"*Can't import multiple learning goals*",vlookup($A1013,'1.Learning-Goals'!A:B,2,0)))</f>
        <v/>
      </c>
      <c r="C1013" s="34" t="s">
        <v>2924</v>
      </c>
      <c r="D1013" s="35" t="s">
        <v>2925</v>
      </c>
      <c r="E1013" s="35" t="s">
        <v>2821</v>
      </c>
      <c r="F1013" s="34" t="s">
        <v>2866</v>
      </c>
      <c r="G1013" s="35" t="s">
        <v>141</v>
      </c>
      <c r="H1013" s="40" t="s">
        <v>7</v>
      </c>
      <c r="I1013" s="35" t="s">
        <v>2867</v>
      </c>
      <c r="J1013" s="37"/>
      <c r="K1013" s="34"/>
      <c r="L1013" s="35"/>
      <c r="M1013" s="37" t="s">
        <v>2916</v>
      </c>
      <c r="N1013" s="34" t="s">
        <v>2917</v>
      </c>
      <c r="O1013" s="38" t="s">
        <v>2926</v>
      </c>
      <c r="P1013" s="34" t="s">
        <v>2927</v>
      </c>
      <c r="Q1013" s="37"/>
      <c r="R1013" s="37"/>
      <c r="S1013" s="34"/>
      <c r="T1013" s="34"/>
      <c r="U1013" s="39" t="str">
        <f>IFERROR(__xludf.DUMMYFUNCTION("if(isblank($A1013),"""",REGEXREPLACE($A1013,   "",?(\d),?"",  ""$1""&amp;""-""&amp;$H1013))"),"")</f>
        <v/>
      </c>
    </row>
    <row r="1014" ht="15.75" customHeight="1">
      <c r="A1014" s="32"/>
      <c r="B1014" s="33" t="str">
        <f>if($A1014="","",if(not(iserror(search(",",A1014,1))),"*Can't import multiple learning goals*",vlookup($A1014,'1.Learning-Goals'!A:B,2,0)))</f>
        <v/>
      </c>
      <c r="C1014" s="34" t="s">
        <v>2928</v>
      </c>
      <c r="D1014" s="35" t="s">
        <v>2929</v>
      </c>
      <c r="E1014" s="35" t="s">
        <v>2821</v>
      </c>
      <c r="F1014" s="34" t="s">
        <v>2866</v>
      </c>
      <c r="G1014" s="35" t="s">
        <v>141</v>
      </c>
      <c r="H1014" s="40" t="s">
        <v>7</v>
      </c>
      <c r="I1014" s="35" t="s">
        <v>2867</v>
      </c>
      <c r="J1014" s="37"/>
      <c r="K1014" s="34"/>
      <c r="L1014" s="35"/>
      <c r="M1014" s="37" t="s">
        <v>2916</v>
      </c>
      <c r="N1014" s="34" t="s">
        <v>2917</v>
      </c>
      <c r="O1014" s="38" t="s">
        <v>2930</v>
      </c>
      <c r="P1014" s="34" t="s">
        <v>2931</v>
      </c>
      <c r="Q1014" s="37"/>
      <c r="R1014" s="37"/>
      <c r="S1014" s="34"/>
      <c r="T1014" s="34"/>
      <c r="U1014" s="39" t="str">
        <f>IFERROR(__xludf.DUMMYFUNCTION("if(isblank($A1014),"""",REGEXREPLACE($A1014,   "",?(\d),?"",  ""$1""&amp;""-""&amp;$H1014))"),"")</f>
        <v/>
      </c>
    </row>
    <row r="1015" ht="15.75" customHeight="1">
      <c r="A1015" s="32"/>
      <c r="B1015" s="33" t="str">
        <f>if($A1015="","",if(not(iserror(search(",",A1015,1))),"*Can't import multiple learning goals*",vlookup($A1015,'1.Learning-Goals'!A:B,2,0)))</f>
        <v/>
      </c>
      <c r="C1015" s="34" t="s">
        <v>2932</v>
      </c>
      <c r="D1015" s="35" t="s">
        <v>2933</v>
      </c>
      <c r="E1015" s="35" t="s">
        <v>2821</v>
      </c>
      <c r="F1015" s="34" t="s">
        <v>2866</v>
      </c>
      <c r="G1015" s="35" t="s">
        <v>141</v>
      </c>
      <c r="H1015" s="40" t="s">
        <v>7</v>
      </c>
      <c r="I1015" s="35" t="s">
        <v>2867</v>
      </c>
      <c r="J1015" s="37"/>
      <c r="K1015" s="34"/>
      <c r="L1015" s="35"/>
      <c r="M1015" s="37" t="s">
        <v>2916</v>
      </c>
      <c r="N1015" s="34" t="s">
        <v>2917</v>
      </c>
      <c r="O1015" s="38" t="s">
        <v>2934</v>
      </c>
      <c r="P1015" s="34" t="s">
        <v>2935</v>
      </c>
      <c r="Q1015" s="37"/>
      <c r="R1015" s="37"/>
      <c r="S1015" s="34"/>
      <c r="T1015" s="34"/>
      <c r="U1015" s="39" t="str">
        <f>IFERROR(__xludf.DUMMYFUNCTION("if(isblank($A1015),"""",REGEXREPLACE($A1015,   "",?(\d),?"",  ""$1""&amp;""-""&amp;$H1015))"),"")</f>
        <v/>
      </c>
    </row>
    <row r="1016" ht="15.75" customHeight="1">
      <c r="A1016" s="32"/>
      <c r="B1016" s="33" t="str">
        <f>if($A1016="","",if(not(iserror(search(",",A1016,1))),"*Can't import multiple learning goals*",vlookup($A1016,'1.Learning-Goals'!A:B,2,0)))</f>
        <v/>
      </c>
      <c r="C1016" s="34" t="s">
        <v>2936</v>
      </c>
      <c r="D1016" s="35" t="s">
        <v>2937</v>
      </c>
      <c r="E1016" s="35" t="s">
        <v>2821</v>
      </c>
      <c r="F1016" s="34" t="s">
        <v>2866</v>
      </c>
      <c r="G1016" s="35">
        <v>1.0</v>
      </c>
      <c r="H1016" s="40" t="s">
        <v>7</v>
      </c>
      <c r="I1016" s="35" t="s">
        <v>2867</v>
      </c>
      <c r="J1016" s="37"/>
      <c r="K1016" s="34"/>
      <c r="L1016" s="35"/>
      <c r="M1016" s="37" t="s">
        <v>2868</v>
      </c>
      <c r="N1016" s="34" t="s">
        <v>2869</v>
      </c>
      <c r="O1016" s="38" t="s">
        <v>2938</v>
      </c>
      <c r="P1016" s="34" t="s">
        <v>2871</v>
      </c>
      <c r="Q1016" s="37"/>
      <c r="R1016" s="37"/>
      <c r="S1016" s="34"/>
      <c r="T1016" s="34"/>
      <c r="U1016" s="39" t="str">
        <f>IFERROR(__xludf.DUMMYFUNCTION("if(isblank($A1016),"""",REGEXREPLACE($A1016,   "",?(\d),?"",  ""$1""&amp;""-""&amp;$H1016))"),"")</f>
        <v/>
      </c>
    </row>
    <row r="1017" ht="15.75" customHeight="1">
      <c r="A1017" s="32"/>
      <c r="B1017" s="33" t="str">
        <f>if($A1017="","",if(not(iserror(search(",",A1017,1))),"*Can't import multiple learning goals*",vlookup($A1017,'1.Learning-Goals'!A:B,2,0)))</f>
        <v/>
      </c>
      <c r="C1017" s="34" t="s">
        <v>2939</v>
      </c>
      <c r="D1017" s="35" t="s">
        <v>2940</v>
      </c>
      <c r="E1017" s="35" t="s">
        <v>2821</v>
      </c>
      <c r="F1017" s="34" t="s">
        <v>2866</v>
      </c>
      <c r="G1017" s="35">
        <v>1.0</v>
      </c>
      <c r="H1017" s="40" t="s">
        <v>7</v>
      </c>
      <c r="I1017" s="35" t="s">
        <v>2867</v>
      </c>
      <c r="J1017" s="37"/>
      <c r="K1017" s="34"/>
      <c r="L1017" s="35"/>
      <c r="M1017" s="37" t="s">
        <v>2868</v>
      </c>
      <c r="N1017" s="34" t="s">
        <v>2869</v>
      </c>
      <c r="O1017" s="38" t="s">
        <v>2941</v>
      </c>
      <c r="P1017" s="34" t="s">
        <v>2875</v>
      </c>
      <c r="Q1017" s="37"/>
      <c r="R1017" s="37"/>
      <c r="S1017" s="34"/>
      <c r="T1017" s="34"/>
      <c r="U1017" s="39" t="str">
        <f>IFERROR(__xludf.DUMMYFUNCTION("if(isblank($A1017),"""",REGEXREPLACE($A1017,   "",?(\d),?"",  ""$1""&amp;""-""&amp;$H1017))"),"")</f>
        <v/>
      </c>
    </row>
    <row r="1018" ht="15.75" customHeight="1">
      <c r="A1018" s="32"/>
      <c r="B1018" s="33" t="str">
        <f>if($A1018="","",if(not(iserror(search(",",A1018,1))),"*Can't import multiple learning goals*",vlookup($A1018,'1.Learning-Goals'!A:B,2,0)))</f>
        <v/>
      </c>
      <c r="C1018" s="34" t="s">
        <v>2942</v>
      </c>
      <c r="D1018" s="35" t="s">
        <v>2943</v>
      </c>
      <c r="E1018" s="35" t="s">
        <v>2821</v>
      </c>
      <c r="F1018" s="34" t="s">
        <v>2866</v>
      </c>
      <c r="G1018" s="35">
        <v>1.0</v>
      </c>
      <c r="H1018" s="40" t="s">
        <v>7</v>
      </c>
      <c r="I1018" s="35" t="s">
        <v>2867</v>
      </c>
      <c r="J1018" s="37"/>
      <c r="K1018" s="34"/>
      <c r="L1018" s="35"/>
      <c r="M1018" s="37" t="s">
        <v>2868</v>
      </c>
      <c r="N1018" s="34" t="s">
        <v>2869</v>
      </c>
      <c r="O1018" s="38" t="s">
        <v>2944</v>
      </c>
      <c r="P1018" s="34" t="s">
        <v>2879</v>
      </c>
      <c r="Q1018" s="37"/>
      <c r="R1018" s="37"/>
      <c r="S1018" s="34"/>
      <c r="T1018" s="34"/>
      <c r="U1018" s="39" t="str">
        <f>IFERROR(__xludf.DUMMYFUNCTION("if(isblank($A1018),"""",REGEXREPLACE($A1018,   "",?(\d),?"",  ""$1""&amp;""-""&amp;$H1018))"),"")</f>
        <v/>
      </c>
    </row>
    <row r="1019" ht="15.75" customHeight="1">
      <c r="A1019" s="32"/>
      <c r="B1019" s="33" t="str">
        <f>if($A1019="","",if(not(iserror(search(",",A1019,1))),"*Can't import multiple learning goals*",vlookup($A1019,'1.Learning-Goals'!A:B,2,0)))</f>
        <v/>
      </c>
      <c r="C1019" s="34" t="s">
        <v>2945</v>
      </c>
      <c r="D1019" s="35" t="s">
        <v>2946</v>
      </c>
      <c r="E1019" s="35" t="s">
        <v>2821</v>
      </c>
      <c r="F1019" s="34" t="s">
        <v>2894</v>
      </c>
      <c r="G1019" s="35">
        <v>1.0</v>
      </c>
      <c r="H1019" s="40" t="s">
        <v>7</v>
      </c>
      <c r="I1019" s="35" t="s">
        <v>2895</v>
      </c>
      <c r="J1019" s="37"/>
      <c r="K1019" s="34"/>
      <c r="L1019" s="35"/>
      <c r="M1019" s="37" t="s">
        <v>2896</v>
      </c>
      <c r="N1019" s="34" t="s">
        <v>2897</v>
      </c>
      <c r="O1019" s="38" t="s">
        <v>2947</v>
      </c>
      <c r="P1019" s="34" t="s">
        <v>2899</v>
      </c>
      <c r="Q1019" s="37"/>
      <c r="R1019" s="37"/>
      <c r="S1019" s="34"/>
      <c r="T1019" s="34"/>
      <c r="U1019" s="39" t="str">
        <f>IFERROR(__xludf.DUMMYFUNCTION("if(isblank($A1019),"""",REGEXREPLACE($A1019,   "",?(\d),?"",  ""$1""&amp;""-""&amp;$H1019))"),"")</f>
        <v/>
      </c>
    </row>
    <row r="1020" ht="15.75" customHeight="1">
      <c r="A1020" s="32"/>
      <c r="B1020" s="33" t="str">
        <f>if($A1020="","",if(not(iserror(search(",",A1020,1))),"*Can't import multiple learning goals*",vlookup($A1020,'1.Learning-Goals'!A:B,2,0)))</f>
        <v/>
      </c>
      <c r="C1020" s="34" t="s">
        <v>2948</v>
      </c>
      <c r="D1020" s="35" t="s">
        <v>2949</v>
      </c>
      <c r="E1020" s="35" t="s">
        <v>2821</v>
      </c>
      <c r="F1020" s="34" t="s">
        <v>2894</v>
      </c>
      <c r="G1020" s="35">
        <v>1.0</v>
      </c>
      <c r="H1020" s="40" t="s">
        <v>7</v>
      </c>
      <c r="I1020" s="35" t="s">
        <v>2895</v>
      </c>
      <c r="J1020" s="37"/>
      <c r="K1020" s="34"/>
      <c r="L1020" s="35"/>
      <c r="M1020" s="37" t="s">
        <v>2896</v>
      </c>
      <c r="N1020" s="34" t="s">
        <v>2897</v>
      </c>
      <c r="O1020" s="38" t="s">
        <v>2950</v>
      </c>
      <c r="P1020" s="34" t="s">
        <v>2903</v>
      </c>
      <c r="Q1020" s="37"/>
      <c r="R1020" s="37"/>
      <c r="S1020" s="34"/>
      <c r="T1020" s="34"/>
      <c r="U1020" s="39" t="str">
        <f>IFERROR(__xludf.DUMMYFUNCTION("if(isblank($A1020),"""",REGEXREPLACE($A1020,   "",?(\d),?"",  ""$1""&amp;""-""&amp;$H1020))"),"")</f>
        <v/>
      </c>
    </row>
    <row r="1021" ht="15.75" customHeight="1">
      <c r="A1021" s="32"/>
      <c r="B1021" s="33" t="str">
        <f>if($A1021="","",if(not(iserror(search(",",A1021,1))),"*Can't import multiple learning goals*",vlookup($A1021,'1.Learning-Goals'!A:B,2,0)))</f>
        <v/>
      </c>
      <c r="C1021" s="34" t="s">
        <v>2951</v>
      </c>
      <c r="D1021" s="35" t="s">
        <v>2952</v>
      </c>
      <c r="E1021" s="35" t="s">
        <v>2821</v>
      </c>
      <c r="F1021" s="34" t="s">
        <v>2894</v>
      </c>
      <c r="G1021" s="35">
        <v>1.0</v>
      </c>
      <c r="H1021" s="40" t="s">
        <v>7</v>
      </c>
      <c r="I1021" s="35" t="s">
        <v>2895</v>
      </c>
      <c r="J1021" s="37"/>
      <c r="K1021" s="34"/>
      <c r="L1021" s="35"/>
      <c r="M1021" s="37" t="s">
        <v>2896</v>
      </c>
      <c r="N1021" s="34" t="s">
        <v>2897</v>
      </c>
      <c r="O1021" s="38" t="s">
        <v>2953</v>
      </c>
      <c r="P1021" s="34" t="s">
        <v>2907</v>
      </c>
      <c r="Q1021" s="37"/>
      <c r="R1021" s="37"/>
      <c r="S1021" s="34"/>
      <c r="T1021" s="34"/>
      <c r="U1021" s="39" t="str">
        <f>IFERROR(__xludf.DUMMYFUNCTION("if(isblank($A1021),"""",REGEXREPLACE($A1021,   "",?(\d),?"",  ""$1""&amp;""-""&amp;$H1021))"),"")</f>
        <v/>
      </c>
    </row>
    <row r="1022" ht="15.75" customHeight="1">
      <c r="A1022" s="32"/>
      <c r="B1022" s="33" t="str">
        <f>if($A1022="","",if(not(iserror(search(",",A1022,1))),"*Can't import multiple learning goals*",vlookup($A1022,'1.Learning-Goals'!A:B,2,0)))</f>
        <v/>
      </c>
      <c r="C1022" s="34" t="s">
        <v>2954</v>
      </c>
      <c r="D1022" s="35" t="s">
        <v>2955</v>
      </c>
      <c r="E1022" s="35" t="s">
        <v>2821</v>
      </c>
      <c r="F1022" s="34" t="s">
        <v>2894</v>
      </c>
      <c r="G1022" s="35">
        <v>1.0</v>
      </c>
      <c r="H1022" s="40" t="s">
        <v>7</v>
      </c>
      <c r="I1022" s="35" t="s">
        <v>2895</v>
      </c>
      <c r="J1022" s="37"/>
      <c r="K1022" s="34"/>
      <c r="L1022" s="35"/>
      <c r="M1022" s="37" t="s">
        <v>2896</v>
      </c>
      <c r="N1022" s="34" t="s">
        <v>2897</v>
      </c>
      <c r="O1022" s="38" t="s">
        <v>2956</v>
      </c>
      <c r="P1022" s="34" t="s">
        <v>2957</v>
      </c>
      <c r="Q1022" s="37"/>
      <c r="R1022" s="37"/>
      <c r="S1022" s="34"/>
      <c r="T1022" s="34"/>
      <c r="U1022" s="39" t="str">
        <f>IFERROR(__xludf.DUMMYFUNCTION("if(isblank($A1022),"""",REGEXREPLACE($A1022,   "",?(\d),?"",  ""$1""&amp;""-""&amp;$H1022))"),"")</f>
        <v/>
      </c>
    </row>
    <row r="1023" ht="15.75" customHeight="1">
      <c r="A1023" s="32"/>
      <c r="B1023" s="33" t="str">
        <f>if($A1023="","",if(not(iserror(search(",",A1023,1))),"*Can't import multiple learning goals*",vlookup($A1023,'1.Learning-Goals'!A:B,2,0)))</f>
        <v/>
      </c>
      <c r="C1023" s="34" t="s">
        <v>2958</v>
      </c>
      <c r="D1023" s="35" t="s">
        <v>2959</v>
      </c>
      <c r="E1023" s="35" t="s">
        <v>2821</v>
      </c>
      <c r="F1023" s="34" t="s">
        <v>2822</v>
      </c>
      <c r="G1023" s="35">
        <v>1.0</v>
      </c>
      <c r="H1023" s="40" t="s">
        <v>7</v>
      </c>
      <c r="I1023" s="35" t="s">
        <v>2823</v>
      </c>
      <c r="J1023" s="37"/>
      <c r="K1023" s="34"/>
      <c r="L1023" s="35"/>
      <c r="M1023" s="37" t="s">
        <v>2910</v>
      </c>
      <c r="N1023" s="34" t="s">
        <v>2911</v>
      </c>
      <c r="O1023" s="38" t="s">
        <v>2960</v>
      </c>
      <c r="P1023" s="34" t="s">
        <v>2913</v>
      </c>
      <c r="Q1023" s="37"/>
      <c r="R1023" s="37"/>
      <c r="S1023" s="34"/>
      <c r="T1023" s="34"/>
      <c r="U1023" s="39" t="str">
        <f>IFERROR(__xludf.DUMMYFUNCTION("if(isblank($A1023),"""",REGEXREPLACE($A1023,   "",?(\d),?"",  ""$1""&amp;""-""&amp;$H1023))"),"")</f>
        <v/>
      </c>
    </row>
    <row r="1024" ht="15.75" customHeight="1">
      <c r="A1024" s="32"/>
      <c r="B1024" s="33" t="str">
        <f>if($A1024="","",if(not(iserror(search(",",A1024,1))),"*Can't import multiple learning goals*",vlookup($A1024,'1.Learning-Goals'!A:B,2,0)))</f>
        <v/>
      </c>
      <c r="C1024" s="34" t="s">
        <v>2961</v>
      </c>
      <c r="D1024" s="35" t="s">
        <v>2962</v>
      </c>
      <c r="E1024" s="35" t="s">
        <v>2821</v>
      </c>
      <c r="F1024" s="34" t="s">
        <v>2822</v>
      </c>
      <c r="G1024" s="35">
        <v>1.0</v>
      </c>
      <c r="H1024" s="40" t="s">
        <v>7</v>
      </c>
      <c r="I1024" s="35" t="s">
        <v>2823</v>
      </c>
      <c r="J1024" s="37"/>
      <c r="K1024" s="34"/>
      <c r="L1024" s="35"/>
      <c r="M1024" s="37" t="s">
        <v>2910</v>
      </c>
      <c r="N1024" s="34" t="s">
        <v>2911</v>
      </c>
      <c r="O1024" s="38" t="s">
        <v>2963</v>
      </c>
      <c r="P1024" s="34" t="s">
        <v>2964</v>
      </c>
      <c r="Q1024" s="37"/>
      <c r="R1024" s="37"/>
      <c r="S1024" s="34"/>
      <c r="T1024" s="34"/>
      <c r="U1024" s="39" t="str">
        <f>IFERROR(__xludf.DUMMYFUNCTION("if(isblank($A1024),"""",REGEXREPLACE($A1024,   "",?(\d),?"",  ""$1""&amp;""-""&amp;$H1024))"),"")</f>
        <v/>
      </c>
    </row>
    <row r="1025" ht="15.75" customHeight="1">
      <c r="A1025" s="32"/>
      <c r="B1025" s="33" t="str">
        <f>if($A1025="","",if(not(iserror(search(",",A1025,1))),"*Can't import multiple learning goals*",vlookup($A1025,'1.Learning-Goals'!A:B,2,0)))</f>
        <v/>
      </c>
      <c r="C1025" s="34" t="s">
        <v>2965</v>
      </c>
      <c r="D1025" s="35" t="s">
        <v>2966</v>
      </c>
      <c r="E1025" s="35" t="s">
        <v>2821</v>
      </c>
      <c r="F1025" s="34" t="s">
        <v>2822</v>
      </c>
      <c r="G1025" s="35">
        <v>1.0</v>
      </c>
      <c r="H1025" s="40" t="s">
        <v>7</v>
      </c>
      <c r="I1025" s="35" t="s">
        <v>2823</v>
      </c>
      <c r="J1025" s="37"/>
      <c r="K1025" s="34"/>
      <c r="L1025" s="35"/>
      <c r="M1025" s="37" t="s">
        <v>2910</v>
      </c>
      <c r="N1025" s="34" t="s">
        <v>2911</v>
      </c>
      <c r="O1025" s="38" t="s">
        <v>2967</v>
      </c>
      <c r="P1025" s="34" t="s">
        <v>2968</v>
      </c>
      <c r="R1025" s="37"/>
      <c r="S1025" s="34"/>
      <c r="T1025" s="34"/>
      <c r="U1025" s="39" t="str">
        <f>IFERROR(__xludf.DUMMYFUNCTION("if(isblank($A1025),"""",REGEXREPLACE($A1025,   "",?(\d),?"",  ""$1""&amp;""-""&amp;$H1025))"),"")</f>
        <v/>
      </c>
    </row>
    <row r="1026" ht="15.75" customHeight="1">
      <c r="A1026" s="32"/>
      <c r="B1026" s="33" t="str">
        <f>if($A1026="","",if(not(iserror(search(",",A1026,1))),"*Can't import multiple learning goals*",vlookup($A1026,'1.Learning-Goals'!A:B,2,0)))</f>
        <v/>
      </c>
      <c r="C1026" s="34" t="s">
        <v>2969</v>
      </c>
      <c r="D1026" s="35" t="s">
        <v>2970</v>
      </c>
      <c r="E1026" s="35" t="s">
        <v>2821</v>
      </c>
      <c r="F1026" s="34" t="s">
        <v>2822</v>
      </c>
      <c r="G1026" s="35">
        <v>1.0</v>
      </c>
      <c r="H1026" s="40" t="s">
        <v>7</v>
      </c>
      <c r="I1026" s="35" t="s">
        <v>2823</v>
      </c>
      <c r="J1026" s="37"/>
      <c r="K1026" s="34"/>
      <c r="L1026" s="35"/>
      <c r="M1026" s="37" t="s">
        <v>2910</v>
      </c>
      <c r="N1026" s="34" t="s">
        <v>2911</v>
      </c>
      <c r="O1026" s="38" t="s">
        <v>2971</v>
      </c>
      <c r="P1026" s="34" t="s">
        <v>2972</v>
      </c>
      <c r="R1026" s="37"/>
      <c r="S1026" s="34"/>
      <c r="T1026" s="34"/>
      <c r="U1026" s="39" t="str">
        <f>IFERROR(__xludf.DUMMYFUNCTION("if(isblank($A1026),"""",REGEXREPLACE($A1026,   "",?(\d),?"",  ""$1""&amp;""-""&amp;$H1026))"),"")</f>
        <v/>
      </c>
    </row>
    <row r="1027" ht="15.75" customHeight="1">
      <c r="A1027" s="32"/>
      <c r="B1027" s="33" t="str">
        <f>if($A1027="","",if(not(iserror(search(",",A1027,1))),"*Can't import multiple learning goals*",vlookup($A1027,'1.Learning-Goals'!A:B,2,0)))</f>
        <v/>
      </c>
      <c r="C1027" s="34" t="s">
        <v>2973</v>
      </c>
      <c r="D1027" s="35" t="s">
        <v>2974</v>
      </c>
      <c r="E1027" s="35" t="s">
        <v>2821</v>
      </c>
      <c r="F1027" s="34" t="s">
        <v>2822</v>
      </c>
      <c r="G1027" s="35">
        <v>1.0</v>
      </c>
      <c r="H1027" s="40" t="s">
        <v>7</v>
      </c>
      <c r="I1027" s="35" t="s">
        <v>2823</v>
      </c>
      <c r="J1027" s="37"/>
      <c r="K1027" s="34"/>
      <c r="L1027" s="35"/>
      <c r="M1027" s="37" t="s">
        <v>2910</v>
      </c>
      <c r="N1027" s="34" t="s">
        <v>2911</v>
      </c>
      <c r="O1027" s="38" t="s">
        <v>2975</v>
      </c>
      <c r="P1027" s="34" t="s">
        <v>2976</v>
      </c>
      <c r="R1027" s="37"/>
      <c r="S1027" s="34"/>
      <c r="T1027" s="34"/>
      <c r="U1027" s="39" t="str">
        <f>IFERROR(__xludf.DUMMYFUNCTION("if(isblank($A1027),"""",REGEXREPLACE($A1027,   "",?(\d),?"",  ""$1""&amp;""-""&amp;$H1027))"),"")</f>
        <v/>
      </c>
    </row>
    <row r="1028" ht="15.75" customHeight="1">
      <c r="A1028" s="32"/>
      <c r="B1028" s="33" t="str">
        <f>if($A1028="","",if(not(iserror(search(",",A1028,1))),"*Can't import multiple learning goals*",vlookup($A1028,'1.Learning-Goals'!A:B,2,0)))</f>
        <v/>
      </c>
      <c r="C1028" s="34" t="s">
        <v>2977</v>
      </c>
      <c r="D1028" s="35" t="s">
        <v>2978</v>
      </c>
      <c r="E1028" s="35" t="s">
        <v>2821</v>
      </c>
      <c r="F1028" s="34" t="s">
        <v>2822</v>
      </c>
      <c r="G1028" s="35">
        <v>1.0</v>
      </c>
      <c r="H1028" s="40" t="s">
        <v>7</v>
      </c>
      <c r="I1028" s="35" t="s">
        <v>2823</v>
      </c>
      <c r="J1028" s="37"/>
      <c r="K1028" s="34"/>
      <c r="L1028" s="35"/>
      <c r="M1028" s="37" t="s">
        <v>2910</v>
      </c>
      <c r="N1028" s="34" t="s">
        <v>2911</v>
      </c>
      <c r="O1028" s="38" t="s">
        <v>2979</v>
      </c>
      <c r="P1028" s="34" t="s">
        <v>2980</v>
      </c>
      <c r="Q1028" s="37"/>
      <c r="R1028" s="37"/>
      <c r="S1028" s="34"/>
      <c r="T1028" s="34"/>
      <c r="U1028" s="39" t="str">
        <f>IFERROR(__xludf.DUMMYFUNCTION("if(isblank($A1028),"""",REGEXREPLACE($A1028,   "",?(\d),?"",  ""$1""&amp;""-""&amp;$H1028))"),"")</f>
        <v/>
      </c>
    </row>
    <row r="1029" ht="15.75" customHeight="1">
      <c r="A1029" s="32"/>
      <c r="B1029" s="33" t="str">
        <f>if($A1029="","",if(not(iserror(search(",",A1029,1))),"*Can't import multiple learning goals*",vlookup($A1029,'1.Learning-Goals'!A:B,2,0)))</f>
        <v/>
      </c>
      <c r="C1029" s="34" t="s">
        <v>2981</v>
      </c>
      <c r="D1029" s="35" t="s">
        <v>2982</v>
      </c>
      <c r="E1029" s="35" t="s">
        <v>2821</v>
      </c>
      <c r="F1029" s="34" t="s">
        <v>2822</v>
      </c>
      <c r="G1029" s="35">
        <v>1.0</v>
      </c>
      <c r="H1029" s="40" t="s">
        <v>7</v>
      </c>
      <c r="I1029" s="35" t="s">
        <v>2823</v>
      </c>
      <c r="J1029" s="37"/>
      <c r="K1029" s="34"/>
      <c r="L1029" s="35"/>
      <c r="M1029" s="37" t="s">
        <v>2910</v>
      </c>
      <c r="N1029" s="34" t="s">
        <v>2911</v>
      </c>
      <c r="O1029" s="38" t="s">
        <v>2983</v>
      </c>
      <c r="P1029" s="34" t="s">
        <v>2984</v>
      </c>
      <c r="R1029" s="37"/>
      <c r="S1029" s="34"/>
      <c r="T1029" s="34"/>
      <c r="U1029" s="39" t="str">
        <f>IFERROR(__xludf.DUMMYFUNCTION("if(isblank($A1029),"""",REGEXREPLACE($A1029,   "",?(\d),?"",  ""$1""&amp;""-""&amp;$H1029))"),"")</f>
        <v/>
      </c>
    </row>
    <row r="1030" ht="15.75" customHeight="1">
      <c r="A1030" s="32"/>
      <c r="B1030" s="33" t="str">
        <f>if($A1030="","",if(not(iserror(search(",",A1030,1))),"*Can't import multiple learning goals*",vlookup($A1030,'1.Learning-Goals'!A:B,2,0)))</f>
        <v/>
      </c>
      <c r="C1030" s="34" t="s">
        <v>2985</v>
      </c>
      <c r="D1030" s="35" t="s">
        <v>2986</v>
      </c>
      <c r="E1030" s="35" t="s">
        <v>2821</v>
      </c>
      <c r="F1030" s="34" t="s">
        <v>2822</v>
      </c>
      <c r="G1030" s="35">
        <v>1.0</v>
      </c>
      <c r="H1030" s="40" t="s">
        <v>7</v>
      </c>
      <c r="I1030" s="35" t="s">
        <v>2823</v>
      </c>
      <c r="J1030" s="37"/>
      <c r="K1030" s="34"/>
      <c r="L1030" s="35"/>
      <c r="M1030" s="37" t="s">
        <v>2910</v>
      </c>
      <c r="N1030" s="34" t="s">
        <v>2911</v>
      </c>
      <c r="O1030" s="38" t="s">
        <v>2987</v>
      </c>
      <c r="P1030" s="34" t="s">
        <v>2988</v>
      </c>
      <c r="R1030" s="37"/>
      <c r="S1030" s="34"/>
      <c r="T1030" s="34"/>
      <c r="U1030" s="39" t="str">
        <f>IFERROR(__xludf.DUMMYFUNCTION("if(isblank($A1030),"""",REGEXREPLACE($A1030,   "",?(\d),?"",  ""$1""&amp;""-""&amp;$H1030))"),"")</f>
        <v/>
      </c>
    </row>
    <row r="1031" ht="15.75" customHeight="1">
      <c r="A1031" s="32"/>
      <c r="B1031" s="33" t="str">
        <f>if($A1031="","",if(not(iserror(search(",",A1031,1))),"*Can't import multiple learning goals*",vlookup($A1031,'1.Learning-Goals'!A:B,2,0)))</f>
        <v/>
      </c>
      <c r="C1031" s="34" t="s">
        <v>2989</v>
      </c>
      <c r="D1031" s="35" t="s">
        <v>2990</v>
      </c>
      <c r="E1031" s="35" t="s">
        <v>2821</v>
      </c>
      <c r="F1031" s="34" t="s">
        <v>2822</v>
      </c>
      <c r="G1031" s="35">
        <v>1.0</v>
      </c>
      <c r="H1031" s="40" t="s">
        <v>7</v>
      </c>
      <c r="I1031" s="35" t="s">
        <v>2823</v>
      </c>
      <c r="J1031" s="37"/>
      <c r="K1031" s="34"/>
      <c r="L1031" s="35"/>
      <c r="M1031" s="37" t="s">
        <v>2910</v>
      </c>
      <c r="N1031" s="34" t="s">
        <v>2911</v>
      </c>
      <c r="O1031" s="38" t="s">
        <v>2991</v>
      </c>
      <c r="P1031" s="34" t="s">
        <v>2992</v>
      </c>
      <c r="R1031" s="37"/>
      <c r="S1031" s="34"/>
      <c r="T1031" s="34"/>
      <c r="U1031" s="39" t="str">
        <f>IFERROR(__xludf.DUMMYFUNCTION("if(isblank($A1031),"""",REGEXREPLACE($A1031,   "",?(\d),?"",  ""$1""&amp;""-""&amp;$H1031))"),"")</f>
        <v/>
      </c>
    </row>
    <row r="1032" ht="15.75" customHeight="1">
      <c r="A1032" s="32"/>
      <c r="B1032" s="33" t="str">
        <f>if($A1032="","",if(not(iserror(search(",",A1032,1))),"*Can't import multiple learning goals*",vlookup($A1032,'1.Learning-Goals'!A:B,2,0)))</f>
        <v/>
      </c>
      <c r="C1032" s="34" t="s">
        <v>2993</v>
      </c>
      <c r="D1032" s="35" t="s">
        <v>2994</v>
      </c>
      <c r="E1032" s="35" t="s">
        <v>2821</v>
      </c>
      <c r="F1032" s="34" t="s">
        <v>2866</v>
      </c>
      <c r="G1032" s="35">
        <v>1.0</v>
      </c>
      <c r="H1032" s="40" t="s">
        <v>7</v>
      </c>
      <c r="I1032" s="35" t="s">
        <v>2867</v>
      </c>
      <c r="J1032" s="37"/>
      <c r="K1032" s="34"/>
      <c r="L1032" s="35"/>
      <c r="M1032" s="37" t="s">
        <v>2916</v>
      </c>
      <c r="N1032" s="34" t="s">
        <v>2917</v>
      </c>
      <c r="O1032" s="38" t="s">
        <v>2995</v>
      </c>
      <c r="P1032" s="34" t="s">
        <v>2919</v>
      </c>
      <c r="Q1032" s="37"/>
      <c r="R1032" s="37"/>
      <c r="S1032" s="34"/>
      <c r="T1032" s="34"/>
      <c r="U1032" s="39" t="str">
        <f>IFERROR(__xludf.DUMMYFUNCTION("if(isblank($A1032),"""",REGEXREPLACE($A1032,   "",?(\d),?"",  ""$1""&amp;""-""&amp;$H1032))"),"")</f>
        <v/>
      </c>
    </row>
    <row r="1033" ht="15.75" customHeight="1">
      <c r="A1033" s="32"/>
      <c r="B1033" s="33" t="str">
        <f>if($A1033="","",if(not(iserror(search(",",A1033,1))),"*Can't import multiple learning goals*",vlookup($A1033,'1.Learning-Goals'!A:B,2,0)))</f>
        <v/>
      </c>
      <c r="C1033" s="34" t="s">
        <v>2996</v>
      </c>
      <c r="D1033" s="35" t="s">
        <v>2997</v>
      </c>
      <c r="E1033" s="35" t="s">
        <v>2821</v>
      </c>
      <c r="F1033" s="34" t="s">
        <v>2866</v>
      </c>
      <c r="G1033" s="35">
        <v>1.0</v>
      </c>
      <c r="H1033" s="40" t="s">
        <v>7</v>
      </c>
      <c r="I1033" s="35" t="s">
        <v>2867</v>
      </c>
      <c r="J1033" s="37"/>
      <c r="K1033" s="34"/>
      <c r="L1033" s="35"/>
      <c r="M1033" s="37" t="s">
        <v>2916</v>
      </c>
      <c r="N1033" s="34" t="s">
        <v>2917</v>
      </c>
      <c r="O1033" s="38" t="s">
        <v>2998</v>
      </c>
      <c r="P1033" s="34" t="s">
        <v>2923</v>
      </c>
      <c r="Q1033" s="37"/>
      <c r="R1033" s="37"/>
      <c r="S1033" s="34"/>
      <c r="T1033" s="34"/>
      <c r="U1033" s="39" t="str">
        <f>IFERROR(__xludf.DUMMYFUNCTION("if(isblank($A1033),"""",REGEXREPLACE($A1033,   "",?(\d),?"",  ""$1""&amp;""-""&amp;$H1033))"),"")</f>
        <v/>
      </c>
    </row>
    <row r="1034" ht="15.75" customHeight="1">
      <c r="A1034" s="32"/>
      <c r="B1034" s="33" t="str">
        <f>if($A1034="","",if(not(iserror(search(",",A1034,1))),"*Can't import multiple learning goals*",vlookup($A1034,'1.Learning-Goals'!A:B,2,0)))</f>
        <v/>
      </c>
      <c r="C1034" s="34" t="s">
        <v>2999</v>
      </c>
      <c r="D1034" s="35" t="s">
        <v>3000</v>
      </c>
      <c r="E1034" s="35" t="s">
        <v>2821</v>
      </c>
      <c r="F1034" s="34" t="s">
        <v>2866</v>
      </c>
      <c r="G1034" s="35">
        <v>1.0</v>
      </c>
      <c r="H1034" s="40" t="s">
        <v>7</v>
      </c>
      <c r="I1034" s="35" t="s">
        <v>2867</v>
      </c>
      <c r="J1034" s="37"/>
      <c r="K1034" s="34"/>
      <c r="L1034" s="35"/>
      <c r="M1034" s="37" t="s">
        <v>2916</v>
      </c>
      <c r="N1034" s="34" t="s">
        <v>2917</v>
      </c>
      <c r="O1034" s="38" t="s">
        <v>3001</v>
      </c>
      <c r="P1034" s="34" t="s">
        <v>3002</v>
      </c>
      <c r="Q1034" s="37"/>
      <c r="R1034" s="37"/>
      <c r="S1034" s="34"/>
      <c r="T1034" s="34"/>
      <c r="U1034" s="39" t="str">
        <f>IFERROR(__xludf.DUMMYFUNCTION("if(isblank($A1034),"""",REGEXREPLACE($A1034,   "",?(\d),?"",  ""$1""&amp;""-""&amp;$H1034))"),"")</f>
        <v/>
      </c>
    </row>
    <row r="1035" ht="15.75" customHeight="1">
      <c r="A1035" s="32"/>
      <c r="B1035" s="33" t="str">
        <f>if($A1035="","",if(not(iserror(search(",",A1035,1))),"*Can't import multiple learning goals*",vlookup($A1035,'1.Learning-Goals'!A:B,2,0)))</f>
        <v/>
      </c>
      <c r="C1035" s="34" t="s">
        <v>3003</v>
      </c>
      <c r="D1035" s="35" t="s">
        <v>3004</v>
      </c>
      <c r="E1035" s="35" t="s">
        <v>2821</v>
      </c>
      <c r="F1035" s="34" t="s">
        <v>2866</v>
      </c>
      <c r="G1035" s="35">
        <v>1.0</v>
      </c>
      <c r="H1035" s="40" t="s">
        <v>7</v>
      </c>
      <c r="I1035" s="35" t="s">
        <v>2867</v>
      </c>
      <c r="J1035" s="37"/>
      <c r="K1035" s="34"/>
      <c r="L1035" s="35"/>
      <c r="M1035" s="37" t="s">
        <v>2916</v>
      </c>
      <c r="N1035" s="34" t="s">
        <v>2917</v>
      </c>
      <c r="O1035" s="38" t="s">
        <v>3005</v>
      </c>
      <c r="P1035" s="34" t="s">
        <v>3006</v>
      </c>
      <c r="Q1035" s="37"/>
      <c r="R1035" s="37"/>
      <c r="S1035" s="34"/>
      <c r="T1035" s="34"/>
      <c r="U1035" s="39" t="str">
        <f>IFERROR(__xludf.DUMMYFUNCTION("if(isblank($A1035),"""",REGEXREPLACE($A1035,   "",?(\d),?"",  ""$1""&amp;""-""&amp;$H1035))"),"")</f>
        <v/>
      </c>
    </row>
    <row r="1036" ht="15.75" customHeight="1">
      <c r="A1036" s="32"/>
      <c r="B1036" s="33" t="str">
        <f>if($A1036="","",if(not(iserror(search(",",A1036,1))),"*Can't import multiple learning goals*",vlookup($A1036,'1.Learning-Goals'!A:B,2,0)))</f>
        <v/>
      </c>
      <c r="C1036" s="34" t="s">
        <v>3007</v>
      </c>
      <c r="D1036" s="35" t="s">
        <v>3008</v>
      </c>
      <c r="E1036" s="35" t="s">
        <v>2821</v>
      </c>
      <c r="F1036" s="34" t="s">
        <v>2866</v>
      </c>
      <c r="G1036" s="35">
        <v>1.0</v>
      </c>
      <c r="H1036" s="40" t="s">
        <v>7</v>
      </c>
      <c r="I1036" s="35" t="s">
        <v>2867</v>
      </c>
      <c r="J1036" s="37"/>
      <c r="K1036" s="34"/>
      <c r="L1036" s="35"/>
      <c r="M1036" s="37" t="s">
        <v>2916</v>
      </c>
      <c r="N1036" s="34" t="s">
        <v>2917</v>
      </c>
      <c r="O1036" s="38" t="s">
        <v>3009</v>
      </c>
      <c r="P1036" s="34" t="s">
        <v>3010</v>
      </c>
      <c r="Q1036" s="37"/>
      <c r="R1036" s="37"/>
      <c r="S1036" s="34"/>
      <c r="T1036" s="34"/>
      <c r="U1036" s="39" t="str">
        <f>IFERROR(__xludf.DUMMYFUNCTION("if(isblank($A1036),"""",REGEXREPLACE($A1036,   "",?(\d),?"",  ""$1""&amp;""-""&amp;$H1036))"),"")</f>
        <v/>
      </c>
    </row>
    <row r="1037" ht="15.75" customHeight="1">
      <c r="A1037" s="32"/>
      <c r="B1037" s="33" t="str">
        <f>if($A1037="","",if(not(iserror(search(",",A1037,1))),"*Can't import multiple learning goals*",vlookup($A1037,'1.Learning-Goals'!A:B,2,0)))</f>
        <v/>
      </c>
      <c r="C1037" s="34" t="s">
        <v>3011</v>
      </c>
      <c r="D1037" s="35" t="s">
        <v>3012</v>
      </c>
      <c r="E1037" s="35" t="s">
        <v>2821</v>
      </c>
      <c r="F1037" s="34" t="s">
        <v>2866</v>
      </c>
      <c r="G1037" s="35">
        <v>1.0</v>
      </c>
      <c r="H1037" s="40" t="s">
        <v>7</v>
      </c>
      <c r="I1037" s="35" t="s">
        <v>2867</v>
      </c>
      <c r="J1037" s="37"/>
      <c r="K1037" s="34"/>
      <c r="L1037" s="35"/>
      <c r="M1037" s="37" t="s">
        <v>2916</v>
      </c>
      <c r="N1037" s="34" t="s">
        <v>2917</v>
      </c>
      <c r="O1037" s="38" t="s">
        <v>3013</v>
      </c>
      <c r="P1037" s="34" t="s">
        <v>3014</v>
      </c>
      <c r="Q1037" s="37"/>
      <c r="R1037" s="37"/>
      <c r="S1037" s="34"/>
      <c r="T1037" s="34"/>
      <c r="U1037" s="39" t="str">
        <f>IFERROR(__xludf.DUMMYFUNCTION("if(isblank($A1037),"""",REGEXREPLACE($A1037,   "",?(\d),?"",  ""$1""&amp;""-""&amp;$H1037))"),"")</f>
        <v/>
      </c>
    </row>
    <row r="1038" ht="15.75" customHeight="1">
      <c r="A1038" s="32"/>
      <c r="B1038" s="33" t="str">
        <f>if($A1038="","",if(not(iserror(search(",",A1038,1))),"*Can't import multiple learning goals*",vlookup($A1038,'1.Learning-Goals'!A:B,2,0)))</f>
        <v/>
      </c>
      <c r="C1038" s="34" t="s">
        <v>3015</v>
      </c>
      <c r="D1038" s="35" t="s">
        <v>3016</v>
      </c>
      <c r="E1038" s="35" t="s">
        <v>2821</v>
      </c>
      <c r="F1038" s="34" t="s">
        <v>2866</v>
      </c>
      <c r="G1038" s="35">
        <v>1.0</v>
      </c>
      <c r="H1038" s="40" t="s">
        <v>7</v>
      </c>
      <c r="I1038" s="35" t="s">
        <v>2867</v>
      </c>
      <c r="J1038" s="37"/>
      <c r="K1038" s="34"/>
      <c r="L1038" s="35"/>
      <c r="M1038" s="37" t="s">
        <v>2916</v>
      </c>
      <c r="N1038" s="34" t="s">
        <v>2917</v>
      </c>
      <c r="O1038" s="38" t="s">
        <v>3017</v>
      </c>
      <c r="P1038" s="34" t="s">
        <v>3018</v>
      </c>
      <c r="Q1038" s="37"/>
      <c r="R1038" s="37"/>
      <c r="S1038" s="34"/>
      <c r="T1038" s="34"/>
      <c r="U1038" s="39" t="str">
        <f>IFERROR(__xludf.DUMMYFUNCTION("if(isblank($A1038),"""",REGEXREPLACE($A1038,   "",?(\d),?"",  ""$1""&amp;""-""&amp;$H1038))"),"")</f>
        <v/>
      </c>
    </row>
    <row r="1039" ht="15.75" customHeight="1">
      <c r="A1039" s="32"/>
      <c r="B1039" s="33" t="str">
        <f>if($A1039="","",if(not(iserror(search(",",A1039,1))),"*Can't import multiple learning goals*",vlookup($A1039,'1.Learning-Goals'!A:B,2,0)))</f>
        <v/>
      </c>
      <c r="C1039" s="34" t="s">
        <v>3019</v>
      </c>
      <c r="D1039" s="35" t="s">
        <v>3020</v>
      </c>
      <c r="E1039" s="35" t="s">
        <v>2821</v>
      </c>
      <c r="F1039" s="34" t="s">
        <v>2866</v>
      </c>
      <c r="G1039" s="35">
        <v>1.0</v>
      </c>
      <c r="H1039" s="40" t="s">
        <v>7</v>
      </c>
      <c r="I1039" s="35" t="s">
        <v>2867</v>
      </c>
      <c r="J1039" s="37"/>
      <c r="K1039" s="34"/>
      <c r="L1039" s="35"/>
      <c r="M1039" s="37" t="s">
        <v>2916</v>
      </c>
      <c r="N1039" s="34" t="s">
        <v>2917</v>
      </c>
      <c r="O1039" s="38" t="s">
        <v>3021</v>
      </c>
      <c r="P1039" s="34" t="s">
        <v>3022</v>
      </c>
      <c r="Q1039" s="37"/>
      <c r="R1039" s="37"/>
      <c r="S1039" s="34"/>
      <c r="T1039" s="34"/>
      <c r="U1039" s="39" t="str">
        <f>IFERROR(__xludf.DUMMYFUNCTION("if(isblank($A1039),"""",REGEXREPLACE($A1039,   "",?(\d),?"",  ""$1""&amp;""-""&amp;$H1039))"),"")</f>
        <v/>
      </c>
    </row>
    <row r="1040" ht="15.75" customHeight="1">
      <c r="A1040" s="32"/>
      <c r="B1040" s="33" t="str">
        <f>if($A1040="","",if(not(iserror(search(",",A1040,1))),"*Can't import multiple learning goals*",vlookup($A1040,'1.Learning-Goals'!A:B,2,0)))</f>
        <v/>
      </c>
      <c r="C1040" s="34" t="s">
        <v>3023</v>
      </c>
      <c r="D1040" s="35" t="s">
        <v>3024</v>
      </c>
      <c r="E1040" s="35" t="s">
        <v>2821</v>
      </c>
      <c r="F1040" s="34" t="s">
        <v>2866</v>
      </c>
      <c r="G1040" s="35">
        <v>2.0</v>
      </c>
      <c r="H1040" s="40" t="s">
        <v>7</v>
      </c>
      <c r="I1040" s="35" t="s">
        <v>2867</v>
      </c>
      <c r="J1040" s="37"/>
      <c r="K1040" s="34"/>
      <c r="L1040" s="35"/>
      <c r="M1040" s="37" t="s">
        <v>2868</v>
      </c>
      <c r="N1040" s="34" t="s">
        <v>2869</v>
      </c>
      <c r="O1040" s="38" t="s">
        <v>3025</v>
      </c>
      <c r="P1040" s="34" t="s">
        <v>2871</v>
      </c>
      <c r="Q1040" s="37"/>
      <c r="R1040" s="37"/>
      <c r="S1040" s="34"/>
      <c r="T1040" s="34"/>
      <c r="U1040" s="39" t="str">
        <f>IFERROR(__xludf.DUMMYFUNCTION("if(isblank($A1040),"""",REGEXREPLACE($A1040,   "",?(\d),?"",  ""$1""&amp;""-""&amp;$H1040))"),"")</f>
        <v/>
      </c>
    </row>
    <row r="1041" ht="15.75" customHeight="1">
      <c r="A1041" s="32"/>
      <c r="B1041" s="33" t="str">
        <f>if($A1041="","",if(not(iserror(search(",",A1041,1))),"*Can't import multiple learning goals*",vlookup($A1041,'1.Learning-Goals'!A:B,2,0)))</f>
        <v/>
      </c>
      <c r="C1041" s="34" t="s">
        <v>3026</v>
      </c>
      <c r="D1041" s="35" t="s">
        <v>3027</v>
      </c>
      <c r="E1041" s="35" t="s">
        <v>2821</v>
      </c>
      <c r="F1041" s="34" t="s">
        <v>2866</v>
      </c>
      <c r="G1041" s="35">
        <v>2.0</v>
      </c>
      <c r="H1041" s="40" t="s">
        <v>7</v>
      </c>
      <c r="I1041" s="35" t="s">
        <v>2867</v>
      </c>
      <c r="J1041" s="37"/>
      <c r="K1041" s="34"/>
      <c r="L1041" s="35"/>
      <c r="M1041" s="37" t="s">
        <v>2868</v>
      </c>
      <c r="N1041" s="34" t="s">
        <v>2869</v>
      </c>
      <c r="O1041" s="38" t="s">
        <v>3028</v>
      </c>
      <c r="P1041" s="34" t="s">
        <v>2875</v>
      </c>
      <c r="Q1041" s="37"/>
      <c r="R1041" s="37"/>
      <c r="S1041" s="34"/>
      <c r="T1041" s="34"/>
      <c r="U1041" s="39" t="str">
        <f>IFERROR(__xludf.DUMMYFUNCTION("if(isblank($A1041),"""",REGEXREPLACE($A1041,   "",?(\d),?"",  ""$1""&amp;""-""&amp;$H1041))"),"")</f>
        <v/>
      </c>
    </row>
    <row r="1042" ht="15.75" customHeight="1">
      <c r="A1042" s="32"/>
      <c r="B1042" s="33" t="str">
        <f>if($A1042="","",if(not(iserror(search(",",A1042,1))),"*Can't import multiple learning goals*",vlookup($A1042,'1.Learning-Goals'!A:B,2,0)))</f>
        <v/>
      </c>
      <c r="C1042" s="34" t="s">
        <v>3029</v>
      </c>
      <c r="D1042" s="35" t="s">
        <v>3030</v>
      </c>
      <c r="E1042" s="35" t="s">
        <v>2821</v>
      </c>
      <c r="F1042" s="34" t="s">
        <v>2866</v>
      </c>
      <c r="G1042" s="35">
        <v>2.0</v>
      </c>
      <c r="H1042" s="40" t="s">
        <v>7</v>
      </c>
      <c r="I1042" s="35" t="s">
        <v>2867</v>
      </c>
      <c r="J1042" s="37"/>
      <c r="K1042" s="34"/>
      <c r="L1042" s="35"/>
      <c r="M1042" s="37" t="s">
        <v>2868</v>
      </c>
      <c r="N1042" s="34" t="s">
        <v>2869</v>
      </c>
      <c r="O1042" s="38" t="s">
        <v>3031</v>
      </c>
      <c r="P1042" s="34" t="s">
        <v>2879</v>
      </c>
      <c r="Q1042" s="37"/>
      <c r="R1042" s="37"/>
      <c r="S1042" s="34"/>
      <c r="T1042" s="34"/>
      <c r="U1042" s="39" t="str">
        <f>IFERROR(__xludf.DUMMYFUNCTION("if(isblank($A1042),"""",REGEXREPLACE($A1042,   "",?(\d),?"",  ""$1""&amp;""-""&amp;$H1042))"),"")</f>
        <v/>
      </c>
    </row>
    <row r="1043" ht="15.75" customHeight="1">
      <c r="A1043" s="32"/>
      <c r="B1043" s="33" t="str">
        <f>if($A1043="","",if(not(iserror(search(",",A1043,1))),"*Can't import multiple learning goals*",vlookup($A1043,'1.Learning-Goals'!A:B,2,0)))</f>
        <v/>
      </c>
      <c r="C1043" s="34" t="s">
        <v>3032</v>
      </c>
      <c r="D1043" s="35" t="s">
        <v>3033</v>
      </c>
      <c r="E1043" s="35" t="s">
        <v>2821</v>
      </c>
      <c r="F1043" s="34" t="s">
        <v>2894</v>
      </c>
      <c r="G1043" s="35">
        <v>2.0</v>
      </c>
      <c r="H1043" s="40" t="s">
        <v>7</v>
      </c>
      <c r="I1043" s="35" t="s">
        <v>2895</v>
      </c>
      <c r="J1043" s="37"/>
      <c r="K1043" s="34"/>
      <c r="L1043" s="35"/>
      <c r="M1043" s="37" t="s">
        <v>2896</v>
      </c>
      <c r="N1043" s="34" t="s">
        <v>2897</v>
      </c>
      <c r="O1043" s="38" t="s">
        <v>3034</v>
      </c>
      <c r="P1043" s="34" t="s">
        <v>2899</v>
      </c>
      <c r="Q1043" s="37"/>
      <c r="R1043" s="37"/>
      <c r="S1043" s="34"/>
      <c r="T1043" s="34"/>
      <c r="U1043" s="39" t="str">
        <f>IFERROR(__xludf.DUMMYFUNCTION("if(isblank($A1043),"""",REGEXREPLACE($A1043,   "",?(\d),?"",  ""$1""&amp;""-""&amp;$H1043))"),"")</f>
        <v/>
      </c>
    </row>
    <row r="1044" ht="15.75" customHeight="1">
      <c r="A1044" s="32"/>
      <c r="B1044" s="33" t="str">
        <f>if($A1044="","",if(not(iserror(search(",",A1044,1))),"*Can't import multiple learning goals*",vlookup($A1044,'1.Learning-Goals'!A:B,2,0)))</f>
        <v/>
      </c>
      <c r="C1044" s="34" t="s">
        <v>3035</v>
      </c>
      <c r="D1044" s="35" t="s">
        <v>3036</v>
      </c>
      <c r="E1044" s="35" t="s">
        <v>2821</v>
      </c>
      <c r="F1044" s="34" t="s">
        <v>2894</v>
      </c>
      <c r="G1044" s="35">
        <v>2.0</v>
      </c>
      <c r="H1044" s="40" t="s">
        <v>7</v>
      </c>
      <c r="I1044" s="35" t="s">
        <v>2895</v>
      </c>
      <c r="J1044" s="37"/>
      <c r="K1044" s="34"/>
      <c r="L1044" s="35"/>
      <c r="M1044" s="37" t="s">
        <v>2896</v>
      </c>
      <c r="N1044" s="34" t="s">
        <v>2897</v>
      </c>
      <c r="O1044" s="38" t="s">
        <v>3037</v>
      </c>
      <c r="P1044" s="34" t="s">
        <v>2903</v>
      </c>
      <c r="Q1044" s="37"/>
      <c r="R1044" s="37"/>
      <c r="S1044" s="34"/>
      <c r="T1044" s="34"/>
      <c r="U1044" s="39" t="str">
        <f>IFERROR(__xludf.DUMMYFUNCTION("if(isblank($A1044),"""",REGEXREPLACE($A1044,   "",?(\d),?"",  ""$1""&amp;""-""&amp;$H1044))"),"")</f>
        <v/>
      </c>
    </row>
    <row r="1045" ht="15.75" customHeight="1">
      <c r="A1045" s="32"/>
      <c r="B1045" s="33" t="str">
        <f>if($A1045="","",if(not(iserror(search(",",A1045,1))),"*Can't import multiple learning goals*",vlookup($A1045,'1.Learning-Goals'!A:B,2,0)))</f>
        <v/>
      </c>
      <c r="C1045" s="34" t="s">
        <v>3038</v>
      </c>
      <c r="D1045" s="35" t="s">
        <v>3039</v>
      </c>
      <c r="E1045" s="35" t="s">
        <v>2821</v>
      </c>
      <c r="F1045" s="34" t="s">
        <v>2894</v>
      </c>
      <c r="G1045" s="35">
        <v>2.0</v>
      </c>
      <c r="H1045" s="40" t="s">
        <v>7</v>
      </c>
      <c r="I1045" s="35" t="s">
        <v>2895</v>
      </c>
      <c r="J1045" s="37"/>
      <c r="K1045" s="34"/>
      <c r="L1045" s="35"/>
      <c r="M1045" s="37" t="s">
        <v>2896</v>
      </c>
      <c r="N1045" s="34" t="s">
        <v>2897</v>
      </c>
      <c r="O1045" s="38" t="s">
        <v>3040</v>
      </c>
      <c r="P1045" s="34" t="s">
        <v>3041</v>
      </c>
      <c r="Q1045" s="37"/>
      <c r="R1045" s="37"/>
      <c r="S1045" s="34"/>
      <c r="T1045" s="34"/>
      <c r="U1045" s="39" t="str">
        <f>IFERROR(__xludf.DUMMYFUNCTION("if(isblank($A1045),"""",REGEXREPLACE($A1045,   "",?(\d),?"",  ""$1""&amp;""-""&amp;$H1045))"),"")</f>
        <v/>
      </c>
    </row>
    <row r="1046" ht="15.75" customHeight="1">
      <c r="A1046" s="32"/>
      <c r="B1046" s="33" t="str">
        <f>if($A1046="","",if(not(iserror(search(",",A1046,1))),"*Can't import multiple learning goals*",vlookup($A1046,'1.Learning-Goals'!A:B,2,0)))</f>
        <v/>
      </c>
      <c r="C1046" s="34" t="s">
        <v>3042</v>
      </c>
      <c r="D1046" s="35" t="s">
        <v>3043</v>
      </c>
      <c r="E1046" s="35" t="s">
        <v>2821</v>
      </c>
      <c r="F1046" s="34" t="s">
        <v>2894</v>
      </c>
      <c r="G1046" s="35">
        <v>2.0</v>
      </c>
      <c r="H1046" s="40" t="s">
        <v>7</v>
      </c>
      <c r="I1046" s="35" t="s">
        <v>2895</v>
      </c>
      <c r="J1046" s="37"/>
      <c r="K1046" s="34"/>
      <c r="L1046" s="35"/>
      <c r="M1046" s="37" t="s">
        <v>2896</v>
      </c>
      <c r="N1046" s="34" t="s">
        <v>2897</v>
      </c>
      <c r="O1046" s="38" t="s">
        <v>3044</v>
      </c>
      <c r="P1046" s="34" t="s">
        <v>3045</v>
      </c>
      <c r="Q1046" s="37"/>
      <c r="R1046" s="37"/>
      <c r="S1046" s="34"/>
      <c r="T1046" s="34"/>
      <c r="U1046" s="39" t="str">
        <f>IFERROR(__xludf.DUMMYFUNCTION("if(isblank($A1046),"""",REGEXREPLACE($A1046,   "",?(\d),?"",  ""$1""&amp;""-""&amp;$H1046))"),"")</f>
        <v/>
      </c>
    </row>
    <row r="1047" ht="15.75" customHeight="1">
      <c r="A1047" s="32"/>
      <c r="B1047" s="33" t="str">
        <f>if($A1047="","",if(not(iserror(search(",",A1047,1))),"*Can't import multiple learning goals*",vlookup($A1047,'1.Learning-Goals'!A:B,2,0)))</f>
        <v/>
      </c>
      <c r="C1047" s="34" t="s">
        <v>3046</v>
      </c>
      <c r="D1047" s="35" t="s">
        <v>3047</v>
      </c>
      <c r="E1047" s="35" t="s">
        <v>2821</v>
      </c>
      <c r="F1047" s="34" t="s">
        <v>2894</v>
      </c>
      <c r="G1047" s="35">
        <v>2.0</v>
      </c>
      <c r="H1047" s="40" t="s">
        <v>7</v>
      </c>
      <c r="I1047" s="35" t="s">
        <v>2895</v>
      </c>
      <c r="J1047" s="37"/>
      <c r="K1047" s="34"/>
      <c r="L1047" s="35"/>
      <c r="M1047" s="37" t="s">
        <v>2896</v>
      </c>
      <c r="N1047" s="34" t="s">
        <v>2897</v>
      </c>
      <c r="O1047" s="38" t="s">
        <v>3048</v>
      </c>
      <c r="P1047" s="34" t="s">
        <v>3049</v>
      </c>
      <c r="Q1047" s="37"/>
      <c r="R1047" s="37"/>
      <c r="S1047" s="34"/>
      <c r="T1047" s="34"/>
      <c r="U1047" s="39" t="str">
        <f>IFERROR(__xludf.DUMMYFUNCTION("if(isblank($A1047),"""",REGEXREPLACE($A1047,   "",?(\d),?"",  ""$1""&amp;""-""&amp;$H1047))"),"")</f>
        <v/>
      </c>
    </row>
    <row r="1048" ht="15.75" customHeight="1">
      <c r="A1048" s="32"/>
      <c r="B1048" s="33" t="str">
        <f>if($A1048="","",if(not(iserror(search(",",A1048,1))),"*Can't import multiple learning goals*",vlookup($A1048,'1.Learning-Goals'!A:B,2,0)))</f>
        <v/>
      </c>
      <c r="C1048" s="34" t="s">
        <v>3050</v>
      </c>
      <c r="D1048" s="35" t="s">
        <v>3051</v>
      </c>
      <c r="E1048" s="35" t="s">
        <v>2821</v>
      </c>
      <c r="F1048" s="34" t="s">
        <v>2894</v>
      </c>
      <c r="G1048" s="35">
        <v>2.0</v>
      </c>
      <c r="H1048" s="40" t="s">
        <v>7</v>
      </c>
      <c r="I1048" s="35" t="s">
        <v>2895</v>
      </c>
      <c r="J1048" s="37"/>
      <c r="K1048" s="34"/>
      <c r="L1048" s="35"/>
      <c r="M1048" s="37" t="s">
        <v>2896</v>
      </c>
      <c r="N1048" s="34" t="s">
        <v>2897</v>
      </c>
      <c r="O1048" s="38" t="s">
        <v>3052</v>
      </c>
      <c r="P1048" s="34" t="s">
        <v>3053</v>
      </c>
      <c r="Q1048" s="37"/>
      <c r="R1048" s="37"/>
      <c r="S1048" s="34"/>
      <c r="T1048" s="34"/>
      <c r="U1048" s="39" t="str">
        <f>IFERROR(__xludf.DUMMYFUNCTION("if(isblank($A1048),"""",REGEXREPLACE($A1048,   "",?(\d),?"",  ""$1""&amp;""-""&amp;$H1048))"),"")</f>
        <v/>
      </c>
    </row>
    <row r="1049" ht="15.75" customHeight="1">
      <c r="A1049" s="32"/>
      <c r="B1049" s="33" t="str">
        <f>if($A1049="","",if(not(iserror(search(",",A1049,1))),"*Can't import multiple learning goals*",vlookup($A1049,'1.Learning-Goals'!A:B,2,0)))</f>
        <v/>
      </c>
      <c r="C1049" s="34" t="s">
        <v>3054</v>
      </c>
      <c r="D1049" s="35" t="s">
        <v>3055</v>
      </c>
      <c r="E1049" s="35" t="s">
        <v>2821</v>
      </c>
      <c r="F1049" s="34" t="s">
        <v>2894</v>
      </c>
      <c r="G1049" s="35">
        <v>2.0</v>
      </c>
      <c r="H1049" s="40" t="s">
        <v>7</v>
      </c>
      <c r="I1049" s="35" t="s">
        <v>2895</v>
      </c>
      <c r="J1049" s="37"/>
      <c r="K1049" s="34"/>
      <c r="L1049" s="35"/>
      <c r="M1049" s="37" t="s">
        <v>2896</v>
      </c>
      <c r="N1049" s="34" t="s">
        <v>2897</v>
      </c>
      <c r="O1049" s="38" t="s">
        <v>3056</v>
      </c>
      <c r="P1049" s="34" t="s">
        <v>3057</v>
      </c>
      <c r="Q1049" s="37"/>
      <c r="R1049" s="37"/>
      <c r="S1049" s="34"/>
      <c r="T1049" s="34"/>
      <c r="U1049" s="39" t="str">
        <f>IFERROR(__xludf.DUMMYFUNCTION("if(isblank($A1049),"""",REGEXREPLACE($A1049,   "",?(\d),?"",  ""$1""&amp;""-""&amp;$H1049))"),"")</f>
        <v/>
      </c>
    </row>
    <row r="1050" ht="15.75" customHeight="1">
      <c r="A1050" s="32"/>
      <c r="B1050" s="33" t="str">
        <f>if($A1050="","",if(not(iserror(search(",",A1050,1))),"*Can't import multiple learning goals*",vlookup($A1050,'1.Learning-Goals'!A:B,2,0)))</f>
        <v/>
      </c>
      <c r="C1050" s="34" t="s">
        <v>3058</v>
      </c>
      <c r="D1050" s="35" t="s">
        <v>3059</v>
      </c>
      <c r="E1050" s="35" t="s">
        <v>2821</v>
      </c>
      <c r="F1050" s="34" t="s">
        <v>2894</v>
      </c>
      <c r="G1050" s="35">
        <v>2.0</v>
      </c>
      <c r="H1050" s="40" t="s">
        <v>7</v>
      </c>
      <c r="I1050" s="35" t="s">
        <v>2895</v>
      </c>
      <c r="J1050" s="37"/>
      <c r="K1050" s="34"/>
      <c r="L1050" s="35"/>
      <c r="M1050" s="37" t="s">
        <v>2896</v>
      </c>
      <c r="N1050" s="34" t="s">
        <v>2897</v>
      </c>
      <c r="O1050" s="38" t="s">
        <v>3060</v>
      </c>
      <c r="P1050" s="34" t="s">
        <v>3061</v>
      </c>
      <c r="Q1050" s="37"/>
      <c r="R1050" s="37"/>
      <c r="S1050" s="34"/>
      <c r="T1050" s="34"/>
      <c r="U1050" s="39" t="str">
        <f>IFERROR(__xludf.DUMMYFUNCTION("if(isblank($A1050),"""",REGEXREPLACE($A1050,   "",?(\d),?"",  ""$1""&amp;""-""&amp;$H1050))"),"")</f>
        <v/>
      </c>
    </row>
    <row r="1051" ht="15.75" customHeight="1">
      <c r="A1051" s="32"/>
      <c r="B1051" s="33" t="str">
        <f>if($A1051="","",if(not(iserror(search(",",A1051,1))),"*Can't import multiple learning goals*",vlookup($A1051,'1.Learning-Goals'!A:B,2,0)))</f>
        <v/>
      </c>
      <c r="C1051" s="34" t="s">
        <v>3062</v>
      </c>
      <c r="D1051" s="35" t="s">
        <v>3063</v>
      </c>
      <c r="E1051" s="35" t="s">
        <v>2821</v>
      </c>
      <c r="F1051" s="34" t="s">
        <v>2894</v>
      </c>
      <c r="G1051" s="35">
        <v>2.0</v>
      </c>
      <c r="H1051" s="40" t="s">
        <v>7</v>
      </c>
      <c r="I1051" s="35" t="s">
        <v>2895</v>
      </c>
      <c r="J1051" s="37"/>
      <c r="K1051" s="34"/>
      <c r="L1051" s="35"/>
      <c r="M1051" s="37" t="s">
        <v>2896</v>
      </c>
      <c r="N1051" s="34" t="s">
        <v>2897</v>
      </c>
      <c r="O1051" s="38" t="s">
        <v>3064</v>
      </c>
      <c r="P1051" s="34" t="s">
        <v>3065</v>
      </c>
      <c r="Q1051" s="37"/>
      <c r="R1051" s="37"/>
      <c r="S1051" s="34"/>
      <c r="T1051" s="34"/>
      <c r="U1051" s="39" t="str">
        <f>IFERROR(__xludf.DUMMYFUNCTION("if(isblank($A1051),"""",REGEXREPLACE($A1051,   "",?(\d),?"",  ""$1""&amp;""-""&amp;$H1051))"),"")</f>
        <v/>
      </c>
    </row>
    <row r="1052" ht="15.75" customHeight="1">
      <c r="A1052" s="32"/>
      <c r="B1052" s="33" t="str">
        <f>if($A1052="","",if(not(iserror(search(",",A1052,1))),"*Can't import multiple learning goals*",vlookup($A1052,'1.Learning-Goals'!A:B,2,0)))</f>
        <v/>
      </c>
      <c r="C1052" s="34" t="s">
        <v>3066</v>
      </c>
      <c r="D1052" s="35" t="s">
        <v>3067</v>
      </c>
      <c r="E1052" s="35" t="s">
        <v>2821</v>
      </c>
      <c r="F1052" s="34" t="s">
        <v>2894</v>
      </c>
      <c r="G1052" s="35">
        <v>2.0</v>
      </c>
      <c r="H1052" s="40" t="s">
        <v>7</v>
      </c>
      <c r="I1052" s="35" t="s">
        <v>2895</v>
      </c>
      <c r="J1052" s="37"/>
      <c r="K1052" s="34"/>
      <c r="L1052" s="35"/>
      <c r="M1052" s="37" t="s">
        <v>2896</v>
      </c>
      <c r="N1052" s="34" t="s">
        <v>2897</v>
      </c>
      <c r="O1052" s="38" t="s">
        <v>3068</v>
      </c>
      <c r="P1052" s="34" t="s">
        <v>3069</v>
      </c>
      <c r="R1052" s="37"/>
      <c r="S1052" s="34"/>
      <c r="T1052" s="34"/>
      <c r="U1052" s="39" t="str">
        <f>IFERROR(__xludf.DUMMYFUNCTION("if(isblank($A1052),"""",REGEXREPLACE($A1052,   "",?(\d),?"",  ""$1""&amp;""-""&amp;$H1052))"),"")</f>
        <v/>
      </c>
    </row>
    <row r="1053" ht="15.75" customHeight="1">
      <c r="A1053" s="32"/>
      <c r="B1053" s="33" t="str">
        <f>if($A1053="","",if(not(iserror(search(",",A1053,1))),"*Can't import multiple learning goals*",vlookup($A1053,'1.Learning-Goals'!A:B,2,0)))</f>
        <v/>
      </c>
      <c r="C1053" s="34" t="s">
        <v>3070</v>
      </c>
      <c r="D1053" s="35" t="s">
        <v>3071</v>
      </c>
      <c r="E1053" s="35" t="s">
        <v>2821</v>
      </c>
      <c r="F1053" s="34" t="s">
        <v>2822</v>
      </c>
      <c r="G1053" s="35">
        <v>2.0</v>
      </c>
      <c r="H1053" s="40" t="s">
        <v>7</v>
      </c>
      <c r="I1053" s="35" t="s">
        <v>2823</v>
      </c>
      <c r="J1053" s="37"/>
      <c r="K1053" s="34"/>
      <c r="L1053" s="35"/>
      <c r="M1053" s="37" t="s">
        <v>2910</v>
      </c>
      <c r="N1053" s="34" t="s">
        <v>2911</v>
      </c>
      <c r="O1053" s="38" t="s">
        <v>3072</v>
      </c>
      <c r="P1053" s="34" t="s">
        <v>2913</v>
      </c>
      <c r="Q1053" s="37"/>
      <c r="R1053" s="37"/>
      <c r="S1053" s="34"/>
      <c r="T1053" s="34"/>
      <c r="U1053" s="39" t="str">
        <f>IFERROR(__xludf.DUMMYFUNCTION("if(isblank($A1053),"""",REGEXREPLACE($A1053,   "",?(\d),?"",  ""$1""&amp;""-""&amp;$H1053))"),"")</f>
        <v/>
      </c>
    </row>
    <row r="1054" ht="15.75" customHeight="1">
      <c r="A1054" s="32"/>
      <c r="B1054" s="33" t="str">
        <f>if($A1054="","",if(not(iserror(search(",",A1054,1))),"*Can't import multiple learning goals*",vlookup($A1054,'1.Learning-Goals'!A:B,2,0)))</f>
        <v/>
      </c>
      <c r="C1054" s="34" t="s">
        <v>3073</v>
      </c>
      <c r="D1054" s="35" t="s">
        <v>3074</v>
      </c>
      <c r="E1054" s="35" t="s">
        <v>2821</v>
      </c>
      <c r="F1054" s="34" t="s">
        <v>2822</v>
      </c>
      <c r="G1054" s="35">
        <v>2.0</v>
      </c>
      <c r="H1054" s="40" t="s">
        <v>7</v>
      </c>
      <c r="I1054" s="35" t="s">
        <v>2823</v>
      </c>
      <c r="J1054" s="37"/>
      <c r="K1054" s="34"/>
      <c r="L1054" s="35"/>
      <c r="M1054" s="37" t="s">
        <v>2910</v>
      </c>
      <c r="N1054" s="34" t="s">
        <v>2911</v>
      </c>
      <c r="O1054" s="38" t="s">
        <v>3075</v>
      </c>
      <c r="P1054" s="34" t="s">
        <v>3076</v>
      </c>
      <c r="R1054" s="37"/>
      <c r="S1054" s="34"/>
      <c r="T1054" s="34"/>
      <c r="U1054" s="39" t="str">
        <f>IFERROR(__xludf.DUMMYFUNCTION("if(isblank($A1054),"""",REGEXREPLACE($A1054,   "",?(\d),?"",  ""$1""&amp;""-""&amp;$H1054))"),"")</f>
        <v/>
      </c>
    </row>
    <row r="1055" ht="15.75" customHeight="1">
      <c r="A1055" s="32"/>
      <c r="B1055" s="33" t="str">
        <f>if($A1055="","",if(not(iserror(search(",",A1055,1))),"*Can't import multiple learning goals*",vlookup($A1055,'1.Learning-Goals'!A:B,2,0)))</f>
        <v/>
      </c>
      <c r="C1055" s="34" t="s">
        <v>3077</v>
      </c>
      <c r="D1055" s="35" t="s">
        <v>3078</v>
      </c>
      <c r="E1055" s="35" t="s">
        <v>2821</v>
      </c>
      <c r="F1055" s="34" t="s">
        <v>2822</v>
      </c>
      <c r="G1055" s="35">
        <v>2.0</v>
      </c>
      <c r="H1055" s="40" t="s">
        <v>7</v>
      </c>
      <c r="I1055" s="35" t="s">
        <v>2823</v>
      </c>
      <c r="J1055" s="37"/>
      <c r="K1055" s="34"/>
      <c r="L1055" s="35"/>
      <c r="M1055" s="37" t="s">
        <v>2910</v>
      </c>
      <c r="N1055" s="34" t="s">
        <v>2911</v>
      </c>
      <c r="O1055" s="38" t="s">
        <v>3079</v>
      </c>
      <c r="P1055" s="34" t="s">
        <v>3080</v>
      </c>
      <c r="R1055" s="37"/>
      <c r="S1055" s="34"/>
      <c r="T1055" s="34"/>
      <c r="U1055" s="39" t="str">
        <f>IFERROR(__xludf.DUMMYFUNCTION("if(isblank($A1055),"""",REGEXREPLACE($A1055,   "",?(\d),?"",  ""$1""&amp;""-""&amp;$H1055))"),"")</f>
        <v/>
      </c>
    </row>
    <row r="1056" ht="15.75" customHeight="1">
      <c r="A1056" s="32"/>
      <c r="B1056" s="33" t="str">
        <f>if($A1056="","",if(not(iserror(search(",",A1056,1))),"*Can't import multiple learning goals*",vlookup($A1056,'1.Learning-Goals'!A:B,2,0)))</f>
        <v/>
      </c>
      <c r="C1056" s="34" t="s">
        <v>3081</v>
      </c>
      <c r="D1056" s="35" t="s">
        <v>3082</v>
      </c>
      <c r="E1056" s="35" t="s">
        <v>2821</v>
      </c>
      <c r="F1056" s="34" t="s">
        <v>2822</v>
      </c>
      <c r="G1056" s="35">
        <v>2.0</v>
      </c>
      <c r="H1056" s="40" t="s">
        <v>7</v>
      </c>
      <c r="I1056" s="35" t="s">
        <v>2823</v>
      </c>
      <c r="J1056" s="37"/>
      <c r="K1056" s="34"/>
      <c r="L1056" s="35"/>
      <c r="M1056" s="37" t="s">
        <v>2910</v>
      </c>
      <c r="N1056" s="34" t="s">
        <v>2911</v>
      </c>
      <c r="O1056" s="38" t="s">
        <v>3083</v>
      </c>
      <c r="P1056" s="34" t="s">
        <v>3084</v>
      </c>
      <c r="Q1056" s="37"/>
      <c r="R1056" s="37"/>
      <c r="S1056" s="34"/>
      <c r="T1056" s="34"/>
      <c r="U1056" s="39" t="str">
        <f>IFERROR(__xludf.DUMMYFUNCTION("if(isblank($A1056),"""",REGEXREPLACE($A1056,   "",?(\d),?"",  ""$1""&amp;""-""&amp;$H1056))"),"")</f>
        <v/>
      </c>
    </row>
    <row r="1057" ht="15.75" customHeight="1">
      <c r="A1057" s="32"/>
      <c r="B1057" s="33" t="str">
        <f>if($A1057="","",if(not(iserror(search(",",A1057,1))),"*Can't import multiple learning goals*",vlookup($A1057,'1.Learning-Goals'!A:B,2,0)))</f>
        <v/>
      </c>
      <c r="C1057" s="34" t="s">
        <v>3085</v>
      </c>
      <c r="D1057" s="35" t="s">
        <v>3086</v>
      </c>
      <c r="E1057" s="35" t="s">
        <v>2821</v>
      </c>
      <c r="F1057" s="34" t="s">
        <v>2822</v>
      </c>
      <c r="G1057" s="35">
        <v>2.0</v>
      </c>
      <c r="H1057" s="40" t="s">
        <v>7</v>
      </c>
      <c r="I1057" s="35" t="s">
        <v>2823</v>
      </c>
      <c r="J1057" s="37"/>
      <c r="K1057" s="34"/>
      <c r="L1057" s="35"/>
      <c r="M1057" s="37" t="s">
        <v>2910</v>
      </c>
      <c r="N1057" s="34" t="s">
        <v>2911</v>
      </c>
      <c r="O1057" s="38" t="s">
        <v>3087</v>
      </c>
      <c r="P1057" s="34" t="s">
        <v>3088</v>
      </c>
      <c r="Q1057" s="37"/>
      <c r="R1057" s="37"/>
      <c r="S1057" s="34"/>
      <c r="T1057" s="34"/>
      <c r="U1057" s="39" t="str">
        <f>IFERROR(__xludf.DUMMYFUNCTION("if(isblank($A1057),"""",REGEXREPLACE($A1057,   "",?(\d),?"",  ""$1""&amp;""-""&amp;$H1057))"),"")</f>
        <v/>
      </c>
    </row>
    <row r="1058" ht="15.75" customHeight="1">
      <c r="A1058" s="32"/>
      <c r="B1058" s="33" t="str">
        <f>if($A1058="","",if(not(iserror(search(",",A1058,1))),"*Can't import multiple learning goals*",vlookup($A1058,'1.Learning-Goals'!A:B,2,0)))</f>
        <v/>
      </c>
      <c r="C1058" s="34" t="s">
        <v>3089</v>
      </c>
      <c r="D1058" s="35" t="s">
        <v>3090</v>
      </c>
      <c r="E1058" s="35" t="s">
        <v>2821</v>
      </c>
      <c r="F1058" s="34" t="s">
        <v>2822</v>
      </c>
      <c r="G1058" s="35">
        <v>2.0</v>
      </c>
      <c r="H1058" s="40" t="s">
        <v>7</v>
      </c>
      <c r="I1058" s="35" t="s">
        <v>2823</v>
      </c>
      <c r="J1058" s="37"/>
      <c r="K1058" s="34"/>
      <c r="L1058" s="35"/>
      <c r="M1058" s="37" t="s">
        <v>2910</v>
      </c>
      <c r="N1058" s="34" t="s">
        <v>2911</v>
      </c>
      <c r="O1058" s="38" t="s">
        <v>3091</v>
      </c>
      <c r="P1058" s="34" t="s">
        <v>3092</v>
      </c>
      <c r="Q1058" s="37"/>
      <c r="R1058" s="37"/>
      <c r="S1058" s="34"/>
      <c r="T1058" s="34"/>
      <c r="U1058" s="39" t="str">
        <f>IFERROR(__xludf.DUMMYFUNCTION("if(isblank($A1058),"""",REGEXREPLACE($A1058,   "",?(\d),?"",  ""$1""&amp;""-""&amp;$H1058))"),"")</f>
        <v/>
      </c>
    </row>
    <row r="1059" ht="15.75" customHeight="1">
      <c r="A1059" s="32"/>
      <c r="B1059" s="33" t="str">
        <f>if($A1059="","",if(not(iserror(search(",",A1059,1))),"*Can't import multiple learning goals*",vlookup($A1059,'1.Learning-Goals'!A:B,2,0)))</f>
        <v/>
      </c>
      <c r="C1059" s="34" t="s">
        <v>3093</v>
      </c>
      <c r="D1059" s="35" t="s">
        <v>3094</v>
      </c>
      <c r="E1059" s="35" t="s">
        <v>2821</v>
      </c>
      <c r="F1059" s="34" t="s">
        <v>2822</v>
      </c>
      <c r="G1059" s="35">
        <v>2.0</v>
      </c>
      <c r="H1059" s="40" t="s">
        <v>7</v>
      </c>
      <c r="I1059" s="35" t="s">
        <v>2823</v>
      </c>
      <c r="J1059" s="37"/>
      <c r="K1059" s="34"/>
      <c r="L1059" s="35"/>
      <c r="M1059" s="37" t="s">
        <v>2910</v>
      </c>
      <c r="N1059" s="34" t="s">
        <v>2911</v>
      </c>
      <c r="O1059" s="38" t="s">
        <v>3095</v>
      </c>
      <c r="P1059" s="34" t="s">
        <v>3096</v>
      </c>
      <c r="Q1059" s="37"/>
      <c r="R1059" s="37"/>
      <c r="S1059" s="34"/>
      <c r="T1059" s="34"/>
      <c r="U1059" s="39" t="str">
        <f>IFERROR(__xludf.DUMMYFUNCTION("if(isblank($A1059),"""",REGEXREPLACE($A1059,   "",?(\d),?"",  ""$1""&amp;""-""&amp;$H1059))"),"")</f>
        <v/>
      </c>
    </row>
    <row r="1060" ht="15.75" customHeight="1">
      <c r="A1060" s="32"/>
      <c r="B1060" s="33" t="str">
        <f>if($A1060="","",if(not(iserror(search(",",A1060,1))),"*Can't import multiple learning goals*",vlookup($A1060,'1.Learning-Goals'!A:B,2,0)))</f>
        <v/>
      </c>
      <c r="C1060" s="34" t="s">
        <v>3097</v>
      </c>
      <c r="D1060" s="35" t="s">
        <v>3098</v>
      </c>
      <c r="E1060" s="35" t="s">
        <v>2821</v>
      </c>
      <c r="F1060" s="34" t="s">
        <v>2822</v>
      </c>
      <c r="G1060" s="35">
        <v>2.0</v>
      </c>
      <c r="H1060" s="40" t="s">
        <v>7</v>
      </c>
      <c r="I1060" s="35" t="s">
        <v>2823</v>
      </c>
      <c r="J1060" s="37"/>
      <c r="K1060" s="34"/>
      <c r="L1060" s="35"/>
      <c r="M1060" s="37" t="s">
        <v>2910</v>
      </c>
      <c r="N1060" s="34" t="s">
        <v>2911</v>
      </c>
      <c r="O1060" s="38" t="s">
        <v>3099</v>
      </c>
      <c r="P1060" s="34" t="s">
        <v>3100</v>
      </c>
      <c r="Q1060" s="37"/>
      <c r="R1060" s="37"/>
      <c r="S1060" s="34"/>
      <c r="T1060" s="34"/>
      <c r="U1060" s="39" t="str">
        <f>IFERROR(__xludf.DUMMYFUNCTION("if(isblank($A1060),"""",REGEXREPLACE($A1060,   "",?(\d),?"",  ""$1""&amp;""-""&amp;$H1060))"),"")</f>
        <v/>
      </c>
    </row>
    <row r="1061" ht="15.75" customHeight="1">
      <c r="A1061" s="32"/>
      <c r="B1061" s="33" t="str">
        <f>if($A1061="","",if(not(iserror(search(",",A1061,1))),"*Can't import multiple learning goals*",vlookup($A1061,'1.Learning-Goals'!A:B,2,0)))</f>
        <v/>
      </c>
      <c r="C1061" s="34" t="s">
        <v>3101</v>
      </c>
      <c r="D1061" s="35" t="s">
        <v>3102</v>
      </c>
      <c r="E1061" s="35" t="s">
        <v>2821</v>
      </c>
      <c r="F1061" s="34" t="s">
        <v>2822</v>
      </c>
      <c r="G1061" s="35">
        <v>2.0</v>
      </c>
      <c r="H1061" s="40" t="s">
        <v>7</v>
      </c>
      <c r="I1061" s="35" t="s">
        <v>2823</v>
      </c>
      <c r="J1061" s="37"/>
      <c r="K1061" s="34"/>
      <c r="L1061" s="35"/>
      <c r="M1061" s="37" t="s">
        <v>2910</v>
      </c>
      <c r="N1061" s="34" t="s">
        <v>2911</v>
      </c>
      <c r="O1061" s="38" t="s">
        <v>3103</v>
      </c>
      <c r="P1061" s="34" t="s">
        <v>3104</v>
      </c>
      <c r="Q1061" s="37"/>
      <c r="R1061" s="37"/>
      <c r="S1061" s="34"/>
      <c r="T1061" s="34"/>
      <c r="U1061" s="39" t="str">
        <f>IFERROR(__xludf.DUMMYFUNCTION("if(isblank($A1061),"""",REGEXREPLACE($A1061,   "",?(\d),?"",  ""$1""&amp;""-""&amp;$H1061))"),"")</f>
        <v/>
      </c>
    </row>
    <row r="1062" ht="15.75" customHeight="1">
      <c r="A1062" s="32"/>
      <c r="B1062" s="33" t="str">
        <f>if($A1062="","",if(not(iserror(search(",",A1062,1))),"*Can't import multiple learning goals*",vlookup($A1062,'1.Learning-Goals'!A:B,2,0)))</f>
        <v/>
      </c>
      <c r="C1062" s="34" t="s">
        <v>3105</v>
      </c>
      <c r="D1062" s="35" t="s">
        <v>3106</v>
      </c>
      <c r="E1062" s="35" t="s">
        <v>2821</v>
      </c>
      <c r="F1062" s="34" t="s">
        <v>2822</v>
      </c>
      <c r="G1062" s="35">
        <v>2.0</v>
      </c>
      <c r="H1062" s="40" t="s">
        <v>7</v>
      </c>
      <c r="I1062" s="35" t="s">
        <v>2823</v>
      </c>
      <c r="J1062" s="37"/>
      <c r="K1062" s="34"/>
      <c r="L1062" s="35"/>
      <c r="M1062" s="37" t="s">
        <v>2910</v>
      </c>
      <c r="N1062" s="34" t="s">
        <v>2911</v>
      </c>
      <c r="O1062" s="38" t="s">
        <v>3107</v>
      </c>
      <c r="P1062" s="34" t="s">
        <v>3108</v>
      </c>
      <c r="Q1062" s="37"/>
      <c r="R1062" s="37"/>
      <c r="S1062" s="34"/>
      <c r="T1062" s="34"/>
      <c r="U1062" s="39" t="str">
        <f>IFERROR(__xludf.DUMMYFUNCTION("if(isblank($A1062),"""",REGEXREPLACE($A1062,   "",?(\d),?"",  ""$1""&amp;""-""&amp;$H1062))"),"")</f>
        <v/>
      </c>
    </row>
    <row r="1063" ht="15.75" customHeight="1">
      <c r="A1063" s="32"/>
      <c r="B1063" s="33" t="str">
        <f>if($A1063="","",if(not(iserror(search(",",A1063,1))),"*Can't import multiple learning goals*",vlookup($A1063,'1.Learning-Goals'!A:B,2,0)))</f>
        <v/>
      </c>
      <c r="C1063" s="34" t="s">
        <v>3109</v>
      </c>
      <c r="D1063" s="35" t="s">
        <v>3110</v>
      </c>
      <c r="E1063" s="35" t="s">
        <v>2821</v>
      </c>
      <c r="F1063" s="34" t="s">
        <v>2822</v>
      </c>
      <c r="G1063" s="35">
        <v>2.0</v>
      </c>
      <c r="H1063" s="40" t="s">
        <v>7</v>
      </c>
      <c r="I1063" s="35" t="s">
        <v>2823</v>
      </c>
      <c r="J1063" s="37"/>
      <c r="K1063" s="34"/>
      <c r="L1063" s="35"/>
      <c r="M1063" s="37" t="s">
        <v>2910</v>
      </c>
      <c r="N1063" s="34" t="s">
        <v>2911</v>
      </c>
      <c r="O1063" s="38" t="s">
        <v>3111</v>
      </c>
      <c r="P1063" s="34" t="s">
        <v>3112</v>
      </c>
      <c r="Q1063" s="37"/>
      <c r="R1063" s="37"/>
      <c r="S1063" s="34"/>
      <c r="T1063" s="34"/>
      <c r="U1063" s="39" t="str">
        <f>IFERROR(__xludf.DUMMYFUNCTION("if(isblank($A1063),"""",REGEXREPLACE($A1063,   "",?(\d),?"",  ""$1""&amp;""-""&amp;$H1063))"),"")</f>
        <v/>
      </c>
    </row>
    <row r="1064" ht="15.75" customHeight="1">
      <c r="A1064" s="32"/>
      <c r="B1064" s="33" t="str">
        <f>if($A1064="","",if(not(iserror(search(",",A1064,1))),"*Can't import multiple learning goals*",vlookup($A1064,'1.Learning-Goals'!A:B,2,0)))</f>
        <v/>
      </c>
      <c r="C1064" s="34" t="s">
        <v>3113</v>
      </c>
      <c r="D1064" s="35" t="s">
        <v>3114</v>
      </c>
      <c r="E1064" s="35" t="s">
        <v>2821</v>
      </c>
      <c r="F1064" s="34" t="s">
        <v>2866</v>
      </c>
      <c r="G1064" s="35">
        <v>2.0</v>
      </c>
      <c r="H1064" s="40" t="s">
        <v>7</v>
      </c>
      <c r="I1064" s="35" t="s">
        <v>2867</v>
      </c>
      <c r="J1064" s="37"/>
      <c r="K1064" s="34"/>
      <c r="L1064" s="35"/>
      <c r="M1064" s="37" t="s">
        <v>2916</v>
      </c>
      <c r="N1064" s="34" t="s">
        <v>2917</v>
      </c>
      <c r="O1064" s="38" t="s">
        <v>3115</v>
      </c>
      <c r="P1064" s="34" t="s">
        <v>2919</v>
      </c>
      <c r="Q1064" s="37"/>
      <c r="R1064" s="37"/>
      <c r="S1064" s="34"/>
      <c r="T1064" s="34"/>
      <c r="U1064" s="39" t="str">
        <f>IFERROR(__xludf.DUMMYFUNCTION("if(isblank($A1064),"""",REGEXREPLACE($A1064,   "",?(\d),?"",  ""$1""&amp;""-""&amp;$H1064))"),"")</f>
        <v/>
      </c>
    </row>
    <row r="1065" ht="15.75" customHeight="1">
      <c r="A1065" s="32"/>
      <c r="B1065" s="33" t="str">
        <f>if($A1065="","",if(not(iserror(search(",",A1065,1))),"*Can't import multiple learning goals*",vlookup($A1065,'1.Learning-Goals'!A:B,2,0)))</f>
        <v/>
      </c>
      <c r="C1065" s="34" t="s">
        <v>3116</v>
      </c>
      <c r="D1065" s="35" t="s">
        <v>3117</v>
      </c>
      <c r="E1065" s="35" t="s">
        <v>2821</v>
      </c>
      <c r="F1065" s="34" t="s">
        <v>2866</v>
      </c>
      <c r="G1065" s="35">
        <v>2.0</v>
      </c>
      <c r="H1065" s="40" t="s">
        <v>7</v>
      </c>
      <c r="I1065" s="35" t="s">
        <v>2867</v>
      </c>
      <c r="J1065" s="37"/>
      <c r="K1065" s="34"/>
      <c r="L1065" s="35"/>
      <c r="M1065" s="37" t="s">
        <v>2916</v>
      </c>
      <c r="N1065" s="34" t="s">
        <v>2917</v>
      </c>
      <c r="O1065" s="38" t="s">
        <v>3118</v>
      </c>
      <c r="P1065" s="34" t="s">
        <v>3119</v>
      </c>
      <c r="Q1065" s="37"/>
      <c r="R1065" s="37"/>
      <c r="S1065" s="34"/>
      <c r="T1065" s="34"/>
      <c r="U1065" s="39" t="str">
        <f>IFERROR(__xludf.DUMMYFUNCTION("if(isblank($A1065),"""",REGEXREPLACE($A1065,   "",?(\d),?"",  ""$1""&amp;""-""&amp;$H1065))"),"")</f>
        <v/>
      </c>
    </row>
    <row r="1066" ht="15.75" customHeight="1">
      <c r="A1066" s="32"/>
      <c r="B1066" s="33" t="str">
        <f>if($A1066="","",if(not(iserror(search(",",A1066,1))),"*Can't import multiple learning goals*",vlookup($A1066,'1.Learning-Goals'!A:B,2,0)))</f>
        <v/>
      </c>
      <c r="C1066" s="34" t="s">
        <v>3120</v>
      </c>
      <c r="D1066" s="35" t="s">
        <v>3121</v>
      </c>
      <c r="E1066" s="35" t="s">
        <v>2821</v>
      </c>
      <c r="F1066" s="34" t="s">
        <v>2866</v>
      </c>
      <c r="G1066" s="35">
        <v>2.0</v>
      </c>
      <c r="H1066" s="40" t="s">
        <v>7</v>
      </c>
      <c r="I1066" s="35" t="s">
        <v>2867</v>
      </c>
      <c r="J1066" s="37"/>
      <c r="K1066" s="34"/>
      <c r="L1066" s="35"/>
      <c r="M1066" s="37" t="s">
        <v>2916</v>
      </c>
      <c r="N1066" s="34" t="s">
        <v>2917</v>
      </c>
      <c r="O1066" s="38" t="s">
        <v>3122</v>
      </c>
      <c r="P1066" s="34" t="s">
        <v>3123</v>
      </c>
      <c r="Q1066" s="37"/>
      <c r="R1066" s="37"/>
      <c r="S1066" s="34"/>
      <c r="T1066" s="34"/>
      <c r="U1066" s="39" t="str">
        <f>IFERROR(__xludf.DUMMYFUNCTION("if(isblank($A1066),"""",REGEXREPLACE($A1066,   "",?(\d),?"",  ""$1""&amp;""-""&amp;$H1066))"),"")</f>
        <v/>
      </c>
    </row>
    <row r="1067" ht="15.75" customHeight="1">
      <c r="A1067" s="32"/>
      <c r="B1067" s="33" t="str">
        <f>if($A1067="","",if(not(iserror(search(",",A1067,1))),"*Can't import multiple learning goals*",vlookup($A1067,'1.Learning-Goals'!A:B,2,0)))</f>
        <v/>
      </c>
      <c r="C1067" s="34" t="s">
        <v>3124</v>
      </c>
      <c r="D1067" s="35" t="s">
        <v>3125</v>
      </c>
      <c r="E1067" s="35" t="s">
        <v>2821</v>
      </c>
      <c r="F1067" s="34" t="s">
        <v>2866</v>
      </c>
      <c r="G1067" s="35">
        <v>2.0</v>
      </c>
      <c r="H1067" s="40" t="s">
        <v>7</v>
      </c>
      <c r="I1067" s="35" t="s">
        <v>2867</v>
      </c>
      <c r="J1067" s="37"/>
      <c r="K1067" s="34"/>
      <c r="L1067" s="35"/>
      <c r="M1067" s="37" t="s">
        <v>2916</v>
      </c>
      <c r="N1067" s="34" t="s">
        <v>2917</v>
      </c>
      <c r="O1067" s="38" t="s">
        <v>3126</v>
      </c>
      <c r="P1067" s="34" t="s">
        <v>3127</v>
      </c>
      <c r="Q1067" s="37"/>
      <c r="R1067" s="37"/>
      <c r="S1067" s="34"/>
      <c r="T1067" s="34"/>
      <c r="U1067" s="39" t="str">
        <f>IFERROR(__xludf.DUMMYFUNCTION("if(isblank($A1067),"""",REGEXREPLACE($A1067,   "",?(\d),?"",  ""$1""&amp;""-""&amp;$H1067))"),"")</f>
        <v/>
      </c>
    </row>
    <row r="1068" ht="15.75" customHeight="1">
      <c r="A1068" s="32"/>
      <c r="B1068" s="33" t="str">
        <f>if($A1068="","",if(not(iserror(search(",",A1068,1))),"*Can't import multiple learning goals*",vlookup($A1068,'1.Learning-Goals'!A:B,2,0)))</f>
        <v/>
      </c>
      <c r="C1068" s="34" t="s">
        <v>3128</v>
      </c>
      <c r="D1068" s="35" t="s">
        <v>3129</v>
      </c>
      <c r="E1068" s="35" t="s">
        <v>2821</v>
      </c>
      <c r="F1068" s="34" t="s">
        <v>2866</v>
      </c>
      <c r="G1068" s="35">
        <v>3.0</v>
      </c>
      <c r="H1068" s="40" t="s">
        <v>7</v>
      </c>
      <c r="I1068" s="35" t="s">
        <v>2867</v>
      </c>
      <c r="J1068" s="37"/>
      <c r="K1068" s="34"/>
      <c r="L1068" s="35"/>
      <c r="M1068" s="37" t="s">
        <v>2868</v>
      </c>
      <c r="N1068" s="34" t="s">
        <v>2869</v>
      </c>
      <c r="O1068" s="38" t="s">
        <v>3130</v>
      </c>
      <c r="P1068" s="34" t="s">
        <v>2871</v>
      </c>
      <c r="Q1068" s="37"/>
      <c r="R1068" s="37"/>
      <c r="S1068" s="34"/>
      <c r="T1068" s="34"/>
      <c r="U1068" s="39" t="str">
        <f>IFERROR(__xludf.DUMMYFUNCTION("if(isblank($A1068),"""",REGEXREPLACE($A1068,   "",?(\d),?"",  ""$1""&amp;""-""&amp;$H1068))"),"")</f>
        <v/>
      </c>
    </row>
    <row r="1069" ht="15.75" customHeight="1">
      <c r="A1069" s="32"/>
      <c r="B1069" s="33" t="str">
        <f>if($A1069="","",if(not(iserror(search(",",A1069,1))),"*Can't import multiple learning goals*",vlookup($A1069,'1.Learning-Goals'!A:B,2,0)))</f>
        <v/>
      </c>
      <c r="C1069" s="34" t="s">
        <v>3131</v>
      </c>
      <c r="D1069" s="35" t="s">
        <v>3132</v>
      </c>
      <c r="E1069" s="35" t="s">
        <v>2821</v>
      </c>
      <c r="F1069" s="34" t="s">
        <v>2866</v>
      </c>
      <c r="G1069" s="35">
        <v>3.0</v>
      </c>
      <c r="H1069" s="40" t="s">
        <v>7</v>
      </c>
      <c r="I1069" s="35" t="s">
        <v>2867</v>
      </c>
      <c r="J1069" s="37"/>
      <c r="K1069" s="34"/>
      <c r="L1069" s="35"/>
      <c r="M1069" s="37" t="s">
        <v>2868</v>
      </c>
      <c r="N1069" s="34" t="s">
        <v>2869</v>
      </c>
      <c r="O1069" s="38" t="s">
        <v>3133</v>
      </c>
      <c r="P1069" s="34" t="s">
        <v>2875</v>
      </c>
      <c r="Q1069" s="37"/>
      <c r="R1069" s="37"/>
      <c r="S1069" s="34"/>
      <c r="T1069" s="34"/>
      <c r="U1069" s="39" t="str">
        <f>IFERROR(__xludf.DUMMYFUNCTION("if(isblank($A1069),"""",REGEXREPLACE($A1069,   "",?(\d),?"",  ""$1""&amp;""-""&amp;$H1069))"),"")</f>
        <v/>
      </c>
    </row>
    <row r="1070" ht="15.75" customHeight="1">
      <c r="A1070" s="32"/>
      <c r="B1070" s="33" t="str">
        <f>if($A1070="","",if(not(iserror(search(",",A1070,1))),"*Can't import multiple learning goals*",vlookup($A1070,'1.Learning-Goals'!A:B,2,0)))</f>
        <v/>
      </c>
      <c r="C1070" s="34" t="s">
        <v>3134</v>
      </c>
      <c r="D1070" s="35" t="s">
        <v>3135</v>
      </c>
      <c r="E1070" s="35" t="s">
        <v>2821</v>
      </c>
      <c r="F1070" s="34" t="s">
        <v>2894</v>
      </c>
      <c r="G1070" s="35">
        <v>3.0</v>
      </c>
      <c r="H1070" s="40" t="s">
        <v>7</v>
      </c>
      <c r="I1070" s="35" t="s">
        <v>2895</v>
      </c>
      <c r="J1070" s="37"/>
      <c r="K1070" s="34"/>
      <c r="L1070" s="35"/>
      <c r="M1070" s="37" t="s">
        <v>2896</v>
      </c>
      <c r="N1070" s="34" t="s">
        <v>2897</v>
      </c>
      <c r="O1070" s="38" t="s">
        <v>3136</v>
      </c>
      <c r="P1070" s="34" t="s">
        <v>2899</v>
      </c>
      <c r="Q1070" s="37"/>
      <c r="R1070" s="37"/>
      <c r="S1070" s="34"/>
      <c r="T1070" s="34"/>
      <c r="U1070" s="39" t="str">
        <f>IFERROR(__xludf.DUMMYFUNCTION("if(isblank($A1070),"""",REGEXREPLACE($A1070,   "",?(\d),?"",  ""$1""&amp;""-""&amp;$H1070))"),"")</f>
        <v/>
      </c>
    </row>
    <row r="1071" ht="15.75" customHeight="1">
      <c r="A1071" s="32"/>
      <c r="B1071" s="33" t="str">
        <f>if($A1071="","",if(not(iserror(search(",",A1071,1))),"*Can't import multiple learning goals*",vlookup($A1071,'1.Learning-Goals'!A:B,2,0)))</f>
        <v/>
      </c>
      <c r="C1071" s="34" t="s">
        <v>3137</v>
      </c>
      <c r="D1071" s="35" t="s">
        <v>3138</v>
      </c>
      <c r="E1071" s="35" t="s">
        <v>2821</v>
      </c>
      <c r="F1071" s="34" t="s">
        <v>2894</v>
      </c>
      <c r="G1071" s="35">
        <v>3.0</v>
      </c>
      <c r="H1071" s="40" t="s">
        <v>7</v>
      </c>
      <c r="I1071" s="35" t="s">
        <v>2895</v>
      </c>
      <c r="J1071" s="37"/>
      <c r="K1071" s="34"/>
      <c r="L1071" s="35"/>
      <c r="M1071" s="37" t="s">
        <v>2896</v>
      </c>
      <c r="N1071" s="34" t="s">
        <v>2897</v>
      </c>
      <c r="O1071" s="38" t="s">
        <v>3139</v>
      </c>
      <c r="P1071" s="34" t="s">
        <v>2903</v>
      </c>
      <c r="Q1071" s="37"/>
      <c r="R1071" s="37"/>
      <c r="S1071" s="34"/>
      <c r="T1071" s="34"/>
      <c r="U1071" s="39" t="str">
        <f>IFERROR(__xludf.DUMMYFUNCTION("if(isblank($A1071),"""",REGEXREPLACE($A1071,   "",?(\d),?"",  ""$1""&amp;""-""&amp;$H1071))"),"")</f>
        <v/>
      </c>
    </row>
    <row r="1072" ht="15.75" customHeight="1">
      <c r="A1072" s="32"/>
      <c r="B1072" s="33" t="str">
        <f>if($A1072="","",if(not(iserror(search(",",A1072,1))),"*Can't import multiple learning goals*",vlookup($A1072,'1.Learning-Goals'!A:B,2,0)))</f>
        <v/>
      </c>
      <c r="C1072" s="34" t="s">
        <v>3140</v>
      </c>
      <c r="D1072" s="35" t="s">
        <v>3141</v>
      </c>
      <c r="E1072" s="35" t="s">
        <v>2821</v>
      </c>
      <c r="F1072" s="34" t="s">
        <v>2894</v>
      </c>
      <c r="G1072" s="35">
        <v>3.0</v>
      </c>
      <c r="H1072" s="40" t="s">
        <v>7</v>
      </c>
      <c r="I1072" s="35" t="s">
        <v>2895</v>
      </c>
      <c r="J1072" s="37"/>
      <c r="K1072" s="34"/>
      <c r="L1072" s="35"/>
      <c r="M1072" s="37" t="s">
        <v>2896</v>
      </c>
      <c r="N1072" s="34" t="s">
        <v>2897</v>
      </c>
      <c r="O1072" s="38" t="s">
        <v>3142</v>
      </c>
      <c r="P1072" s="34" t="s">
        <v>2907</v>
      </c>
      <c r="Q1072" s="37"/>
      <c r="R1072" s="37"/>
      <c r="S1072" s="34"/>
      <c r="T1072" s="34"/>
      <c r="U1072" s="39" t="str">
        <f>IFERROR(__xludf.DUMMYFUNCTION("if(isblank($A1072),"""",REGEXREPLACE($A1072,   "",?(\d),?"",  ""$1""&amp;""-""&amp;$H1072))"),"")</f>
        <v/>
      </c>
    </row>
    <row r="1073" ht="15.75" customHeight="1">
      <c r="A1073" s="32"/>
      <c r="B1073" s="33" t="str">
        <f>if($A1073="","",if(not(iserror(search(",",A1073,1))),"*Can't import multiple learning goals*",vlookup($A1073,'1.Learning-Goals'!A:B,2,0)))</f>
        <v/>
      </c>
      <c r="C1073" s="34" t="s">
        <v>3143</v>
      </c>
      <c r="D1073" s="35" t="s">
        <v>3144</v>
      </c>
      <c r="E1073" s="35" t="s">
        <v>2821</v>
      </c>
      <c r="F1073" s="34" t="s">
        <v>2894</v>
      </c>
      <c r="G1073" s="35">
        <v>3.0</v>
      </c>
      <c r="H1073" s="40" t="s">
        <v>7</v>
      </c>
      <c r="I1073" s="35" t="s">
        <v>2895</v>
      </c>
      <c r="J1073" s="37"/>
      <c r="K1073" s="34"/>
      <c r="L1073" s="35"/>
      <c r="M1073" s="37" t="s">
        <v>2896</v>
      </c>
      <c r="N1073" s="34" t="s">
        <v>2897</v>
      </c>
      <c r="O1073" s="38" t="s">
        <v>3145</v>
      </c>
      <c r="P1073" s="34" t="s">
        <v>3146</v>
      </c>
      <c r="Q1073" s="37"/>
      <c r="R1073" s="37"/>
      <c r="S1073" s="34"/>
      <c r="T1073" s="34"/>
      <c r="U1073" s="39" t="str">
        <f>IFERROR(__xludf.DUMMYFUNCTION("if(isblank($A1073),"""",REGEXREPLACE($A1073,   "",?(\d),?"",  ""$1""&amp;""-""&amp;$H1073))"),"")</f>
        <v/>
      </c>
    </row>
    <row r="1074" ht="15.75" customHeight="1">
      <c r="A1074" s="32"/>
      <c r="B1074" s="33" t="str">
        <f>if($A1074="","",if(not(iserror(search(",",A1074,1))),"*Can't import multiple learning goals*",vlookup($A1074,'1.Learning-Goals'!A:B,2,0)))</f>
        <v/>
      </c>
      <c r="C1074" s="34" t="s">
        <v>3147</v>
      </c>
      <c r="D1074" s="35" t="s">
        <v>3148</v>
      </c>
      <c r="E1074" s="35" t="s">
        <v>2821</v>
      </c>
      <c r="F1074" s="34" t="s">
        <v>2894</v>
      </c>
      <c r="G1074" s="35">
        <v>3.0</v>
      </c>
      <c r="H1074" s="40" t="s">
        <v>7</v>
      </c>
      <c r="I1074" s="35" t="s">
        <v>2895</v>
      </c>
      <c r="J1074" s="37"/>
      <c r="K1074" s="34"/>
      <c r="L1074" s="35"/>
      <c r="M1074" s="37" t="s">
        <v>2896</v>
      </c>
      <c r="N1074" s="34" t="s">
        <v>2897</v>
      </c>
      <c r="O1074" s="38" t="s">
        <v>3149</v>
      </c>
      <c r="P1074" s="34" t="s">
        <v>3150</v>
      </c>
      <c r="Q1074" s="37"/>
      <c r="R1074" s="37"/>
      <c r="S1074" s="34"/>
      <c r="T1074" s="34"/>
      <c r="U1074" s="39" t="str">
        <f>IFERROR(__xludf.DUMMYFUNCTION("if(isblank($A1074),"""",REGEXREPLACE($A1074,   "",?(\d),?"",  ""$1""&amp;""-""&amp;$H1074))"),"")</f>
        <v/>
      </c>
    </row>
    <row r="1075" ht="15.75" customHeight="1">
      <c r="A1075" s="32"/>
      <c r="B1075" s="33" t="str">
        <f>if($A1075="","",if(not(iserror(search(",",A1075,1))),"*Can't import multiple learning goals*",vlookup($A1075,'1.Learning-Goals'!A:B,2,0)))</f>
        <v/>
      </c>
      <c r="C1075" s="34" t="s">
        <v>3151</v>
      </c>
      <c r="D1075" s="35" t="s">
        <v>3152</v>
      </c>
      <c r="E1075" s="35" t="s">
        <v>2821</v>
      </c>
      <c r="F1075" s="34" t="s">
        <v>2894</v>
      </c>
      <c r="G1075" s="35">
        <v>3.0</v>
      </c>
      <c r="H1075" s="40" t="s">
        <v>7</v>
      </c>
      <c r="I1075" s="35" t="s">
        <v>2895</v>
      </c>
      <c r="J1075" s="37"/>
      <c r="K1075" s="34"/>
      <c r="L1075" s="35"/>
      <c r="M1075" s="37" t="s">
        <v>2896</v>
      </c>
      <c r="N1075" s="34" t="s">
        <v>2897</v>
      </c>
      <c r="O1075" s="38" t="s">
        <v>3153</v>
      </c>
      <c r="P1075" s="34" t="s">
        <v>3154</v>
      </c>
      <c r="R1075" s="37"/>
      <c r="S1075" s="34"/>
      <c r="T1075" s="34"/>
      <c r="U1075" s="39" t="str">
        <f>IFERROR(__xludf.DUMMYFUNCTION("if(isblank($A1075),"""",REGEXREPLACE($A1075,   "",?(\d),?"",  ""$1""&amp;""-""&amp;$H1075))"),"")</f>
        <v/>
      </c>
    </row>
    <row r="1076" ht="15.75" customHeight="1">
      <c r="A1076" s="32"/>
      <c r="B1076" s="33" t="str">
        <f>if($A1076="","",if(not(iserror(search(",",A1076,1))),"*Can't import multiple learning goals*",vlookup($A1076,'1.Learning-Goals'!A:B,2,0)))</f>
        <v/>
      </c>
      <c r="C1076" s="34" t="s">
        <v>3155</v>
      </c>
      <c r="D1076" s="35" t="s">
        <v>3156</v>
      </c>
      <c r="E1076" s="35" t="s">
        <v>2821</v>
      </c>
      <c r="F1076" s="34" t="s">
        <v>2894</v>
      </c>
      <c r="G1076" s="35">
        <v>3.0</v>
      </c>
      <c r="H1076" s="40" t="s">
        <v>7</v>
      </c>
      <c r="I1076" s="35" t="s">
        <v>2895</v>
      </c>
      <c r="J1076" s="37"/>
      <c r="K1076" s="34"/>
      <c r="L1076" s="35"/>
      <c r="M1076" s="37" t="s">
        <v>2896</v>
      </c>
      <c r="N1076" s="34" t="s">
        <v>2897</v>
      </c>
      <c r="O1076" s="38" t="s">
        <v>3157</v>
      </c>
      <c r="P1076" s="34" t="s">
        <v>3158</v>
      </c>
      <c r="R1076" s="37"/>
      <c r="S1076" s="34"/>
      <c r="T1076" s="34"/>
      <c r="U1076" s="39" t="str">
        <f>IFERROR(__xludf.DUMMYFUNCTION("if(isblank($A1076),"""",REGEXREPLACE($A1076,   "",?(\d),?"",  ""$1""&amp;""-""&amp;$H1076))"),"")</f>
        <v/>
      </c>
    </row>
    <row r="1077" ht="15.75" customHeight="1">
      <c r="A1077" s="32"/>
      <c r="B1077" s="33" t="str">
        <f>if($A1077="","",if(not(iserror(search(",",A1077,1))),"*Can't import multiple learning goals*",vlookup($A1077,'1.Learning-Goals'!A:B,2,0)))</f>
        <v/>
      </c>
      <c r="C1077" s="34" t="s">
        <v>3159</v>
      </c>
      <c r="D1077" s="35" t="s">
        <v>3160</v>
      </c>
      <c r="E1077" s="35" t="s">
        <v>2821</v>
      </c>
      <c r="F1077" s="34" t="s">
        <v>2894</v>
      </c>
      <c r="G1077" s="35">
        <v>3.0</v>
      </c>
      <c r="H1077" s="40" t="s">
        <v>7</v>
      </c>
      <c r="I1077" s="35" t="s">
        <v>2895</v>
      </c>
      <c r="J1077" s="37"/>
      <c r="K1077" s="34"/>
      <c r="L1077" s="35"/>
      <c r="M1077" s="37" t="s">
        <v>2896</v>
      </c>
      <c r="N1077" s="34" t="s">
        <v>2897</v>
      </c>
      <c r="O1077" s="38" t="s">
        <v>3161</v>
      </c>
      <c r="P1077" s="34" t="s">
        <v>3162</v>
      </c>
      <c r="Q1077" s="37"/>
      <c r="R1077" s="37"/>
      <c r="S1077" s="34"/>
      <c r="T1077" s="34"/>
      <c r="U1077" s="39" t="str">
        <f>IFERROR(__xludf.DUMMYFUNCTION("if(isblank($A1077),"""",REGEXREPLACE($A1077,   "",?(\d),?"",  ""$1""&amp;""-""&amp;$H1077))"),"")</f>
        <v/>
      </c>
    </row>
    <row r="1078" ht="15.75" customHeight="1">
      <c r="A1078" s="32"/>
      <c r="B1078" s="33" t="str">
        <f>if($A1078="","",if(not(iserror(search(",",A1078,1))),"*Can't import multiple learning goals*",vlookup($A1078,'1.Learning-Goals'!A:B,2,0)))</f>
        <v/>
      </c>
      <c r="C1078" s="34" t="s">
        <v>3163</v>
      </c>
      <c r="D1078" s="35" t="s">
        <v>3164</v>
      </c>
      <c r="E1078" s="35" t="s">
        <v>2821</v>
      </c>
      <c r="F1078" s="34" t="s">
        <v>2894</v>
      </c>
      <c r="G1078" s="35">
        <v>3.0</v>
      </c>
      <c r="H1078" s="40" t="s">
        <v>7</v>
      </c>
      <c r="I1078" s="35" t="s">
        <v>2895</v>
      </c>
      <c r="J1078" s="37"/>
      <c r="K1078" s="34"/>
      <c r="L1078" s="35"/>
      <c r="M1078" s="37" t="s">
        <v>2896</v>
      </c>
      <c r="N1078" s="34" t="s">
        <v>2897</v>
      </c>
      <c r="O1078" s="38" t="s">
        <v>3165</v>
      </c>
      <c r="P1078" s="34" t="s">
        <v>3057</v>
      </c>
      <c r="Q1078" s="37"/>
      <c r="R1078" s="37"/>
      <c r="S1078" s="34"/>
      <c r="T1078" s="34"/>
      <c r="U1078" s="39" t="str">
        <f>IFERROR(__xludf.DUMMYFUNCTION("if(isblank($A1078),"""",REGEXREPLACE($A1078,   "",?(\d),?"",  ""$1""&amp;""-""&amp;$H1078))"),"")</f>
        <v/>
      </c>
    </row>
    <row r="1079" ht="15.75" customHeight="1">
      <c r="A1079" s="32"/>
      <c r="B1079" s="33" t="str">
        <f>if($A1079="","",if(not(iserror(search(",",A1079,1))),"*Can't import multiple learning goals*",vlookup($A1079,'1.Learning-Goals'!A:B,2,0)))</f>
        <v/>
      </c>
      <c r="C1079" s="34" t="s">
        <v>3166</v>
      </c>
      <c r="D1079" s="35" t="s">
        <v>3167</v>
      </c>
      <c r="E1079" s="35" t="s">
        <v>2821</v>
      </c>
      <c r="F1079" s="34" t="s">
        <v>2894</v>
      </c>
      <c r="G1079" s="35">
        <v>3.0</v>
      </c>
      <c r="H1079" s="40" t="s">
        <v>7</v>
      </c>
      <c r="I1079" s="35" t="s">
        <v>2895</v>
      </c>
      <c r="J1079" s="37"/>
      <c r="K1079" s="34"/>
      <c r="L1079" s="35"/>
      <c r="M1079" s="37" t="s">
        <v>2896</v>
      </c>
      <c r="N1079" s="34" t="s">
        <v>2897</v>
      </c>
      <c r="O1079" s="38" t="s">
        <v>3168</v>
      </c>
      <c r="P1079" s="34" t="s">
        <v>3169</v>
      </c>
      <c r="R1079" s="37"/>
      <c r="S1079" s="34"/>
      <c r="T1079" s="34"/>
      <c r="U1079" s="39" t="str">
        <f>IFERROR(__xludf.DUMMYFUNCTION("if(isblank($A1079),"""",REGEXREPLACE($A1079,   "",?(\d),?"",  ""$1""&amp;""-""&amp;$H1079))"),"")</f>
        <v/>
      </c>
    </row>
    <row r="1080" ht="15.75" customHeight="1">
      <c r="A1080" s="32"/>
      <c r="B1080" s="33" t="str">
        <f>if($A1080="","",if(not(iserror(search(",",A1080,1))),"*Can't import multiple learning goals*",vlookup($A1080,'1.Learning-Goals'!A:B,2,0)))</f>
        <v/>
      </c>
      <c r="C1080" s="34" t="s">
        <v>3170</v>
      </c>
      <c r="D1080" s="35" t="s">
        <v>3171</v>
      </c>
      <c r="E1080" s="35" t="s">
        <v>2821</v>
      </c>
      <c r="F1080" s="34" t="s">
        <v>2894</v>
      </c>
      <c r="G1080" s="35">
        <v>3.0</v>
      </c>
      <c r="H1080" s="40" t="s">
        <v>7</v>
      </c>
      <c r="I1080" s="35" t="s">
        <v>2895</v>
      </c>
      <c r="J1080" s="37"/>
      <c r="K1080" s="34"/>
      <c r="L1080" s="35"/>
      <c r="M1080" s="37" t="s">
        <v>2896</v>
      </c>
      <c r="N1080" s="34" t="s">
        <v>2897</v>
      </c>
      <c r="O1080" s="38" t="s">
        <v>3172</v>
      </c>
      <c r="P1080" s="34" t="s">
        <v>3173</v>
      </c>
      <c r="R1080" s="37"/>
      <c r="S1080" s="34"/>
      <c r="T1080" s="34"/>
      <c r="U1080" s="39" t="str">
        <f>IFERROR(__xludf.DUMMYFUNCTION("if(isblank($A1080),"""",REGEXREPLACE($A1080,   "",?(\d),?"",  ""$1""&amp;""-""&amp;$H1080))"),"")</f>
        <v/>
      </c>
    </row>
    <row r="1081" ht="15.75" customHeight="1">
      <c r="A1081" s="32"/>
      <c r="B1081" s="33" t="str">
        <f>if($A1081="","",if(not(iserror(search(",",A1081,1))),"*Can't import multiple learning goals*",vlookup($A1081,'1.Learning-Goals'!A:B,2,0)))</f>
        <v/>
      </c>
      <c r="C1081" s="34" t="s">
        <v>3174</v>
      </c>
      <c r="D1081" s="35" t="s">
        <v>3175</v>
      </c>
      <c r="E1081" s="35" t="s">
        <v>2821</v>
      </c>
      <c r="F1081" s="34" t="s">
        <v>2894</v>
      </c>
      <c r="G1081" s="35">
        <v>3.0</v>
      </c>
      <c r="H1081" s="40" t="s">
        <v>7</v>
      </c>
      <c r="I1081" s="35" t="s">
        <v>2895</v>
      </c>
      <c r="J1081" s="37"/>
      <c r="K1081" s="34"/>
      <c r="L1081" s="35"/>
      <c r="M1081" s="37" t="s">
        <v>2896</v>
      </c>
      <c r="N1081" s="34" t="s">
        <v>2897</v>
      </c>
      <c r="O1081" s="38" t="s">
        <v>3176</v>
      </c>
      <c r="P1081" s="34" t="s">
        <v>3177</v>
      </c>
      <c r="R1081" s="37"/>
      <c r="S1081" s="34"/>
      <c r="T1081" s="34"/>
      <c r="U1081" s="39" t="str">
        <f>IFERROR(__xludf.DUMMYFUNCTION("if(isblank($A1081),"""",REGEXREPLACE($A1081,   "",?(\d),?"",  ""$1""&amp;""-""&amp;$H1081))"),"")</f>
        <v/>
      </c>
    </row>
    <row r="1082" ht="15.75" customHeight="1">
      <c r="A1082" s="32"/>
      <c r="B1082" s="33" t="str">
        <f>if($A1082="","",if(not(iserror(search(",",A1082,1))),"*Can't import multiple learning goals*",vlookup($A1082,'1.Learning-Goals'!A:B,2,0)))</f>
        <v/>
      </c>
      <c r="C1082" s="34" t="s">
        <v>3178</v>
      </c>
      <c r="D1082" s="35" t="s">
        <v>3179</v>
      </c>
      <c r="E1082" s="35" t="s">
        <v>2821</v>
      </c>
      <c r="F1082" s="34" t="s">
        <v>2894</v>
      </c>
      <c r="G1082" s="35">
        <v>3.0</v>
      </c>
      <c r="H1082" s="40" t="s">
        <v>7</v>
      </c>
      <c r="I1082" s="35" t="s">
        <v>2895</v>
      </c>
      <c r="J1082" s="37"/>
      <c r="K1082" s="34"/>
      <c r="L1082" s="35"/>
      <c r="M1082" s="37" t="s">
        <v>2896</v>
      </c>
      <c r="N1082" s="34" t="s">
        <v>2897</v>
      </c>
      <c r="O1082" s="38" t="s">
        <v>3180</v>
      </c>
      <c r="P1082" s="34" t="s">
        <v>3181</v>
      </c>
      <c r="R1082" s="37"/>
      <c r="S1082" s="34"/>
      <c r="T1082" s="34"/>
      <c r="U1082" s="39" t="str">
        <f>IFERROR(__xludf.DUMMYFUNCTION("if(isblank($A1082),"""",REGEXREPLACE($A1082,   "",?(\d),?"",  ""$1""&amp;""-""&amp;$H1082))"),"")</f>
        <v/>
      </c>
    </row>
    <row r="1083" ht="15.75" customHeight="1">
      <c r="A1083" s="32"/>
      <c r="B1083" s="33" t="str">
        <f>if($A1083="","",if(not(iserror(search(",",A1083,1))),"*Can't import multiple learning goals*",vlookup($A1083,'1.Learning-Goals'!A:B,2,0)))</f>
        <v/>
      </c>
      <c r="C1083" s="34" t="s">
        <v>3182</v>
      </c>
      <c r="D1083" s="35" t="s">
        <v>3183</v>
      </c>
      <c r="E1083" s="35" t="s">
        <v>2821</v>
      </c>
      <c r="F1083" s="34" t="s">
        <v>2894</v>
      </c>
      <c r="G1083" s="35">
        <v>3.0</v>
      </c>
      <c r="H1083" s="40" t="s">
        <v>7</v>
      </c>
      <c r="I1083" s="35" t="s">
        <v>2895</v>
      </c>
      <c r="J1083" s="37"/>
      <c r="K1083" s="34"/>
      <c r="L1083" s="35"/>
      <c r="M1083" s="37" t="s">
        <v>2896</v>
      </c>
      <c r="N1083" s="34" t="s">
        <v>2897</v>
      </c>
      <c r="O1083" s="38" t="s">
        <v>3184</v>
      </c>
      <c r="P1083" s="34" t="s">
        <v>3185</v>
      </c>
      <c r="Q1083" s="37"/>
      <c r="R1083" s="37"/>
      <c r="S1083" s="34"/>
      <c r="T1083" s="34"/>
      <c r="U1083" s="39" t="str">
        <f>IFERROR(__xludf.DUMMYFUNCTION("if(isblank($A1083),"""",REGEXREPLACE($A1083,   "",?(\d),?"",  ""$1""&amp;""-""&amp;$H1083))"),"")</f>
        <v/>
      </c>
    </row>
    <row r="1084" ht="15.75" customHeight="1">
      <c r="A1084" s="32"/>
      <c r="B1084" s="33" t="str">
        <f>if($A1084="","",if(not(iserror(search(",",A1084,1))),"*Can't import multiple learning goals*",vlookup($A1084,'1.Learning-Goals'!A:B,2,0)))</f>
        <v/>
      </c>
      <c r="C1084" s="34" t="s">
        <v>3186</v>
      </c>
      <c r="D1084" s="35" t="s">
        <v>3187</v>
      </c>
      <c r="E1084" s="35" t="s">
        <v>2821</v>
      </c>
      <c r="F1084" s="34" t="s">
        <v>2822</v>
      </c>
      <c r="G1084" s="35">
        <v>3.0</v>
      </c>
      <c r="H1084" s="40" t="s">
        <v>7</v>
      </c>
      <c r="I1084" s="35" t="s">
        <v>2823</v>
      </c>
      <c r="J1084" s="37"/>
      <c r="K1084" s="34"/>
      <c r="L1084" s="35"/>
      <c r="M1084" s="37" t="s">
        <v>2910</v>
      </c>
      <c r="N1084" s="34" t="s">
        <v>2911</v>
      </c>
      <c r="O1084" s="38" t="s">
        <v>3188</v>
      </c>
      <c r="P1084" s="34" t="s">
        <v>2913</v>
      </c>
      <c r="Q1084" s="37"/>
      <c r="R1084" s="37"/>
      <c r="S1084" s="34"/>
      <c r="T1084" s="34"/>
      <c r="U1084" s="39" t="str">
        <f>IFERROR(__xludf.DUMMYFUNCTION("if(isblank($A1084),"""",REGEXREPLACE($A1084,   "",?(\d),?"",  ""$1""&amp;""-""&amp;$H1084))"),"")</f>
        <v/>
      </c>
    </row>
    <row r="1085" ht="15.75" customHeight="1">
      <c r="A1085" s="32"/>
      <c r="B1085" s="33" t="str">
        <f>if($A1085="","",if(not(iserror(search(",",A1085,1))),"*Can't import multiple learning goals*",vlookup($A1085,'1.Learning-Goals'!A:B,2,0)))</f>
        <v/>
      </c>
      <c r="C1085" s="34" t="s">
        <v>3189</v>
      </c>
      <c r="D1085" s="35" t="s">
        <v>3190</v>
      </c>
      <c r="E1085" s="35" t="s">
        <v>2821</v>
      </c>
      <c r="F1085" s="34" t="s">
        <v>2822</v>
      </c>
      <c r="G1085" s="35">
        <v>3.0</v>
      </c>
      <c r="H1085" s="40" t="s">
        <v>7</v>
      </c>
      <c r="I1085" s="35" t="s">
        <v>2823</v>
      </c>
      <c r="J1085" s="37"/>
      <c r="K1085" s="34"/>
      <c r="L1085" s="35"/>
      <c r="M1085" s="37" t="s">
        <v>2910</v>
      </c>
      <c r="N1085" s="34" t="s">
        <v>2911</v>
      </c>
      <c r="O1085" s="38" t="s">
        <v>3191</v>
      </c>
      <c r="P1085" s="34" t="s">
        <v>3084</v>
      </c>
      <c r="Q1085" s="37"/>
      <c r="R1085" s="37"/>
      <c r="S1085" s="34"/>
      <c r="T1085" s="34"/>
      <c r="U1085" s="39" t="str">
        <f>IFERROR(__xludf.DUMMYFUNCTION("if(isblank($A1085),"""",REGEXREPLACE($A1085,   "",?(\d),?"",  ""$1""&amp;""-""&amp;$H1085))"),"")</f>
        <v/>
      </c>
    </row>
    <row r="1086" ht="15.75" customHeight="1">
      <c r="A1086" s="32"/>
      <c r="B1086" s="33" t="str">
        <f>if($A1086="","",if(not(iserror(search(",",A1086,1))),"*Can't import multiple learning goals*",vlookup($A1086,'1.Learning-Goals'!A:B,2,0)))</f>
        <v/>
      </c>
      <c r="C1086" s="34" t="s">
        <v>3192</v>
      </c>
      <c r="D1086" s="35" t="s">
        <v>3193</v>
      </c>
      <c r="E1086" s="35" t="s">
        <v>2821</v>
      </c>
      <c r="F1086" s="34" t="s">
        <v>2822</v>
      </c>
      <c r="G1086" s="35">
        <v>3.0</v>
      </c>
      <c r="H1086" s="40" t="s">
        <v>7</v>
      </c>
      <c r="I1086" s="35" t="s">
        <v>2823</v>
      </c>
      <c r="J1086" s="37"/>
      <c r="K1086" s="34"/>
      <c r="L1086" s="35"/>
      <c r="M1086" s="37" t="s">
        <v>2910</v>
      </c>
      <c r="N1086" s="34" t="s">
        <v>2911</v>
      </c>
      <c r="O1086" s="38" t="s">
        <v>3194</v>
      </c>
      <c r="P1086" s="34" t="s">
        <v>3088</v>
      </c>
      <c r="Q1086" s="37"/>
      <c r="R1086" s="37"/>
      <c r="S1086" s="34"/>
      <c r="T1086" s="34"/>
      <c r="U1086" s="39" t="str">
        <f>IFERROR(__xludf.DUMMYFUNCTION("if(isblank($A1086),"""",REGEXREPLACE($A1086,   "",?(\d),?"",  ""$1""&amp;""-""&amp;$H1086))"),"")</f>
        <v/>
      </c>
    </row>
    <row r="1087" ht="15.75" customHeight="1">
      <c r="A1087" s="32"/>
      <c r="B1087" s="33" t="str">
        <f>if($A1087="","",if(not(iserror(search(",",A1087,1))),"*Can't import multiple learning goals*",vlookup($A1087,'1.Learning-Goals'!A:B,2,0)))</f>
        <v/>
      </c>
      <c r="C1087" s="34" t="s">
        <v>3195</v>
      </c>
      <c r="D1087" s="35" t="s">
        <v>3196</v>
      </c>
      <c r="E1087" s="35" t="s">
        <v>2821</v>
      </c>
      <c r="F1087" s="34" t="s">
        <v>2822</v>
      </c>
      <c r="G1087" s="35">
        <v>3.0</v>
      </c>
      <c r="H1087" s="40" t="s">
        <v>7</v>
      </c>
      <c r="I1087" s="35" t="s">
        <v>2823</v>
      </c>
      <c r="J1087" s="37"/>
      <c r="K1087" s="34"/>
      <c r="L1087" s="35"/>
      <c r="M1087" s="37" t="s">
        <v>3197</v>
      </c>
      <c r="N1087" s="34" t="s">
        <v>3198</v>
      </c>
      <c r="O1087" s="38" t="s">
        <v>3199</v>
      </c>
      <c r="P1087" s="34" t="s">
        <v>3200</v>
      </c>
      <c r="Q1087" s="37"/>
      <c r="R1087" s="37"/>
      <c r="S1087" s="34"/>
      <c r="T1087" s="34"/>
      <c r="U1087" s="39" t="str">
        <f>IFERROR(__xludf.DUMMYFUNCTION("if(isblank($A1087),"""",REGEXREPLACE($A1087,   "",?(\d),?"",  ""$1""&amp;""-""&amp;$H1087))"),"")</f>
        <v/>
      </c>
    </row>
    <row r="1088" ht="15.75" customHeight="1">
      <c r="A1088" s="32"/>
      <c r="B1088" s="33" t="str">
        <f>if($A1088="","",if(not(iserror(search(",",A1088,1))),"*Can't import multiple learning goals*",vlookup($A1088,'1.Learning-Goals'!A:B,2,0)))</f>
        <v/>
      </c>
      <c r="C1088" s="34" t="s">
        <v>3201</v>
      </c>
      <c r="D1088" s="35" t="s">
        <v>3202</v>
      </c>
      <c r="E1088" s="35" t="s">
        <v>2821</v>
      </c>
      <c r="F1088" s="34" t="s">
        <v>2822</v>
      </c>
      <c r="G1088" s="35">
        <v>3.0</v>
      </c>
      <c r="H1088" s="40" t="s">
        <v>7</v>
      </c>
      <c r="I1088" s="35" t="s">
        <v>2823</v>
      </c>
      <c r="J1088" s="37"/>
      <c r="K1088" s="34"/>
      <c r="L1088" s="35"/>
      <c r="M1088" s="37" t="s">
        <v>3197</v>
      </c>
      <c r="N1088" s="34" t="s">
        <v>3198</v>
      </c>
      <c r="O1088" s="38" t="s">
        <v>3203</v>
      </c>
      <c r="P1088" s="34" t="s">
        <v>3204</v>
      </c>
      <c r="Q1088" s="37"/>
      <c r="R1088" s="37"/>
      <c r="S1088" s="34"/>
      <c r="T1088" s="34"/>
      <c r="U1088" s="39" t="str">
        <f>IFERROR(__xludf.DUMMYFUNCTION("if(isblank($A1088),"""",REGEXREPLACE($A1088,   "",?(\d),?"",  ""$1""&amp;""-""&amp;$H1088))"),"")</f>
        <v/>
      </c>
    </row>
    <row r="1089" ht="15.75" customHeight="1">
      <c r="A1089" s="32"/>
      <c r="B1089" s="33" t="str">
        <f>if($A1089="","",if(not(iserror(search(",",A1089,1))),"*Can't import multiple learning goals*",vlookup($A1089,'1.Learning-Goals'!A:B,2,0)))</f>
        <v/>
      </c>
      <c r="C1089" s="34" t="s">
        <v>3205</v>
      </c>
      <c r="D1089" s="35" t="s">
        <v>3206</v>
      </c>
      <c r="E1089" s="35" t="s">
        <v>2821</v>
      </c>
      <c r="F1089" s="34" t="s">
        <v>2822</v>
      </c>
      <c r="G1089" s="35">
        <v>3.0</v>
      </c>
      <c r="H1089" s="40" t="s">
        <v>7</v>
      </c>
      <c r="I1089" s="35" t="s">
        <v>2823</v>
      </c>
      <c r="J1089" s="37"/>
      <c r="K1089" s="34"/>
      <c r="L1089" s="35"/>
      <c r="M1089" s="37" t="s">
        <v>3197</v>
      </c>
      <c r="N1089" s="34" t="s">
        <v>3198</v>
      </c>
      <c r="O1089" s="38" t="s">
        <v>3207</v>
      </c>
      <c r="P1089" s="34" t="s">
        <v>3208</v>
      </c>
      <c r="Q1089" s="37"/>
      <c r="R1089" s="37"/>
      <c r="S1089" s="34"/>
      <c r="T1089" s="34"/>
      <c r="U1089" s="39" t="str">
        <f>IFERROR(__xludf.DUMMYFUNCTION("if(isblank($A1089),"""",REGEXREPLACE($A1089,   "",?(\d),?"",  ""$1""&amp;""-""&amp;$H1089))"),"")</f>
        <v/>
      </c>
    </row>
    <row r="1090" ht="15.75" customHeight="1">
      <c r="A1090" s="32"/>
      <c r="B1090" s="33" t="str">
        <f>if($A1090="","",if(not(iserror(search(",",A1090,1))),"*Can't import multiple learning goals*",vlookup($A1090,'1.Learning-Goals'!A:B,2,0)))</f>
        <v/>
      </c>
      <c r="C1090" s="34" t="s">
        <v>3209</v>
      </c>
      <c r="D1090" s="35" t="s">
        <v>3210</v>
      </c>
      <c r="E1090" s="35" t="s">
        <v>2821</v>
      </c>
      <c r="F1090" s="34" t="s">
        <v>2822</v>
      </c>
      <c r="G1090" s="35">
        <v>3.0</v>
      </c>
      <c r="H1090" s="40" t="s">
        <v>7</v>
      </c>
      <c r="I1090" s="35" t="s">
        <v>2823</v>
      </c>
      <c r="J1090" s="37"/>
      <c r="K1090" s="34"/>
      <c r="L1090" s="35"/>
      <c r="M1090" s="37" t="s">
        <v>3197</v>
      </c>
      <c r="N1090" s="34" t="s">
        <v>3198</v>
      </c>
      <c r="O1090" s="38" t="s">
        <v>3211</v>
      </c>
      <c r="P1090" s="34" t="s">
        <v>3212</v>
      </c>
      <c r="Q1090" s="37"/>
      <c r="R1090" s="37"/>
      <c r="S1090" s="34"/>
      <c r="T1090" s="34"/>
      <c r="U1090" s="39" t="str">
        <f>IFERROR(__xludf.DUMMYFUNCTION("if(isblank($A1090),"""",REGEXREPLACE($A1090,   "",?(\d),?"",  ""$1""&amp;""-""&amp;$H1090))"),"")</f>
        <v/>
      </c>
    </row>
    <row r="1091" ht="15.75" customHeight="1">
      <c r="A1091" s="32"/>
      <c r="B1091" s="33" t="str">
        <f>if($A1091="","",if(not(iserror(search(",",A1091,1))),"*Can't import multiple learning goals*",vlookup($A1091,'1.Learning-Goals'!A:B,2,0)))</f>
        <v/>
      </c>
      <c r="C1091" s="34" t="s">
        <v>3213</v>
      </c>
      <c r="D1091" s="35" t="s">
        <v>3214</v>
      </c>
      <c r="E1091" s="35" t="s">
        <v>2821</v>
      </c>
      <c r="F1091" s="34" t="s">
        <v>2822</v>
      </c>
      <c r="G1091" s="35">
        <v>3.0</v>
      </c>
      <c r="H1091" s="40" t="s">
        <v>7</v>
      </c>
      <c r="I1091" s="35" t="s">
        <v>2823</v>
      </c>
      <c r="J1091" s="37"/>
      <c r="K1091" s="34"/>
      <c r="L1091" s="35"/>
      <c r="M1091" s="37" t="s">
        <v>3197</v>
      </c>
      <c r="N1091" s="34" t="s">
        <v>3198</v>
      </c>
      <c r="O1091" s="38" t="s">
        <v>3215</v>
      </c>
      <c r="P1091" s="34" t="s">
        <v>3216</v>
      </c>
      <c r="Q1091" s="37"/>
      <c r="R1091" s="37"/>
      <c r="S1091" s="34"/>
      <c r="T1091" s="34"/>
      <c r="U1091" s="39" t="str">
        <f>IFERROR(__xludf.DUMMYFUNCTION("if(isblank($A1091),"""",REGEXREPLACE($A1091,   "",?(\d),?"",  ""$1""&amp;""-""&amp;$H1091))"),"")</f>
        <v/>
      </c>
    </row>
    <row r="1092" ht="15.75" customHeight="1">
      <c r="A1092" s="32"/>
      <c r="B1092" s="33" t="str">
        <f>if($A1092="","",if(not(iserror(search(",",A1092,1))),"*Can't import multiple learning goals*",vlookup($A1092,'1.Learning-Goals'!A:B,2,0)))</f>
        <v/>
      </c>
      <c r="C1092" s="34" t="s">
        <v>3217</v>
      </c>
      <c r="D1092" s="35" t="s">
        <v>3218</v>
      </c>
      <c r="E1092" s="35" t="s">
        <v>2821</v>
      </c>
      <c r="F1092" s="34" t="s">
        <v>2822</v>
      </c>
      <c r="G1092" s="35">
        <v>3.0</v>
      </c>
      <c r="H1092" s="40" t="s">
        <v>7</v>
      </c>
      <c r="I1092" s="35" t="s">
        <v>2823</v>
      </c>
      <c r="J1092" s="37"/>
      <c r="K1092" s="34"/>
      <c r="L1092" s="35"/>
      <c r="M1092" s="37" t="s">
        <v>3197</v>
      </c>
      <c r="N1092" s="34" t="s">
        <v>3198</v>
      </c>
      <c r="O1092" s="38" t="s">
        <v>3219</v>
      </c>
      <c r="P1092" s="34" t="s">
        <v>3220</v>
      </c>
      <c r="Q1092" s="37"/>
      <c r="R1092" s="37"/>
      <c r="S1092" s="34"/>
      <c r="T1092" s="34"/>
      <c r="U1092" s="39" t="str">
        <f>IFERROR(__xludf.DUMMYFUNCTION("if(isblank($A1092),"""",REGEXREPLACE($A1092,   "",?(\d),?"",  ""$1""&amp;""-""&amp;$H1092))"),"")</f>
        <v/>
      </c>
    </row>
    <row r="1093" ht="15.75" customHeight="1">
      <c r="A1093" s="32"/>
      <c r="B1093" s="33" t="str">
        <f>if($A1093="","",if(not(iserror(search(",",A1093,1))),"*Can't import multiple learning goals*",vlookup($A1093,'1.Learning-Goals'!A:B,2,0)))</f>
        <v/>
      </c>
      <c r="C1093" s="34" t="s">
        <v>3221</v>
      </c>
      <c r="D1093" s="35" t="s">
        <v>3222</v>
      </c>
      <c r="E1093" s="35" t="s">
        <v>2821</v>
      </c>
      <c r="F1093" s="34" t="s">
        <v>2822</v>
      </c>
      <c r="G1093" s="35">
        <v>3.0</v>
      </c>
      <c r="H1093" s="40" t="s">
        <v>7</v>
      </c>
      <c r="I1093" s="35" t="s">
        <v>2823</v>
      </c>
      <c r="J1093" s="37"/>
      <c r="K1093" s="34"/>
      <c r="L1093" s="35"/>
      <c r="M1093" s="37" t="s">
        <v>3197</v>
      </c>
      <c r="N1093" s="34" t="s">
        <v>3198</v>
      </c>
      <c r="O1093" s="38" t="s">
        <v>3223</v>
      </c>
      <c r="P1093" s="34" t="s">
        <v>3224</v>
      </c>
      <c r="Q1093" s="37"/>
      <c r="R1093" s="37"/>
      <c r="S1093" s="34"/>
      <c r="T1093" s="34"/>
      <c r="U1093" s="39" t="str">
        <f>IFERROR(__xludf.DUMMYFUNCTION("if(isblank($A1093),"""",REGEXREPLACE($A1093,   "",?(\d),?"",  ""$1""&amp;""-""&amp;$H1093))"),"")</f>
        <v/>
      </c>
    </row>
    <row r="1094" ht="15.75" customHeight="1">
      <c r="A1094" s="32"/>
      <c r="B1094" s="33" t="str">
        <f>if($A1094="","",if(not(iserror(search(",",A1094,1))),"*Can't import multiple learning goals*",vlookup($A1094,'1.Learning-Goals'!A:B,2,0)))</f>
        <v/>
      </c>
      <c r="C1094" s="34" t="s">
        <v>3225</v>
      </c>
      <c r="D1094" s="35" t="s">
        <v>3226</v>
      </c>
      <c r="E1094" s="35" t="s">
        <v>2821</v>
      </c>
      <c r="F1094" s="34" t="s">
        <v>2822</v>
      </c>
      <c r="G1094" s="35">
        <v>3.0</v>
      </c>
      <c r="H1094" s="40" t="s">
        <v>7</v>
      </c>
      <c r="I1094" s="35" t="s">
        <v>2823</v>
      </c>
      <c r="J1094" s="37"/>
      <c r="K1094" s="34"/>
      <c r="L1094" s="35"/>
      <c r="M1094" s="37" t="s">
        <v>3197</v>
      </c>
      <c r="N1094" s="34" t="s">
        <v>3198</v>
      </c>
      <c r="O1094" s="38" t="s">
        <v>3227</v>
      </c>
      <c r="P1094" s="34" t="s">
        <v>3228</v>
      </c>
      <c r="Q1094" s="37"/>
      <c r="R1094" s="37"/>
      <c r="S1094" s="34"/>
      <c r="T1094" s="34"/>
      <c r="U1094" s="39" t="str">
        <f>IFERROR(__xludf.DUMMYFUNCTION("if(isblank($A1094),"""",REGEXREPLACE($A1094,   "",?(\d),?"",  ""$1""&amp;""-""&amp;$H1094))"),"")</f>
        <v/>
      </c>
    </row>
    <row r="1095" ht="15.75" customHeight="1">
      <c r="A1095" s="32"/>
      <c r="B1095" s="33" t="str">
        <f>if($A1095="","",if(not(iserror(search(",",A1095,1))),"*Can't import multiple learning goals*",vlookup($A1095,'1.Learning-Goals'!A:B,2,0)))</f>
        <v/>
      </c>
      <c r="C1095" s="34" t="s">
        <v>3229</v>
      </c>
      <c r="D1095" s="35" t="s">
        <v>3230</v>
      </c>
      <c r="E1095" s="35" t="s">
        <v>2821</v>
      </c>
      <c r="F1095" s="34" t="s">
        <v>2822</v>
      </c>
      <c r="G1095" s="35">
        <v>3.0</v>
      </c>
      <c r="H1095" s="40" t="s">
        <v>7</v>
      </c>
      <c r="I1095" s="35" t="s">
        <v>2823</v>
      </c>
      <c r="J1095" s="37"/>
      <c r="K1095" s="34"/>
      <c r="L1095" s="35"/>
      <c r="M1095" s="37" t="s">
        <v>3197</v>
      </c>
      <c r="N1095" s="34" t="s">
        <v>3198</v>
      </c>
      <c r="O1095" s="38" t="s">
        <v>3231</v>
      </c>
      <c r="P1095" s="34" t="s">
        <v>3232</v>
      </c>
      <c r="Q1095" s="37"/>
      <c r="R1095" s="37"/>
      <c r="S1095" s="34"/>
      <c r="T1095" s="34"/>
      <c r="U1095" s="39" t="str">
        <f>IFERROR(__xludf.DUMMYFUNCTION("if(isblank($A1095),"""",REGEXREPLACE($A1095,   "",?(\d),?"",  ""$1""&amp;""-""&amp;$H1095))"),"")</f>
        <v/>
      </c>
    </row>
    <row r="1096" ht="15.75" customHeight="1">
      <c r="A1096" s="32"/>
      <c r="B1096" s="33" t="str">
        <f>if($A1096="","",if(not(iserror(search(",",A1096,1))),"*Can't import multiple learning goals*",vlookup($A1096,'1.Learning-Goals'!A:B,2,0)))</f>
        <v/>
      </c>
      <c r="C1096" s="34" t="s">
        <v>3233</v>
      </c>
      <c r="D1096" s="35" t="s">
        <v>3234</v>
      </c>
      <c r="E1096" s="35" t="s">
        <v>2821</v>
      </c>
      <c r="F1096" s="34" t="s">
        <v>2866</v>
      </c>
      <c r="G1096" s="35">
        <v>3.0</v>
      </c>
      <c r="H1096" s="40" t="s">
        <v>7</v>
      </c>
      <c r="I1096" s="35" t="s">
        <v>2867</v>
      </c>
      <c r="J1096" s="37"/>
      <c r="K1096" s="34"/>
      <c r="L1096" s="35"/>
      <c r="M1096" s="37" t="s">
        <v>2916</v>
      </c>
      <c r="N1096" s="34" t="s">
        <v>2917</v>
      </c>
      <c r="O1096" s="38" t="s">
        <v>3235</v>
      </c>
      <c r="P1096" s="34" t="s">
        <v>2919</v>
      </c>
      <c r="Q1096" s="37"/>
      <c r="R1096" s="37"/>
      <c r="S1096" s="34"/>
      <c r="T1096" s="34"/>
      <c r="U1096" s="39" t="str">
        <f>IFERROR(__xludf.DUMMYFUNCTION("if(isblank($A1096),"""",REGEXREPLACE($A1096,   "",?(\d),?"",  ""$1""&amp;""-""&amp;$H1096))"),"")</f>
        <v/>
      </c>
    </row>
    <row r="1097" ht="15.75" customHeight="1">
      <c r="A1097" s="32"/>
      <c r="B1097" s="33" t="str">
        <f>if($A1097="","",if(not(iserror(search(",",A1097,1))),"*Can't import multiple learning goals*",vlookup($A1097,'1.Learning-Goals'!A:B,2,0)))</f>
        <v/>
      </c>
      <c r="C1097" s="34" t="s">
        <v>3236</v>
      </c>
      <c r="D1097" s="35" t="s">
        <v>3237</v>
      </c>
      <c r="E1097" s="35" t="s">
        <v>2821</v>
      </c>
      <c r="F1097" s="34" t="s">
        <v>2866</v>
      </c>
      <c r="G1097" s="35">
        <v>3.0</v>
      </c>
      <c r="H1097" s="40" t="s">
        <v>7</v>
      </c>
      <c r="I1097" s="35" t="s">
        <v>2867</v>
      </c>
      <c r="J1097" s="37"/>
      <c r="K1097" s="34"/>
      <c r="L1097" s="35"/>
      <c r="M1097" s="37" t="s">
        <v>2916</v>
      </c>
      <c r="N1097" s="34" t="s">
        <v>2917</v>
      </c>
      <c r="O1097" s="38" t="s">
        <v>3238</v>
      </c>
      <c r="P1097" s="34" t="s">
        <v>2923</v>
      </c>
      <c r="Q1097" s="37"/>
      <c r="R1097" s="37"/>
      <c r="S1097" s="34"/>
      <c r="T1097" s="34"/>
      <c r="U1097" s="39" t="str">
        <f>IFERROR(__xludf.DUMMYFUNCTION("if(isblank($A1097),"""",REGEXREPLACE($A1097,   "",?(\d),?"",  ""$1""&amp;""-""&amp;$H1097))"),"")</f>
        <v/>
      </c>
    </row>
    <row r="1098" ht="15.75" customHeight="1">
      <c r="A1098" s="32"/>
      <c r="B1098" s="33" t="str">
        <f>if($A1098="","",if(not(iserror(search(",",A1098,1))),"*Can't import multiple learning goals*",vlookup($A1098,'1.Learning-Goals'!A:B,2,0)))</f>
        <v/>
      </c>
      <c r="C1098" s="34" t="s">
        <v>3239</v>
      </c>
      <c r="D1098" s="35" t="s">
        <v>3240</v>
      </c>
      <c r="E1098" s="35" t="s">
        <v>2821</v>
      </c>
      <c r="F1098" s="34" t="s">
        <v>2866</v>
      </c>
      <c r="G1098" s="35">
        <v>3.0</v>
      </c>
      <c r="H1098" s="40" t="s">
        <v>7</v>
      </c>
      <c r="I1098" s="35" t="s">
        <v>2867</v>
      </c>
      <c r="J1098" s="37"/>
      <c r="K1098" s="34"/>
      <c r="L1098" s="35"/>
      <c r="M1098" s="37" t="s">
        <v>2916</v>
      </c>
      <c r="N1098" s="34" t="s">
        <v>2917</v>
      </c>
      <c r="O1098" s="38" t="s">
        <v>3241</v>
      </c>
      <c r="P1098" s="34" t="s">
        <v>2927</v>
      </c>
      <c r="Q1098" s="37"/>
      <c r="R1098" s="37"/>
      <c r="S1098" s="34"/>
      <c r="T1098" s="34"/>
      <c r="U1098" s="39" t="str">
        <f>IFERROR(__xludf.DUMMYFUNCTION("if(isblank($A1098),"""",REGEXREPLACE($A1098,   "",?(\d),?"",  ""$1""&amp;""-""&amp;$H1098))"),"")</f>
        <v/>
      </c>
    </row>
    <row r="1099" ht="15.75" customHeight="1">
      <c r="A1099" s="32"/>
      <c r="B1099" s="33" t="str">
        <f>if($A1099="","",if(not(iserror(search(",",A1099,1))),"*Can't import multiple learning goals*",vlookup($A1099,'1.Learning-Goals'!A:B,2,0)))</f>
        <v/>
      </c>
      <c r="C1099" s="34" t="s">
        <v>3242</v>
      </c>
      <c r="D1099" s="35" t="s">
        <v>3243</v>
      </c>
      <c r="E1099" s="35" t="s">
        <v>2821</v>
      </c>
      <c r="F1099" s="34" t="s">
        <v>2866</v>
      </c>
      <c r="G1099" s="35">
        <v>3.0</v>
      </c>
      <c r="H1099" s="40" t="s">
        <v>7</v>
      </c>
      <c r="I1099" s="35" t="s">
        <v>2867</v>
      </c>
      <c r="J1099" s="37"/>
      <c r="K1099" s="34"/>
      <c r="L1099" s="35"/>
      <c r="M1099" s="37" t="s">
        <v>2916</v>
      </c>
      <c r="N1099" s="34" t="s">
        <v>2917</v>
      </c>
      <c r="O1099" s="38" t="s">
        <v>3244</v>
      </c>
      <c r="P1099" s="34" t="s">
        <v>2931</v>
      </c>
      <c r="Q1099" s="37"/>
      <c r="R1099" s="37"/>
      <c r="S1099" s="34"/>
      <c r="T1099" s="34"/>
      <c r="U1099" s="39" t="str">
        <f>IFERROR(__xludf.DUMMYFUNCTION("if(isblank($A1099),"""",REGEXREPLACE($A1099,   "",?(\d),?"",  ""$1""&amp;""-""&amp;$H1099))"),"")</f>
        <v/>
      </c>
    </row>
    <row r="1100" ht="15.75" customHeight="1">
      <c r="A1100" s="32"/>
      <c r="B1100" s="33" t="str">
        <f>if($A1100="","",if(not(iserror(search(",",A1100,1))),"*Can't import multiple learning goals*",vlookup($A1100,'1.Learning-Goals'!A:B,2,0)))</f>
        <v/>
      </c>
      <c r="C1100" s="34" t="s">
        <v>3245</v>
      </c>
      <c r="D1100" s="35" t="s">
        <v>3246</v>
      </c>
      <c r="E1100" s="35" t="s">
        <v>2821</v>
      </c>
      <c r="F1100" s="34" t="s">
        <v>2866</v>
      </c>
      <c r="G1100" s="35">
        <v>3.0</v>
      </c>
      <c r="H1100" s="40" t="s">
        <v>7</v>
      </c>
      <c r="I1100" s="35" t="s">
        <v>2867</v>
      </c>
      <c r="J1100" s="37"/>
      <c r="K1100" s="34"/>
      <c r="L1100" s="35"/>
      <c r="M1100" s="37" t="s">
        <v>2916</v>
      </c>
      <c r="N1100" s="34" t="s">
        <v>2917</v>
      </c>
      <c r="O1100" s="38" t="s">
        <v>3247</v>
      </c>
      <c r="P1100" s="34" t="s">
        <v>3248</v>
      </c>
      <c r="Q1100" s="37"/>
      <c r="R1100" s="37"/>
      <c r="S1100" s="34"/>
      <c r="T1100" s="34"/>
      <c r="U1100" s="39" t="str">
        <f>IFERROR(__xludf.DUMMYFUNCTION("if(isblank($A1100),"""",REGEXREPLACE($A1100,   "",?(\d),?"",  ""$1""&amp;""-""&amp;$H1100))"),"")</f>
        <v/>
      </c>
    </row>
    <row r="1101" ht="15.75" customHeight="1">
      <c r="A1101" s="32"/>
      <c r="B1101" s="33" t="str">
        <f>if($A1101="","",if(not(iserror(search(",",A1101,1))),"*Can't import multiple learning goals*",vlookup($A1101,'1.Learning-Goals'!A:B,2,0)))</f>
        <v/>
      </c>
      <c r="C1101" s="34" t="s">
        <v>3249</v>
      </c>
      <c r="D1101" s="35" t="s">
        <v>3250</v>
      </c>
      <c r="E1101" s="35" t="s">
        <v>2821</v>
      </c>
      <c r="F1101" s="34" t="s">
        <v>2866</v>
      </c>
      <c r="G1101" s="35">
        <v>3.0</v>
      </c>
      <c r="H1101" s="40" t="s">
        <v>7</v>
      </c>
      <c r="I1101" s="35" t="s">
        <v>2867</v>
      </c>
      <c r="J1101" s="37"/>
      <c r="K1101" s="34"/>
      <c r="L1101" s="35"/>
      <c r="M1101" s="37" t="s">
        <v>2916</v>
      </c>
      <c r="N1101" s="34" t="s">
        <v>2917</v>
      </c>
      <c r="O1101" s="38" t="s">
        <v>3251</v>
      </c>
      <c r="P1101" s="34" t="s">
        <v>3252</v>
      </c>
      <c r="Q1101" s="37"/>
      <c r="R1101" s="37"/>
      <c r="S1101" s="34"/>
      <c r="T1101" s="34"/>
      <c r="U1101" s="39" t="str">
        <f>IFERROR(__xludf.DUMMYFUNCTION("if(isblank($A1101),"""",REGEXREPLACE($A1101,   "",?(\d),?"",  ""$1""&amp;""-""&amp;$H1101))"),"")</f>
        <v/>
      </c>
    </row>
    <row r="1102" ht="15.75" customHeight="1">
      <c r="A1102" s="32"/>
      <c r="B1102" s="33" t="str">
        <f>if($A1102="","",if(not(iserror(search(",",A1102,1))),"*Can't import multiple learning goals*",vlookup($A1102,'1.Learning-Goals'!A:B,2,0)))</f>
        <v/>
      </c>
      <c r="C1102" s="34" t="s">
        <v>3253</v>
      </c>
      <c r="D1102" s="35" t="s">
        <v>3254</v>
      </c>
      <c r="E1102" s="35" t="s">
        <v>2821</v>
      </c>
      <c r="F1102" s="34" t="s">
        <v>2866</v>
      </c>
      <c r="G1102" s="35">
        <v>3.0</v>
      </c>
      <c r="H1102" s="40" t="s">
        <v>7</v>
      </c>
      <c r="I1102" s="35" t="s">
        <v>2867</v>
      </c>
      <c r="J1102" s="37"/>
      <c r="K1102" s="34"/>
      <c r="L1102" s="35"/>
      <c r="M1102" s="37" t="s">
        <v>2916</v>
      </c>
      <c r="N1102" s="34" t="s">
        <v>2917</v>
      </c>
      <c r="O1102" s="38" t="s">
        <v>3255</v>
      </c>
      <c r="P1102" s="34" t="s">
        <v>3256</v>
      </c>
      <c r="Q1102" s="37"/>
      <c r="R1102" s="37"/>
      <c r="S1102" s="34"/>
      <c r="T1102" s="34"/>
      <c r="U1102" s="39" t="str">
        <f>IFERROR(__xludf.DUMMYFUNCTION("if(isblank($A1102),"""",REGEXREPLACE($A1102,   "",?(\d),?"",  ""$1""&amp;""-""&amp;$H1102))"),"")</f>
        <v/>
      </c>
    </row>
    <row r="1103" ht="15.75" customHeight="1">
      <c r="A1103" s="32"/>
      <c r="B1103" s="33" t="str">
        <f>if($A1103="","",if(not(iserror(search(",",A1103,1))),"*Can't import multiple learning goals*",vlookup($A1103,'1.Learning-Goals'!A:B,2,0)))</f>
        <v/>
      </c>
      <c r="C1103" s="34" t="s">
        <v>3257</v>
      </c>
      <c r="D1103" s="35" t="s">
        <v>3258</v>
      </c>
      <c r="E1103" s="35" t="s">
        <v>2821</v>
      </c>
      <c r="F1103" s="34" t="s">
        <v>2866</v>
      </c>
      <c r="G1103" s="35">
        <v>3.0</v>
      </c>
      <c r="H1103" s="40" t="s">
        <v>7</v>
      </c>
      <c r="I1103" s="35" t="s">
        <v>2867</v>
      </c>
      <c r="J1103" s="37"/>
      <c r="K1103" s="34"/>
      <c r="L1103" s="35"/>
      <c r="M1103" s="37" t="s">
        <v>2916</v>
      </c>
      <c r="N1103" s="34" t="s">
        <v>2917</v>
      </c>
      <c r="O1103" s="38" t="s">
        <v>3259</v>
      </c>
      <c r="P1103" s="34" t="s">
        <v>3022</v>
      </c>
      <c r="Q1103" s="37"/>
      <c r="R1103" s="37"/>
      <c r="S1103" s="34"/>
      <c r="T1103" s="34"/>
      <c r="U1103" s="39" t="str">
        <f>IFERROR(__xludf.DUMMYFUNCTION("if(isblank($A1103),"""",REGEXREPLACE($A1103,   "",?(\d),?"",  ""$1""&amp;""-""&amp;$H1103))"),"")</f>
        <v/>
      </c>
    </row>
    <row r="1104" ht="15.75" customHeight="1">
      <c r="A1104" s="32"/>
      <c r="B1104" s="33" t="str">
        <f>if($A1104="","",if(not(iserror(search(",",A1104,1))),"*Can't import multiple learning goals*",vlookup($A1104,'1.Learning-Goals'!A:B,2,0)))</f>
        <v/>
      </c>
      <c r="C1104" s="34" t="s">
        <v>3260</v>
      </c>
      <c r="D1104" s="35" t="s">
        <v>3261</v>
      </c>
      <c r="E1104" s="35" t="s">
        <v>2821</v>
      </c>
      <c r="F1104" s="34" t="s">
        <v>2866</v>
      </c>
      <c r="G1104" s="35">
        <v>3.0</v>
      </c>
      <c r="H1104" s="40" t="s">
        <v>7</v>
      </c>
      <c r="I1104" s="35" t="s">
        <v>2867</v>
      </c>
      <c r="J1104" s="37"/>
      <c r="K1104" s="34"/>
      <c r="L1104" s="35"/>
      <c r="M1104" s="37" t="s">
        <v>2916</v>
      </c>
      <c r="N1104" s="34" t="s">
        <v>2917</v>
      </c>
      <c r="O1104" s="38" t="s">
        <v>3262</v>
      </c>
      <c r="P1104" s="34" t="s">
        <v>3263</v>
      </c>
      <c r="Q1104" s="37"/>
      <c r="R1104" s="37"/>
      <c r="S1104" s="34"/>
      <c r="T1104" s="34"/>
      <c r="U1104" s="39" t="str">
        <f>IFERROR(__xludf.DUMMYFUNCTION("if(isblank($A1104),"""",REGEXREPLACE($A1104,   "",?(\d),?"",  ""$1""&amp;""-""&amp;$H1104))"),"")</f>
        <v/>
      </c>
    </row>
    <row r="1105" ht="15.75" customHeight="1">
      <c r="A1105" s="32"/>
      <c r="B1105" s="33" t="str">
        <f>if($A1105="","",if(not(iserror(search(",",A1105,1))),"*Can't import multiple learning goals*",vlookup($A1105,'1.Learning-Goals'!A:B,2,0)))</f>
        <v/>
      </c>
      <c r="C1105" s="34" t="s">
        <v>3264</v>
      </c>
      <c r="D1105" s="35" t="s">
        <v>3265</v>
      </c>
      <c r="E1105" s="35" t="s">
        <v>2821</v>
      </c>
      <c r="F1105" s="34" t="s">
        <v>2866</v>
      </c>
      <c r="G1105" s="35">
        <v>4.0</v>
      </c>
      <c r="H1105" s="40" t="s">
        <v>7</v>
      </c>
      <c r="I1105" s="35" t="s">
        <v>2867</v>
      </c>
      <c r="J1105" s="37"/>
      <c r="K1105" s="34"/>
      <c r="L1105" s="35"/>
      <c r="M1105" s="37" t="s">
        <v>2868</v>
      </c>
      <c r="N1105" s="34" t="s">
        <v>2869</v>
      </c>
      <c r="O1105" s="38" t="s">
        <v>3266</v>
      </c>
      <c r="P1105" s="34" t="s">
        <v>2871</v>
      </c>
      <c r="Q1105" s="37"/>
      <c r="R1105" s="37"/>
      <c r="S1105" s="34"/>
      <c r="T1105" s="34"/>
      <c r="U1105" s="39" t="str">
        <f>IFERROR(__xludf.DUMMYFUNCTION("if(isblank($A1105),"""",REGEXREPLACE($A1105,   "",?(\d),?"",  ""$1""&amp;""-""&amp;$H1105))"),"")</f>
        <v/>
      </c>
    </row>
    <row r="1106" ht="15.75" customHeight="1">
      <c r="A1106" s="32"/>
      <c r="B1106" s="33" t="str">
        <f>if($A1106="","",if(not(iserror(search(",",A1106,1))),"*Can't import multiple learning goals*",vlookup($A1106,'1.Learning-Goals'!A:B,2,0)))</f>
        <v/>
      </c>
      <c r="C1106" s="34" t="s">
        <v>3267</v>
      </c>
      <c r="D1106" s="35" t="s">
        <v>3268</v>
      </c>
      <c r="E1106" s="35" t="s">
        <v>2821</v>
      </c>
      <c r="F1106" s="34" t="s">
        <v>2866</v>
      </c>
      <c r="G1106" s="35">
        <v>4.0</v>
      </c>
      <c r="H1106" s="40" t="s">
        <v>7</v>
      </c>
      <c r="I1106" s="35" t="s">
        <v>2867</v>
      </c>
      <c r="J1106" s="37"/>
      <c r="K1106" s="34"/>
      <c r="L1106" s="35"/>
      <c r="M1106" s="37" t="s">
        <v>2868</v>
      </c>
      <c r="N1106" s="34" t="s">
        <v>2869</v>
      </c>
      <c r="O1106" s="38" t="s">
        <v>3269</v>
      </c>
      <c r="P1106" s="34" t="s">
        <v>2875</v>
      </c>
      <c r="Q1106" s="37"/>
      <c r="R1106" s="37"/>
      <c r="S1106" s="34"/>
      <c r="T1106" s="34"/>
      <c r="U1106" s="39" t="str">
        <f>IFERROR(__xludf.DUMMYFUNCTION("if(isblank($A1106),"""",REGEXREPLACE($A1106,   "",?(\d),?"",  ""$1""&amp;""-""&amp;$H1106))"),"")</f>
        <v/>
      </c>
    </row>
    <row r="1107" ht="15.75" customHeight="1">
      <c r="A1107" s="32"/>
      <c r="B1107" s="33" t="str">
        <f>if($A1107="","",if(not(iserror(search(",",A1107,1))),"*Can't import multiple learning goals*",vlookup($A1107,'1.Learning-Goals'!A:B,2,0)))</f>
        <v/>
      </c>
      <c r="C1107" s="34" t="s">
        <v>3270</v>
      </c>
      <c r="D1107" s="35" t="s">
        <v>3271</v>
      </c>
      <c r="E1107" s="35" t="s">
        <v>2821</v>
      </c>
      <c r="F1107" s="34" t="s">
        <v>2866</v>
      </c>
      <c r="G1107" s="35">
        <v>4.0</v>
      </c>
      <c r="H1107" s="40" t="s">
        <v>7</v>
      </c>
      <c r="I1107" s="35" t="s">
        <v>2867</v>
      </c>
      <c r="J1107" s="37"/>
      <c r="K1107" s="34"/>
      <c r="L1107" s="35"/>
      <c r="M1107" s="37" t="s">
        <v>2868</v>
      </c>
      <c r="N1107" s="34" t="s">
        <v>2869</v>
      </c>
      <c r="O1107" s="38" t="s">
        <v>3272</v>
      </c>
      <c r="P1107" s="34" t="s">
        <v>2879</v>
      </c>
      <c r="Q1107" s="37"/>
      <c r="R1107" s="37"/>
      <c r="S1107" s="34"/>
      <c r="T1107" s="34"/>
      <c r="U1107" s="39" t="str">
        <f>IFERROR(__xludf.DUMMYFUNCTION("if(isblank($A1107),"""",REGEXREPLACE($A1107,   "",?(\d),?"",  ""$1""&amp;""-""&amp;$H1107))"),"")</f>
        <v/>
      </c>
    </row>
    <row r="1108" ht="15.75" customHeight="1">
      <c r="A1108" s="32"/>
      <c r="B1108" s="33" t="str">
        <f>if($A1108="","",if(not(iserror(search(",",A1108,1))),"*Can't import multiple learning goals*",vlookup($A1108,'1.Learning-Goals'!A:B,2,0)))</f>
        <v/>
      </c>
      <c r="C1108" s="34" t="s">
        <v>3273</v>
      </c>
      <c r="D1108" s="35" t="s">
        <v>3274</v>
      </c>
      <c r="E1108" s="35" t="s">
        <v>2821</v>
      </c>
      <c r="F1108" s="34" t="s">
        <v>2894</v>
      </c>
      <c r="G1108" s="35">
        <v>4.0</v>
      </c>
      <c r="H1108" s="40" t="s">
        <v>7</v>
      </c>
      <c r="I1108" s="35" t="s">
        <v>2895</v>
      </c>
      <c r="J1108" s="37"/>
      <c r="K1108" s="34"/>
      <c r="L1108" s="35"/>
      <c r="M1108" s="37" t="s">
        <v>2896</v>
      </c>
      <c r="N1108" s="34" t="s">
        <v>2897</v>
      </c>
      <c r="O1108" s="38" t="s">
        <v>3275</v>
      </c>
      <c r="P1108" s="34" t="s">
        <v>2899</v>
      </c>
      <c r="Q1108" s="37"/>
      <c r="R1108" s="37"/>
      <c r="S1108" s="34"/>
      <c r="T1108" s="34"/>
      <c r="U1108" s="39" t="str">
        <f>IFERROR(__xludf.DUMMYFUNCTION("if(isblank($A1108),"""",REGEXREPLACE($A1108,   "",?(\d),?"",  ""$1""&amp;""-""&amp;$H1108))"),"")</f>
        <v/>
      </c>
    </row>
    <row r="1109" ht="15.75" customHeight="1">
      <c r="A1109" s="32"/>
      <c r="B1109" s="33" t="str">
        <f>if($A1109="","",if(not(iserror(search(",",A1109,1))),"*Can't import multiple learning goals*",vlookup($A1109,'1.Learning-Goals'!A:B,2,0)))</f>
        <v/>
      </c>
      <c r="C1109" s="34" t="s">
        <v>3276</v>
      </c>
      <c r="D1109" s="35" t="s">
        <v>3277</v>
      </c>
      <c r="E1109" s="35" t="s">
        <v>2821</v>
      </c>
      <c r="F1109" s="34" t="s">
        <v>2894</v>
      </c>
      <c r="G1109" s="35">
        <v>4.0</v>
      </c>
      <c r="H1109" s="40" t="s">
        <v>7</v>
      </c>
      <c r="I1109" s="35" t="s">
        <v>2895</v>
      </c>
      <c r="J1109" s="37"/>
      <c r="K1109" s="34"/>
      <c r="L1109" s="35"/>
      <c r="M1109" s="37" t="s">
        <v>2896</v>
      </c>
      <c r="N1109" s="34" t="s">
        <v>2897</v>
      </c>
      <c r="O1109" s="38" t="s">
        <v>3278</v>
      </c>
      <c r="P1109" s="34" t="s">
        <v>2903</v>
      </c>
      <c r="Q1109" s="37"/>
      <c r="R1109" s="37"/>
      <c r="S1109" s="34"/>
      <c r="T1109" s="34"/>
      <c r="U1109" s="39" t="str">
        <f>IFERROR(__xludf.DUMMYFUNCTION("if(isblank($A1109),"""",REGEXREPLACE($A1109,   "",?(\d),?"",  ""$1""&amp;""-""&amp;$H1109))"),"")</f>
        <v/>
      </c>
    </row>
    <row r="1110" ht="15.75" customHeight="1">
      <c r="A1110" s="32"/>
      <c r="B1110" s="33" t="str">
        <f>if($A1110="","",if(not(iserror(search(",",A1110,1))),"*Can't import multiple learning goals*",vlookup($A1110,'1.Learning-Goals'!A:B,2,0)))</f>
        <v/>
      </c>
      <c r="C1110" s="34" t="s">
        <v>3279</v>
      </c>
      <c r="D1110" s="35" t="s">
        <v>3280</v>
      </c>
      <c r="E1110" s="35" t="s">
        <v>2821</v>
      </c>
      <c r="F1110" s="34" t="s">
        <v>2894</v>
      </c>
      <c r="G1110" s="35">
        <v>4.0</v>
      </c>
      <c r="H1110" s="40" t="s">
        <v>7</v>
      </c>
      <c r="I1110" s="35" t="s">
        <v>2895</v>
      </c>
      <c r="J1110" s="37"/>
      <c r="K1110" s="34"/>
      <c r="L1110" s="35"/>
      <c r="M1110" s="37" t="s">
        <v>2896</v>
      </c>
      <c r="N1110" s="34" t="s">
        <v>2897</v>
      </c>
      <c r="O1110" s="38" t="s">
        <v>3281</v>
      </c>
      <c r="P1110" s="34" t="s">
        <v>3041</v>
      </c>
      <c r="Q1110" s="37"/>
      <c r="R1110" s="37"/>
      <c r="S1110" s="34"/>
      <c r="T1110" s="34"/>
      <c r="U1110" s="39" t="str">
        <f>IFERROR(__xludf.DUMMYFUNCTION("if(isblank($A1110),"""",REGEXREPLACE($A1110,   "",?(\d),?"",  ""$1""&amp;""-""&amp;$H1110))"),"")</f>
        <v/>
      </c>
    </row>
    <row r="1111" ht="15.75" customHeight="1">
      <c r="A1111" s="32"/>
      <c r="B1111" s="33" t="str">
        <f>if($A1111="","",if(not(iserror(search(",",A1111,1))),"*Can't import multiple learning goals*",vlookup($A1111,'1.Learning-Goals'!A:B,2,0)))</f>
        <v/>
      </c>
      <c r="C1111" s="34" t="s">
        <v>3282</v>
      </c>
      <c r="D1111" s="35" t="s">
        <v>3283</v>
      </c>
      <c r="E1111" s="35" t="s">
        <v>2821</v>
      </c>
      <c r="F1111" s="34" t="s">
        <v>2894</v>
      </c>
      <c r="G1111" s="35">
        <v>4.0</v>
      </c>
      <c r="H1111" s="40" t="s">
        <v>7</v>
      </c>
      <c r="I1111" s="35" t="s">
        <v>2895</v>
      </c>
      <c r="J1111" s="37"/>
      <c r="K1111" s="34"/>
      <c r="L1111" s="35"/>
      <c r="M1111" s="37" t="s">
        <v>2896</v>
      </c>
      <c r="N1111" s="34" t="s">
        <v>2897</v>
      </c>
      <c r="O1111" s="38" t="s">
        <v>3284</v>
      </c>
      <c r="P1111" s="34" t="s">
        <v>3146</v>
      </c>
      <c r="Q1111" s="37"/>
      <c r="R1111" s="37"/>
      <c r="S1111" s="34"/>
      <c r="T1111" s="34"/>
      <c r="U1111" s="39" t="str">
        <f>IFERROR(__xludf.DUMMYFUNCTION("if(isblank($A1111),"""",REGEXREPLACE($A1111,   "",?(\d),?"",  ""$1""&amp;""-""&amp;$H1111))"),"")</f>
        <v/>
      </c>
    </row>
    <row r="1112" ht="15.75" customHeight="1">
      <c r="A1112" s="32"/>
      <c r="B1112" s="33" t="str">
        <f>if($A1112="","",if(not(iserror(search(",",A1112,1))),"*Can't import multiple learning goals*",vlookup($A1112,'1.Learning-Goals'!A:B,2,0)))</f>
        <v/>
      </c>
      <c r="C1112" s="34" t="s">
        <v>3285</v>
      </c>
      <c r="D1112" s="35" t="s">
        <v>3286</v>
      </c>
      <c r="E1112" s="35" t="s">
        <v>2821</v>
      </c>
      <c r="F1112" s="34" t="s">
        <v>2894</v>
      </c>
      <c r="G1112" s="35">
        <v>4.0</v>
      </c>
      <c r="H1112" s="40" t="s">
        <v>7</v>
      </c>
      <c r="I1112" s="35" t="s">
        <v>2895</v>
      </c>
      <c r="J1112" s="37"/>
      <c r="K1112" s="34"/>
      <c r="L1112" s="35"/>
      <c r="M1112" s="37" t="s">
        <v>2896</v>
      </c>
      <c r="N1112" s="34" t="s">
        <v>2897</v>
      </c>
      <c r="O1112" s="38" t="s">
        <v>3287</v>
      </c>
      <c r="P1112" s="34" t="s">
        <v>3150</v>
      </c>
      <c r="Q1112" s="37"/>
      <c r="R1112" s="37"/>
      <c r="S1112" s="34"/>
      <c r="T1112" s="34"/>
      <c r="U1112" s="39" t="str">
        <f>IFERROR(__xludf.DUMMYFUNCTION("if(isblank($A1112),"""",REGEXREPLACE($A1112,   "",?(\d),?"",  ""$1""&amp;""-""&amp;$H1112))"),"")</f>
        <v/>
      </c>
    </row>
    <row r="1113" ht="15.75" customHeight="1">
      <c r="A1113" s="32"/>
      <c r="B1113" s="33" t="str">
        <f>if($A1113="","",if(not(iserror(search(",",A1113,1))),"*Can't import multiple learning goals*",vlookup($A1113,'1.Learning-Goals'!A:B,2,0)))</f>
        <v/>
      </c>
      <c r="C1113" s="34" t="s">
        <v>3288</v>
      </c>
      <c r="D1113" s="35" t="s">
        <v>3289</v>
      </c>
      <c r="E1113" s="35" t="s">
        <v>2821</v>
      </c>
      <c r="F1113" s="34" t="s">
        <v>2894</v>
      </c>
      <c r="G1113" s="35">
        <v>4.0</v>
      </c>
      <c r="H1113" s="40" t="s">
        <v>7</v>
      </c>
      <c r="I1113" s="35" t="s">
        <v>2895</v>
      </c>
      <c r="J1113" s="37"/>
      <c r="K1113" s="34"/>
      <c r="L1113" s="35"/>
      <c r="M1113" s="37" t="s">
        <v>2896</v>
      </c>
      <c r="N1113" s="34" t="s">
        <v>2897</v>
      </c>
      <c r="O1113" s="38" t="s">
        <v>3290</v>
      </c>
      <c r="P1113" s="34" t="s">
        <v>3154</v>
      </c>
      <c r="R1113" s="37"/>
      <c r="S1113" s="34"/>
      <c r="T1113" s="34"/>
      <c r="U1113" s="39" t="str">
        <f>IFERROR(__xludf.DUMMYFUNCTION("if(isblank($A1113),"""",REGEXREPLACE($A1113,   "",?(\d),?"",  ""$1""&amp;""-""&amp;$H1113))"),"")</f>
        <v/>
      </c>
    </row>
    <row r="1114" ht="15.75" customHeight="1">
      <c r="A1114" s="32"/>
      <c r="B1114" s="33" t="str">
        <f>if($A1114="","",if(not(iserror(search(",",A1114,1))),"*Can't import multiple learning goals*",vlookup($A1114,'1.Learning-Goals'!A:B,2,0)))</f>
        <v/>
      </c>
      <c r="C1114" s="34" t="s">
        <v>3291</v>
      </c>
      <c r="D1114" s="35" t="s">
        <v>3292</v>
      </c>
      <c r="E1114" s="35" t="s">
        <v>2821</v>
      </c>
      <c r="F1114" s="34" t="s">
        <v>2894</v>
      </c>
      <c r="G1114" s="35">
        <v>4.0</v>
      </c>
      <c r="H1114" s="40" t="s">
        <v>7</v>
      </c>
      <c r="I1114" s="35" t="s">
        <v>2895</v>
      </c>
      <c r="J1114" s="37"/>
      <c r="K1114" s="34"/>
      <c r="L1114" s="35"/>
      <c r="M1114" s="37" t="s">
        <v>2896</v>
      </c>
      <c r="N1114" s="34" t="s">
        <v>2897</v>
      </c>
      <c r="O1114" s="38" t="s">
        <v>3293</v>
      </c>
      <c r="P1114" s="34" t="s">
        <v>3158</v>
      </c>
      <c r="R1114" s="37"/>
      <c r="S1114" s="34"/>
      <c r="T1114" s="34"/>
      <c r="U1114" s="39" t="str">
        <f>IFERROR(__xludf.DUMMYFUNCTION("if(isblank($A1114),"""",REGEXREPLACE($A1114,   "",?(\d),?"",  ""$1""&amp;""-""&amp;$H1114))"),"")</f>
        <v/>
      </c>
    </row>
    <row r="1115" ht="15.75" customHeight="1">
      <c r="A1115" s="32"/>
      <c r="B1115" s="33" t="str">
        <f>if($A1115="","",if(not(iserror(search(",",A1115,1))),"*Can't import multiple learning goals*",vlookup($A1115,'1.Learning-Goals'!A:B,2,0)))</f>
        <v/>
      </c>
      <c r="C1115" s="34" t="s">
        <v>3294</v>
      </c>
      <c r="D1115" s="35" t="s">
        <v>3295</v>
      </c>
      <c r="E1115" s="35" t="s">
        <v>2821</v>
      </c>
      <c r="F1115" s="34" t="s">
        <v>2894</v>
      </c>
      <c r="G1115" s="35">
        <v>4.0</v>
      </c>
      <c r="H1115" s="40" t="s">
        <v>7</v>
      </c>
      <c r="I1115" s="35" t="s">
        <v>2895</v>
      </c>
      <c r="J1115" s="37"/>
      <c r="K1115" s="34"/>
      <c r="L1115" s="35"/>
      <c r="M1115" s="37" t="s">
        <v>2896</v>
      </c>
      <c r="N1115" s="34" t="s">
        <v>2897</v>
      </c>
      <c r="O1115" s="38" t="s">
        <v>3296</v>
      </c>
      <c r="P1115" s="34" t="s">
        <v>3162</v>
      </c>
      <c r="Q1115" s="37"/>
      <c r="R1115" s="37"/>
      <c r="S1115" s="34"/>
      <c r="T1115" s="34"/>
      <c r="U1115" s="39" t="str">
        <f>IFERROR(__xludf.DUMMYFUNCTION("if(isblank($A1115),"""",REGEXREPLACE($A1115,   "",?(\d),?"",  ""$1""&amp;""-""&amp;$H1115))"),"")</f>
        <v/>
      </c>
    </row>
    <row r="1116" ht="15.75" customHeight="1">
      <c r="A1116" s="32"/>
      <c r="B1116" s="33" t="str">
        <f>if($A1116="","",if(not(iserror(search(",",A1116,1))),"*Can't import multiple learning goals*",vlookup($A1116,'1.Learning-Goals'!A:B,2,0)))</f>
        <v/>
      </c>
      <c r="C1116" s="34" t="s">
        <v>3297</v>
      </c>
      <c r="D1116" s="35" t="s">
        <v>3298</v>
      </c>
      <c r="E1116" s="35" t="s">
        <v>2821</v>
      </c>
      <c r="F1116" s="34" t="s">
        <v>2894</v>
      </c>
      <c r="G1116" s="35">
        <v>4.0</v>
      </c>
      <c r="H1116" s="40" t="s">
        <v>7</v>
      </c>
      <c r="I1116" s="35" t="s">
        <v>2895</v>
      </c>
      <c r="J1116" s="37"/>
      <c r="K1116" s="34"/>
      <c r="L1116" s="35"/>
      <c r="M1116" s="37" t="s">
        <v>2896</v>
      </c>
      <c r="N1116" s="34" t="s">
        <v>2897</v>
      </c>
      <c r="O1116" s="38" t="s">
        <v>3299</v>
      </c>
      <c r="P1116" s="34" t="s">
        <v>3057</v>
      </c>
      <c r="Q1116" s="37"/>
      <c r="R1116" s="37"/>
      <c r="S1116" s="34"/>
      <c r="T1116" s="34"/>
      <c r="U1116" s="39" t="str">
        <f>IFERROR(__xludf.DUMMYFUNCTION("if(isblank($A1116),"""",REGEXREPLACE($A1116,   "",?(\d),?"",  ""$1""&amp;""-""&amp;$H1116))"),"")</f>
        <v/>
      </c>
    </row>
    <row r="1117" ht="15.75" customHeight="1">
      <c r="A1117" s="32"/>
      <c r="B1117" s="33" t="str">
        <f>if($A1117="","",if(not(iserror(search(",",A1117,1))),"*Can't import multiple learning goals*",vlookup($A1117,'1.Learning-Goals'!A:B,2,0)))</f>
        <v/>
      </c>
      <c r="C1117" s="34" t="s">
        <v>3300</v>
      </c>
      <c r="D1117" s="35" t="s">
        <v>3301</v>
      </c>
      <c r="E1117" s="35" t="s">
        <v>2821</v>
      </c>
      <c r="F1117" s="34" t="s">
        <v>2822</v>
      </c>
      <c r="G1117" s="35">
        <v>4.0</v>
      </c>
      <c r="H1117" s="40" t="s">
        <v>7</v>
      </c>
      <c r="I1117" s="35" t="s">
        <v>2823</v>
      </c>
      <c r="J1117" s="37"/>
      <c r="K1117" s="34"/>
      <c r="L1117" s="35"/>
      <c r="M1117" s="37" t="s">
        <v>2910</v>
      </c>
      <c r="N1117" s="34" t="s">
        <v>2911</v>
      </c>
      <c r="O1117" s="38" t="s">
        <v>3302</v>
      </c>
      <c r="P1117" s="34" t="s">
        <v>2913</v>
      </c>
      <c r="Q1117" s="37"/>
      <c r="R1117" s="37"/>
      <c r="S1117" s="34"/>
      <c r="T1117" s="34"/>
      <c r="U1117" s="39" t="str">
        <f>IFERROR(__xludf.DUMMYFUNCTION("if(isblank($A1117),"""",REGEXREPLACE($A1117,   "",?(\d),?"",  ""$1""&amp;""-""&amp;$H1117))"),"")</f>
        <v/>
      </c>
    </row>
    <row r="1118" ht="15.75" customHeight="1">
      <c r="A1118" s="32"/>
      <c r="B1118" s="33" t="str">
        <f>if($A1118="","",if(not(iserror(search(",",A1118,1))),"*Can't import multiple learning goals*",vlookup($A1118,'1.Learning-Goals'!A:B,2,0)))</f>
        <v/>
      </c>
      <c r="C1118" s="34" t="s">
        <v>3303</v>
      </c>
      <c r="D1118" s="35" t="s">
        <v>3304</v>
      </c>
      <c r="E1118" s="35" t="s">
        <v>2821</v>
      </c>
      <c r="F1118" s="34" t="s">
        <v>2822</v>
      </c>
      <c r="G1118" s="35">
        <v>4.0</v>
      </c>
      <c r="H1118" s="40" t="s">
        <v>7</v>
      </c>
      <c r="I1118" s="35" t="s">
        <v>2823</v>
      </c>
      <c r="J1118" s="37"/>
      <c r="K1118" s="34"/>
      <c r="L1118" s="35"/>
      <c r="M1118" s="37" t="s">
        <v>2910</v>
      </c>
      <c r="N1118" s="34" t="s">
        <v>2911</v>
      </c>
      <c r="O1118" s="38" t="s">
        <v>3305</v>
      </c>
      <c r="P1118" s="34" t="s">
        <v>3084</v>
      </c>
      <c r="Q1118" s="37"/>
      <c r="R1118" s="37"/>
      <c r="S1118" s="34"/>
      <c r="T1118" s="34"/>
      <c r="U1118" s="39" t="str">
        <f>IFERROR(__xludf.DUMMYFUNCTION("if(isblank($A1118),"""",REGEXREPLACE($A1118,   "",?(\d),?"",  ""$1""&amp;""-""&amp;$H1118))"),"")</f>
        <v/>
      </c>
    </row>
    <row r="1119" ht="15.75" customHeight="1">
      <c r="A1119" s="32"/>
      <c r="B1119" s="33" t="str">
        <f>if($A1119="","",if(not(iserror(search(",",A1119,1))),"*Can't import multiple learning goals*",vlookup($A1119,'1.Learning-Goals'!A:B,2,0)))</f>
        <v/>
      </c>
      <c r="C1119" s="34" t="s">
        <v>3306</v>
      </c>
      <c r="D1119" s="35" t="s">
        <v>3307</v>
      </c>
      <c r="E1119" s="35" t="s">
        <v>2821</v>
      </c>
      <c r="F1119" s="34" t="s">
        <v>2822</v>
      </c>
      <c r="G1119" s="35">
        <v>4.0</v>
      </c>
      <c r="H1119" s="40" t="s">
        <v>7</v>
      </c>
      <c r="I1119" s="35" t="s">
        <v>2823</v>
      </c>
      <c r="J1119" s="37"/>
      <c r="K1119" s="34"/>
      <c r="L1119" s="35"/>
      <c r="M1119" s="37" t="s">
        <v>2910</v>
      </c>
      <c r="N1119" s="34" t="s">
        <v>2911</v>
      </c>
      <c r="O1119" s="38" t="s">
        <v>3308</v>
      </c>
      <c r="P1119" s="34" t="s">
        <v>3088</v>
      </c>
      <c r="Q1119" s="37"/>
      <c r="R1119" s="37"/>
      <c r="S1119" s="34"/>
      <c r="T1119" s="34"/>
      <c r="U1119" s="39" t="str">
        <f>IFERROR(__xludf.DUMMYFUNCTION("if(isblank($A1119),"""",REGEXREPLACE($A1119,   "",?(\d),?"",  ""$1""&amp;""-""&amp;$H1119))"),"")</f>
        <v/>
      </c>
    </row>
    <row r="1120" ht="15.75" customHeight="1">
      <c r="A1120" s="32"/>
      <c r="B1120" s="33" t="str">
        <f>if($A1120="","",if(not(iserror(search(",",A1120,1))),"*Can't import multiple learning goals*",vlookup($A1120,'1.Learning-Goals'!A:B,2,0)))</f>
        <v/>
      </c>
      <c r="C1120" s="34" t="s">
        <v>3309</v>
      </c>
      <c r="D1120" s="35" t="s">
        <v>3310</v>
      </c>
      <c r="E1120" s="35" t="s">
        <v>2821</v>
      </c>
      <c r="F1120" s="34" t="s">
        <v>2822</v>
      </c>
      <c r="G1120" s="35">
        <v>4.0</v>
      </c>
      <c r="H1120" s="40" t="s">
        <v>7</v>
      </c>
      <c r="I1120" s="35" t="s">
        <v>2823</v>
      </c>
      <c r="J1120" s="37"/>
      <c r="K1120" s="34"/>
      <c r="L1120" s="35"/>
      <c r="M1120" s="37" t="s">
        <v>2910</v>
      </c>
      <c r="N1120" s="34" t="s">
        <v>2911</v>
      </c>
      <c r="O1120" s="38" t="s">
        <v>3311</v>
      </c>
      <c r="P1120" s="34" t="s">
        <v>3312</v>
      </c>
      <c r="Q1120" s="37"/>
      <c r="R1120" s="37"/>
      <c r="S1120" s="34"/>
      <c r="T1120" s="34"/>
      <c r="U1120" s="39" t="str">
        <f>IFERROR(__xludf.DUMMYFUNCTION("if(isblank($A1120),"""",REGEXREPLACE($A1120,   "",?(\d),?"",  ""$1""&amp;""-""&amp;$H1120))"),"")</f>
        <v/>
      </c>
    </row>
    <row r="1121" ht="15.75" customHeight="1">
      <c r="A1121" s="32"/>
      <c r="B1121" s="33" t="str">
        <f>if($A1121="","",if(not(iserror(search(",",A1121,1))),"*Can't import multiple learning goals*",vlookup($A1121,'1.Learning-Goals'!A:B,2,0)))</f>
        <v/>
      </c>
      <c r="C1121" s="34" t="s">
        <v>3313</v>
      </c>
      <c r="D1121" s="35" t="s">
        <v>3314</v>
      </c>
      <c r="E1121" s="35" t="s">
        <v>2821</v>
      </c>
      <c r="F1121" s="34" t="s">
        <v>2822</v>
      </c>
      <c r="G1121" s="35">
        <v>4.0</v>
      </c>
      <c r="H1121" s="40" t="s">
        <v>7</v>
      </c>
      <c r="I1121" s="35" t="s">
        <v>2823</v>
      </c>
      <c r="J1121" s="37"/>
      <c r="K1121" s="34"/>
      <c r="L1121" s="35"/>
      <c r="M1121" s="37" t="s">
        <v>2910</v>
      </c>
      <c r="N1121" s="34" t="s">
        <v>2911</v>
      </c>
      <c r="O1121" s="38" t="s">
        <v>3315</v>
      </c>
      <c r="P1121" s="34" t="s">
        <v>3096</v>
      </c>
      <c r="Q1121" s="37"/>
      <c r="R1121" s="37"/>
      <c r="S1121" s="34"/>
      <c r="T1121" s="34"/>
      <c r="U1121" s="39" t="str">
        <f>IFERROR(__xludf.DUMMYFUNCTION("if(isblank($A1121),"""",REGEXREPLACE($A1121,   "",?(\d),?"",  ""$1""&amp;""-""&amp;$H1121))"),"")</f>
        <v/>
      </c>
    </row>
    <row r="1122" ht="15.75" customHeight="1">
      <c r="A1122" s="32"/>
      <c r="B1122" s="33" t="str">
        <f>if($A1122="","",if(not(iserror(search(",",A1122,1))),"*Can't import multiple learning goals*",vlookup($A1122,'1.Learning-Goals'!A:B,2,0)))</f>
        <v/>
      </c>
      <c r="C1122" s="34" t="s">
        <v>3316</v>
      </c>
      <c r="D1122" s="35" t="s">
        <v>3317</v>
      </c>
      <c r="E1122" s="35" t="s">
        <v>2821</v>
      </c>
      <c r="F1122" s="34" t="s">
        <v>2822</v>
      </c>
      <c r="G1122" s="35">
        <v>4.0</v>
      </c>
      <c r="H1122" s="40" t="s">
        <v>7</v>
      </c>
      <c r="I1122" s="35" t="s">
        <v>2823</v>
      </c>
      <c r="J1122" s="37"/>
      <c r="K1122" s="34"/>
      <c r="L1122" s="35"/>
      <c r="M1122" s="37" t="s">
        <v>2910</v>
      </c>
      <c r="N1122" s="34" t="s">
        <v>2911</v>
      </c>
      <c r="O1122" s="38" t="s">
        <v>3318</v>
      </c>
      <c r="P1122" s="34" t="s">
        <v>3100</v>
      </c>
      <c r="Q1122" s="37"/>
      <c r="R1122" s="37"/>
      <c r="S1122" s="34"/>
      <c r="T1122" s="34"/>
      <c r="U1122" s="39" t="str">
        <f>IFERROR(__xludf.DUMMYFUNCTION("if(isblank($A1122),"""",REGEXREPLACE($A1122,   "",?(\d),?"",  ""$1""&amp;""-""&amp;$H1122))"),"")</f>
        <v/>
      </c>
    </row>
    <row r="1123" ht="15.75" customHeight="1">
      <c r="A1123" s="32"/>
      <c r="B1123" s="33" t="str">
        <f>if($A1123="","",if(not(iserror(search(",",A1123,1))),"*Can't import multiple learning goals*",vlookup($A1123,'1.Learning-Goals'!A:B,2,0)))</f>
        <v/>
      </c>
      <c r="C1123" s="34" t="s">
        <v>3319</v>
      </c>
      <c r="D1123" s="35" t="s">
        <v>3320</v>
      </c>
      <c r="E1123" s="35" t="s">
        <v>2821</v>
      </c>
      <c r="F1123" s="34" t="s">
        <v>2822</v>
      </c>
      <c r="G1123" s="35">
        <v>4.0</v>
      </c>
      <c r="H1123" s="40" t="s">
        <v>7</v>
      </c>
      <c r="I1123" s="35" t="s">
        <v>2823</v>
      </c>
      <c r="J1123" s="37"/>
      <c r="K1123" s="34"/>
      <c r="L1123" s="35"/>
      <c r="M1123" s="37" t="s">
        <v>3197</v>
      </c>
      <c r="N1123" s="34" t="s">
        <v>3198</v>
      </c>
      <c r="O1123" s="38" t="s">
        <v>3321</v>
      </c>
      <c r="P1123" s="34" t="s">
        <v>3200</v>
      </c>
      <c r="Q1123" s="37"/>
      <c r="R1123" s="37"/>
      <c r="S1123" s="34"/>
      <c r="T1123" s="34"/>
      <c r="U1123" s="39" t="str">
        <f>IFERROR(__xludf.DUMMYFUNCTION("if(isblank($A1123),"""",REGEXREPLACE($A1123,   "",?(\d),?"",  ""$1""&amp;""-""&amp;$H1123))"),"")</f>
        <v/>
      </c>
    </row>
    <row r="1124" ht="15.75" customHeight="1">
      <c r="A1124" s="32"/>
      <c r="B1124" s="33" t="str">
        <f>if($A1124="","",if(not(iserror(search(",",A1124,1))),"*Can't import multiple learning goals*",vlookup($A1124,'1.Learning-Goals'!A:B,2,0)))</f>
        <v/>
      </c>
      <c r="C1124" s="34" t="s">
        <v>3322</v>
      </c>
      <c r="D1124" s="35" t="s">
        <v>3323</v>
      </c>
      <c r="E1124" s="35" t="s">
        <v>2821</v>
      </c>
      <c r="F1124" s="34" t="s">
        <v>2822</v>
      </c>
      <c r="G1124" s="35">
        <v>4.0</v>
      </c>
      <c r="H1124" s="40" t="s">
        <v>7</v>
      </c>
      <c r="I1124" s="35" t="s">
        <v>2823</v>
      </c>
      <c r="J1124" s="37"/>
      <c r="K1124" s="34"/>
      <c r="L1124" s="35"/>
      <c r="M1124" s="37" t="s">
        <v>3197</v>
      </c>
      <c r="N1124" s="34" t="s">
        <v>3198</v>
      </c>
      <c r="O1124" s="38" t="s">
        <v>3324</v>
      </c>
      <c r="P1124" s="34" t="s">
        <v>3204</v>
      </c>
      <c r="Q1124" s="37"/>
      <c r="R1124" s="37"/>
      <c r="S1124" s="34"/>
      <c r="T1124" s="34"/>
      <c r="U1124" s="39" t="str">
        <f>IFERROR(__xludf.DUMMYFUNCTION("if(isblank($A1124),"""",REGEXREPLACE($A1124,   "",?(\d),?"",  ""$1""&amp;""-""&amp;$H1124))"),"")</f>
        <v/>
      </c>
    </row>
    <row r="1125" ht="15.75" customHeight="1">
      <c r="A1125" s="32"/>
      <c r="B1125" s="33" t="str">
        <f>if($A1125="","",if(not(iserror(search(",",A1125,1))),"*Can't import multiple learning goals*",vlookup($A1125,'1.Learning-Goals'!A:B,2,0)))</f>
        <v/>
      </c>
      <c r="C1125" s="34" t="s">
        <v>3325</v>
      </c>
      <c r="D1125" s="35" t="s">
        <v>3326</v>
      </c>
      <c r="E1125" s="35" t="s">
        <v>2821</v>
      </c>
      <c r="F1125" s="34" t="s">
        <v>2822</v>
      </c>
      <c r="G1125" s="35">
        <v>4.0</v>
      </c>
      <c r="H1125" s="40" t="s">
        <v>7</v>
      </c>
      <c r="I1125" s="35" t="s">
        <v>2823</v>
      </c>
      <c r="J1125" s="37"/>
      <c r="K1125" s="34"/>
      <c r="L1125" s="35"/>
      <c r="M1125" s="37" t="s">
        <v>3197</v>
      </c>
      <c r="N1125" s="34" t="s">
        <v>3198</v>
      </c>
      <c r="O1125" s="38" t="s">
        <v>3327</v>
      </c>
      <c r="P1125" s="34" t="s">
        <v>3328</v>
      </c>
      <c r="Q1125" s="37"/>
      <c r="R1125" s="37"/>
      <c r="S1125" s="34"/>
      <c r="T1125" s="34"/>
      <c r="U1125" s="39" t="str">
        <f>IFERROR(__xludf.DUMMYFUNCTION("if(isblank($A1125),"""",REGEXREPLACE($A1125,   "",?(\d),?"",  ""$1""&amp;""-""&amp;$H1125))"),"")</f>
        <v/>
      </c>
    </row>
    <row r="1126" ht="15.75" customHeight="1">
      <c r="A1126" s="32"/>
      <c r="B1126" s="33" t="str">
        <f>if($A1126="","",if(not(iserror(search(",",A1126,1))),"*Can't import multiple learning goals*",vlookup($A1126,'1.Learning-Goals'!A:B,2,0)))</f>
        <v/>
      </c>
      <c r="C1126" s="34" t="s">
        <v>3329</v>
      </c>
      <c r="D1126" s="35" t="s">
        <v>3330</v>
      </c>
      <c r="E1126" s="35" t="s">
        <v>2821</v>
      </c>
      <c r="F1126" s="34" t="s">
        <v>2822</v>
      </c>
      <c r="G1126" s="35">
        <v>4.0</v>
      </c>
      <c r="H1126" s="40" t="s">
        <v>7</v>
      </c>
      <c r="I1126" s="35" t="s">
        <v>2823</v>
      </c>
      <c r="J1126" s="37"/>
      <c r="K1126" s="34"/>
      <c r="L1126" s="35"/>
      <c r="M1126" s="37" t="s">
        <v>3197</v>
      </c>
      <c r="N1126" s="34" t="s">
        <v>3198</v>
      </c>
      <c r="O1126" s="38" t="s">
        <v>3331</v>
      </c>
      <c r="P1126" s="34" t="s">
        <v>3332</v>
      </c>
      <c r="Q1126" s="37"/>
      <c r="R1126" s="37"/>
      <c r="S1126" s="34"/>
      <c r="T1126" s="34"/>
      <c r="U1126" s="39" t="str">
        <f>IFERROR(__xludf.DUMMYFUNCTION("if(isblank($A1126),"""",REGEXREPLACE($A1126,   "",?(\d),?"",  ""$1""&amp;""-""&amp;$H1126))"),"")</f>
        <v/>
      </c>
    </row>
    <row r="1127" ht="15.75" customHeight="1">
      <c r="A1127" s="32"/>
      <c r="B1127" s="33" t="str">
        <f>if($A1127="","",if(not(iserror(search(",",A1127,1))),"*Can't import multiple learning goals*",vlookup($A1127,'1.Learning-Goals'!A:B,2,0)))</f>
        <v/>
      </c>
      <c r="C1127" s="34" t="s">
        <v>3333</v>
      </c>
      <c r="D1127" s="35" t="s">
        <v>3334</v>
      </c>
      <c r="E1127" s="35" t="s">
        <v>2821</v>
      </c>
      <c r="F1127" s="34" t="s">
        <v>2822</v>
      </c>
      <c r="G1127" s="35">
        <v>4.0</v>
      </c>
      <c r="H1127" s="40" t="s">
        <v>7</v>
      </c>
      <c r="I1127" s="35" t="s">
        <v>2823</v>
      </c>
      <c r="J1127" s="37"/>
      <c r="K1127" s="34"/>
      <c r="L1127" s="35"/>
      <c r="M1127" s="37" t="s">
        <v>3197</v>
      </c>
      <c r="N1127" s="34" t="s">
        <v>3198</v>
      </c>
      <c r="O1127" s="38" t="s">
        <v>3335</v>
      </c>
      <c r="P1127" s="34" t="s">
        <v>3336</v>
      </c>
      <c r="Q1127" s="37"/>
      <c r="R1127" s="37"/>
      <c r="S1127" s="34"/>
      <c r="T1127" s="34"/>
      <c r="U1127" s="39" t="str">
        <f>IFERROR(__xludf.DUMMYFUNCTION("if(isblank($A1127),"""",REGEXREPLACE($A1127,   "",?(\d),?"",  ""$1""&amp;""-""&amp;$H1127))"),"")</f>
        <v/>
      </c>
    </row>
    <row r="1128" ht="15.75" customHeight="1">
      <c r="A1128" s="32"/>
      <c r="B1128" s="33" t="str">
        <f>if($A1128="","",if(not(iserror(search(",",A1128,1))),"*Can't import multiple learning goals*",vlookup($A1128,'1.Learning-Goals'!A:B,2,0)))</f>
        <v/>
      </c>
      <c r="C1128" s="34" t="s">
        <v>3337</v>
      </c>
      <c r="D1128" s="35" t="s">
        <v>3338</v>
      </c>
      <c r="E1128" s="35" t="s">
        <v>2821</v>
      </c>
      <c r="F1128" s="34" t="s">
        <v>2822</v>
      </c>
      <c r="G1128" s="35">
        <v>4.0</v>
      </c>
      <c r="H1128" s="40" t="s">
        <v>7</v>
      </c>
      <c r="I1128" s="35" t="s">
        <v>2823</v>
      </c>
      <c r="J1128" s="37"/>
      <c r="K1128" s="34"/>
      <c r="L1128" s="35"/>
      <c r="M1128" s="37" t="s">
        <v>3197</v>
      </c>
      <c r="N1128" s="34" t="s">
        <v>3198</v>
      </c>
      <c r="O1128" s="38" t="s">
        <v>3339</v>
      </c>
      <c r="P1128" s="34" t="s">
        <v>3340</v>
      </c>
      <c r="Q1128" s="37"/>
      <c r="R1128" s="37"/>
      <c r="S1128" s="34"/>
      <c r="T1128" s="34"/>
      <c r="U1128" s="39" t="str">
        <f>IFERROR(__xludf.DUMMYFUNCTION("if(isblank($A1128),"""",REGEXREPLACE($A1128,   "",?(\d),?"",  ""$1""&amp;""-""&amp;$H1128))"),"")</f>
        <v/>
      </c>
    </row>
    <row r="1129" ht="15.75" customHeight="1">
      <c r="A1129" s="32"/>
      <c r="B1129" s="33" t="str">
        <f>if($A1129="","",if(not(iserror(search(",",A1129,1))),"*Can't import multiple learning goals*",vlookup($A1129,'1.Learning-Goals'!A:B,2,0)))</f>
        <v/>
      </c>
      <c r="C1129" s="34" t="s">
        <v>3341</v>
      </c>
      <c r="D1129" s="35" t="s">
        <v>3342</v>
      </c>
      <c r="E1129" s="35" t="s">
        <v>2821</v>
      </c>
      <c r="F1129" s="34" t="s">
        <v>2822</v>
      </c>
      <c r="G1129" s="35">
        <v>4.0</v>
      </c>
      <c r="H1129" s="40" t="s">
        <v>7</v>
      </c>
      <c r="I1129" s="35" t="s">
        <v>2823</v>
      </c>
      <c r="J1129" s="37"/>
      <c r="K1129" s="34"/>
      <c r="L1129" s="35"/>
      <c r="M1129" s="37" t="s">
        <v>3197</v>
      </c>
      <c r="N1129" s="34" t="s">
        <v>3198</v>
      </c>
      <c r="O1129" s="38" t="s">
        <v>3343</v>
      </c>
      <c r="P1129" s="34" t="s">
        <v>3344</v>
      </c>
      <c r="Q1129" s="37"/>
      <c r="R1129" s="37"/>
      <c r="S1129" s="34"/>
      <c r="T1129" s="34"/>
      <c r="U1129" s="39" t="str">
        <f>IFERROR(__xludf.DUMMYFUNCTION("if(isblank($A1129),"""",REGEXREPLACE($A1129,   "",?(\d),?"",  ""$1""&amp;""-""&amp;$H1129))"),"")</f>
        <v/>
      </c>
    </row>
    <row r="1130" ht="15.75" customHeight="1">
      <c r="A1130" s="32"/>
      <c r="B1130" s="33" t="str">
        <f>if($A1130="","",if(not(iserror(search(",",A1130,1))),"*Can't import multiple learning goals*",vlookup($A1130,'1.Learning-Goals'!A:B,2,0)))</f>
        <v/>
      </c>
      <c r="C1130" s="34" t="s">
        <v>3345</v>
      </c>
      <c r="D1130" s="35" t="s">
        <v>3346</v>
      </c>
      <c r="E1130" s="35" t="s">
        <v>2821</v>
      </c>
      <c r="F1130" s="34" t="s">
        <v>2822</v>
      </c>
      <c r="G1130" s="35">
        <v>4.0</v>
      </c>
      <c r="H1130" s="40" t="s">
        <v>7</v>
      </c>
      <c r="I1130" s="35" t="s">
        <v>2823</v>
      </c>
      <c r="J1130" s="37"/>
      <c r="K1130" s="34"/>
      <c r="L1130" s="35"/>
      <c r="M1130" s="37" t="s">
        <v>3197</v>
      </c>
      <c r="N1130" s="34" t="s">
        <v>3198</v>
      </c>
      <c r="O1130" s="38" t="s">
        <v>3347</v>
      </c>
      <c r="P1130" s="34" t="s">
        <v>3348</v>
      </c>
      <c r="Q1130" s="37"/>
      <c r="R1130" s="37"/>
      <c r="S1130" s="34"/>
      <c r="T1130" s="34"/>
      <c r="U1130" s="39" t="str">
        <f>IFERROR(__xludf.DUMMYFUNCTION("if(isblank($A1130),"""",REGEXREPLACE($A1130,   "",?(\d),?"",  ""$1""&amp;""-""&amp;$H1130))"),"")</f>
        <v/>
      </c>
    </row>
    <row r="1131" ht="15.75" customHeight="1">
      <c r="A1131" s="32"/>
      <c r="B1131" s="33" t="str">
        <f>if($A1131="","",if(not(iserror(search(",",A1131,1))),"*Can't import multiple learning goals*",vlookup($A1131,'1.Learning-Goals'!A:B,2,0)))</f>
        <v/>
      </c>
      <c r="C1131" s="34" t="s">
        <v>3349</v>
      </c>
      <c r="D1131" s="35" t="s">
        <v>3350</v>
      </c>
      <c r="E1131" s="35" t="s">
        <v>2821</v>
      </c>
      <c r="F1131" s="34" t="s">
        <v>2822</v>
      </c>
      <c r="G1131" s="35">
        <v>4.0</v>
      </c>
      <c r="H1131" s="40" t="s">
        <v>7</v>
      </c>
      <c r="I1131" s="35" t="s">
        <v>2823</v>
      </c>
      <c r="J1131" s="37"/>
      <c r="K1131" s="34"/>
      <c r="L1131" s="35"/>
      <c r="M1131" s="37" t="s">
        <v>3197</v>
      </c>
      <c r="N1131" s="34" t="s">
        <v>3198</v>
      </c>
      <c r="O1131" s="38" t="s">
        <v>3351</v>
      </c>
      <c r="P1131" s="34" t="s">
        <v>3352</v>
      </c>
      <c r="Q1131" s="37"/>
      <c r="R1131" s="37"/>
      <c r="S1131" s="34"/>
      <c r="T1131" s="34"/>
      <c r="U1131" s="39" t="str">
        <f>IFERROR(__xludf.DUMMYFUNCTION("if(isblank($A1131),"""",REGEXREPLACE($A1131,   "",?(\d),?"",  ""$1""&amp;""-""&amp;$H1131))"),"")</f>
        <v/>
      </c>
    </row>
    <row r="1132" ht="15.75" customHeight="1">
      <c r="A1132" s="32"/>
      <c r="B1132" s="33" t="str">
        <f>if($A1132="","",if(not(iserror(search(",",A1132,1))),"*Can't import multiple learning goals*",vlookup($A1132,'1.Learning-Goals'!A:B,2,0)))</f>
        <v/>
      </c>
      <c r="C1132" s="34" t="s">
        <v>3353</v>
      </c>
      <c r="D1132" s="35" t="s">
        <v>3354</v>
      </c>
      <c r="E1132" s="35" t="s">
        <v>2821</v>
      </c>
      <c r="F1132" s="34" t="s">
        <v>2822</v>
      </c>
      <c r="G1132" s="35">
        <v>4.0</v>
      </c>
      <c r="H1132" s="40" t="s">
        <v>7</v>
      </c>
      <c r="I1132" s="35" t="s">
        <v>2823</v>
      </c>
      <c r="J1132" s="37"/>
      <c r="K1132" s="34"/>
      <c r="L1132" s="35"/>
      <c r="M1132" s="37" t="s">
        <v>3197</v>
      </c>
      <c r="N1132" s="34" t="s">
        <v>3198</v>
      </c>
      <c r="O1132" s="38" t="s">
        <v>3355</v>
      </c>
      <c r="P1132" s="34" t="s">
        <v>3356</v>
      </c>
      <c r="Q1132" s="37"/>
      <c r="R1132" s="37"/>
      <c r="S1132" s="34"/>
      <c r="T1132" s="34"/>
      <c r="U1132" s="39" t="str">
        <f>IFERROR(__xludf.DUMMYFUNCTION("if(isblank($A1132),"""",REGEXREPLACE($A1132,   "",?(\d),?"",  ""$1""&amp;""-""&amp;$H1132))"),"")</f>
        <v/>
      </c>
    </row>
    <row r="1133" ht="15.75" customHeight="1">
      <c r="A1133" s="32"/>
      <c r="B1133" s="33" t="str">
        <f>if($A1133="","",if(not(iserror(search(",",A1133,1))),"*Can't import multiple learning goals*",vlookup($A1133,'1.Learning-Goals'!A:B,2,0)))</f>
        <v/>
      </c>
      <c r="C1133" s="34" t="s">
        <v>3357</v>
      </c>
      <c r="D1133" s="35" t="s">
        <v>3358</v>
      </c>
      <c r="E1133" s="35" t="s">
        <v>2821</v>
      </c>
      <c r="F1133" s="34" t="s">
        <v>2822</v>
      </c>
      <c r="G1133" s="35">
        <v>4.0</v>
      </c>
      <c r="H1133" s="40" t="s">
        <v>7</v>
      </c>
      <c r="I1133" s="35" t="s">
        <v>2823</v>
      </c>
      <c r="J1133" s="37"/>
      <c r="K1133" s="34"/>
      <c r="L1133" s="35"/>
      <c r="M1133" s="37" t="s">
        <v>3197</v>
      </c>
      <c r="N1133" s="34" t="s">
        <v>3198</v>
      </c>
      <c r="O1133" s="38" t="s">
        <v>3359</v>
      </c>
      <c r="P1133" s="34" t="s">
        <v>3360</v>
      </c>
      <c r="Q1133" s="37"/>
      <c r="R1133" s="37"/>
      <c r="S1133" s="34"/>
      <c r="T1133" s="34"/>
      <c r="U1133" s="39" t="str">
        <f>IFERROR(__xludf.DUMMYFUNCTION("if(isblank($A1133),"""",REGEXREPLACE($A1133,   "",?(\d),?"",  ""$1""&amp;""-""&amp;$H1133))"),"")</f>
        <v/>
      </c>
    </row>
    <row r="1134" ht="15.75" customHeight="1">
      <c r="A1134" s="32"/>
      <c r="B1134" s="33" t="str">
        <f>if($A1134="","",if(not(iserror(search(",",A1134,1))),"*Can't import multiple learning goals*",vlookup($A1134,'1.Learning-Goals'!A:B,2,0)))</f>
        <v/>
      </c>
      <c r="C1134" s="34" t="s">
        <v>3361</v>
      </c>
      <c r="D1134" s="35" t="s">
        <v>3362</v>
      </c>
      <c r="E1134" s="35" t="s">
        <v>2821</v>
      </c>
      <c r="F1134" s="34" t="s">
        <v>2822</v>
      </c>
      <c r="G1134" s="35">
        <v>4.0</v>
      </c>
      <c r="H1134" s="40" t="s">
        <v>7</v>
      </c>
      <c r="I1134" s="35" t="s">
        <v>2823</v>
      </c>
      <c r="J1134" s="37"/>
      <c r="K1134" s="34"/>
      <c r="L1134" s="35"/>
      <c r="M1134" s="37" t="s">
        <v>3197</v>
      </c>
      <c r="N1134" s="34" t="s">
        <v>3198</v>
      </c>
      <c r="O1134" s="38" t="s">
        <v>3363</v>
      </c>
      <c r="P1134" s="34" t="s">
        <v>3364</v>
      </c>
      <c r="Q1134" s="37"/>
      <c r="R1134" s="37"/>
      <c r="S1134" s="34"/>
      <c r="T1134" s="34"/>
      <c r="U1134" s="39" t="str">
        <f>IFERROR(__xludf.DUMMYFUNCTION("if(isblank($A1134),"""",REGEXREPLACE($A1134,   "",?(\d),?"",  ""$1""&amp;""-""&amp;$H1134))"),"")</f>
        <v/>
      </c>
    </row>
    <row r="1135" ht="15.75" customHeight="1">
      <c r="A1135" s="32"/>
      <c r="B1135" s="33" t="str">
        <f>if($A1135="","",if(not(iserror(search(",",A1135,1))),"*Can't import multiple learning goals*",vlookup($A1135,'1.Learning-Goals'!A:B,2,0)))</f>
        <v/>
      </c>
      <c r="C1135" s="34" t="s">
        <v>3365</v>
      </c>
      <c r="D1135" s="35" t="s">
        <v>3366</v>
      </c>
      <c r="E1135" s="35" t="s">
        <v>2821</v>
      </c>
      <c r="F1135" s="34" t="s">
        <v>2822</v>
      </c>
      <c r="G1135" s="35">
        <v>4.0</v>
      </c>
      <c r="H1135" s="40" t="s">
        <v>7</v>
      </c>
      <c r="I1135" s="35" t="s">
        <v>2823</v>
      </c>
      <c r="J1135" s="37"/>
      <c r="K1135" s="34"/>
      <c r="L1135" s="35"/>
      <c r="M1135" s="37" t="s">
        <v>3197</v>
      </c>
      <c r="N1135" s="34" t="s">
        <v>3198</v>
      </c>
      <c r="O1135" s="38" t="s">
        <v>3367</v>
      </c>
      <c r="P1135" s="34" t="s">
        <v>3368</v>
      </c>
      <c r="Q1135" s="37"/>
      <c r="R1135" s="37"/>
      <c r="S1135" s="34"/>
      <c r="T1135" s="34"/>
      <c r="U1135" s="39" t="str">
        <f>IFERROR(__xludf.DUMMYFUNCTION("if(isblank($A1135),"""",REGEXREPLACE($A1135,   "",?(\d),?"",  ""$1""&amp;""-""&amp;$H1135))"),"")</f>
        <v/>
      </c>
    </row>
    <row r="1136" ht="15.75" customHeight="1">
      <c r="A1136" s="32"/>
      <c r="B1136" s="33" t="str">
        <f>if($A1136="","",if(not(iserror(search(",",A1136,1))),"*Can't import multiple learning goals*",vlookup($A1136,'1.Learning-Goals'!A:B,2,0)))</f>
        <v/>
      </c>
      <c r="C1136" s="34" t="s">
        <v>3369</v>
      </c>
      <c r="D1136" s="35" t="s">
        <v>3370</v>
      </c>
      <c r="E1136" s="35" t="s">
        <v>2821</v>
      </c>
      <c r="F1136" s="34" t="s">
        <v>2822</v>
      </c>
      <c r="G1136" s="35">
        <v>4.0</v>
      </c>
      <c r="H1136" s="40" t="s">
        <v>7</v>
      </c>
      <c r="I1136" s="35" t="s">
        <v>2823</v>
      </c>
      <c r="J1136" s="37"/>
      <c r="K1136" s="34"/>
      <c r="L1136" s="35"/>
      <c r="M1136" s="37" t="s">
        <v>3197</v>
      </c>
      <c r="N1136" s="34" t="s">
        <v>3198</v>
      </c>
      <c r="O1136" s="38" t="s">
        <v>3371</v>
      </c>
      <c r="P1136" s="34" t="s">
        <v>3372</v>
      </c>
      <c r="Q1136" s="37"/>
      <c r="R1136" s="37"/>
      <c r="S1136" s="34"/>
      <c r="T1136" s="34"/>
      <c r="U1136" s="39" t="str">
        <f>IFERROR(__xludf.DUMMYFUNCTION("if(isblank($A1136),"""",REGEXREPLACE($A1136,   "",?(\d),?"",  ""$1""&amp;""-""&amp;$H1136))"),"")</f>
        <v/>
      </c>
    </row>
    <row r="1137" ht="15.75" customHeight="1">
      <c r="A1137" s="32"/>
      <c r="B1137" s="33" t="str">
        <f>if($A1137="","",if(not(iserror(search(",",A1137,1))),"*Can't import multiple learning goals*",vlookup($A1137,'1.Learning-Goals'!A:B,2,0)))</f>
        <v/>
      </c>
      <c r="C1137" s="34" t="s">
        <v>3373</v>
      </c>
      <c r="D1137" s="35" t="s">
        <v>3374</v>
      </c>
      <c r="E1137" s="35" t="s">
        <v>2821</v>
      </c>
      <c r="F1137" s="34" t="s">
        <v>2866</v>
      </c>
      <c r="G1137" s="35">
        <v>4.0</v>
      </c>
      <c r="H1137" s="40" t="s">
        <v>7</v>
      </c>
      <c r="I1137" s="35" t="s">
        <v>2867</v>
      </c>
      <c r="J1137" s="37"/>
      <c r="K1137" s="34"/>
      <c r="L1137" s="35"/>
      <c r="M1137" s="37" t="s">
        <v>2916</v>
      </c>
      <c r="N1137" s="34" t="s">
        <v>2917</v>
      </c>
      <c r="O1137" s="38" t="s">
        <v>3375</v>
      </c>
      <c r="P1137" s="34" t="s">
        <v>2919</v>
      </c>
      <c r="Q1137" s="37"/>
      <c r="R1137" s="37"/>
      <c r="S1137" s="34"/>
      <c r="T1137" s="34"/>
      <c r="U1137" s="39" t="str">
        <f>IFERROR(__xludf.DUMMYFUNCTION("if(isblank($A1137),"""",REGEXREPLACE($A1137,   "",?(\d),?"",  ""$1""&amp;""-""&amp;$H1137))"),"")</f>
        <v/>
      </c>
    </row>
    <row r="1138" ht="15.75" customHeight="1">
      <c r="A1138" s="32"/>
      <c r="B1138" s="33" t="str">
        <f>if($A1138="","",if(not(iserror(search(",",A1138,1))),"*Can't import multiple learning goals*",vlookup($A1138,'1.Learning-Goals'!A:B,2,0)))</f>
        <v/>
      </c>
      <c r="C1138" s="34" t="s">
        <v>3376</v>
      </c>
      <c r="D1138" s="35" t="s">
        <v>3377</v>
      </c>
      <c r="E1138" s="35" t="s">
        <v>2821</v>
      </c>
      <c r="F1138" s="34" t="s">
        <v>2866</v>
      </c>
      <c r="G1138" s="35">
        <v>4.0</v>
      </c>
      <c r="H1138" s="40" t="s">
        <v>7</v>
      </c>
      <c r="I1138" s="35" t="s">
        <v>2867</v>
      </c>
      <c r="J1138" s="37"/>
      <c r="K1138" s="34"/>
      <c r="L1138" s="35"/>
      <c r="M1138" s="37" t="s">
        <v>2916</v>
      </c>
      <c r="N1138" s="34" t="s">
        <v>2917</v>
      </c>
      <c r="O1138" s="38" t="s">
        <v>3378</v>
      </c>
      <c r="P1138" s="34" t="s">
        <v>2923</v>
      </c>
      <c r="Q1138" s="37"/>
      <c r="R1138" s="37"/>
      <c r="S1138" s="34"/>
      <c r="T1138" s="34"/>
      <c r="U1138" s="39" t="str">
        <f>IFERROR(__xludf.DUMMYFUNCTION("if(isblank($A1138),"""",REGEXREPLACE($A1138,   "",?(\d),?"",  ""$1""&amp;""-""&amp;$H1138))"),"")</f>
        <v/>
      </c>
    </row>
    <row r="1139" ht="15.75" customHeight="1">
      <c r="A1139" s="32"/>
      <c r="B1139" s="33" t="str">
        <f>if($A1139="","",if(not(iserror(search(",",A1139,1))),"*Can't import multiple learning goals*",vlookup($A1139,'1.Learning-Goals'!A:B,2,0)))</f>
        <v/>
      </c>
      <c r="C1139" s="34" t="s">
        <v>3379</v>
      </c>
      <c r="D1139" s="35" t="s">
        <v>3380</v>
      </c>
      <c r="E1139" s="35" t="s">
        <v>2821</v>
      </c>
      <c r="F1139" s="34" t="s">
        <v>2866</v>
      </c>
      <c r="G1139" s="35">
        <v>4.0</v>
      </c>
      <c r="H1139" s="40" t="s">
        <v>7</v>
      </c>
      <c r="I1139" s="35" t="s">
        <v>2867</v>
      </c>
      <c r="J1139" s="37"/>
      <c r="K1139" s="34"/>
      <c r="L1139" s="35"/>
      <c r="M1139" s="37" t="s">
        <v>2916</v>
      </c>
      <c r="N1139" s="34" t="s">
        <v>2917</v>
      </c>
      <c r="O1139" s="38" t="s">
        <v>3381</v>
      </c>
      <c r="P1139" s="34" t="s">
        <v>2927</v>
      </c>
      <c r="Q1139" s="37"/>
      <c r="R1139" s="37"/>
      <c r="S1139" s="34"/>
      <c r="T1139" s="34"/>
      <c r="U1139" s="39" t="str">
        <f>IFERROR(__xludf.DUMMYFUNCTION("if(isblank($A1139),"""",REGEXREPLACE($A1139,   "",?(\d),?"",  ""$1""&amp;""-""&amp;$H1139))"),"")</f>
        <v/>
      </c>
    </row>
    <row r="1140" ht="15.75" customHeight="1">
      <c r="A1140" s="32"/>
      <c r="B1140" s="33" t="str">
        <f>if($A1140="","",if(not(iserror(search(",",A1140,1))),"*Can't import multiple learning goals*",vlookup($A1140,'1.Learning-Goals'!A:B,2,0)))</f>
        <v/>
      </c>
      <c r="C1140" s="34" t="s">
        <v>3382</v>
      </c>
      <c r="D1140" s="35" t="s">
        <v>3383</v>
      </c>
      <c r="E1140" s="35" t="s">
        <v>2821</v>
      </c>
      <c r="F1140" s="34" t="s">
        <v>2866</v>
      </c>
      <c r="G1140" s="35">
        <v>4.0</v>
      </c>
      <c r="H1140" s="40" t="s">
        <v>7</v>
      </c>
      <c r="I1140" s="35" t="s">
        <v>2867</v>
      </c>
      <c r="J1140" s="37"/>
      <c r="K1140" s="34"/>
      <c r="L1140" s="35"/>
      <c r="M1140" s="37" t="s">
        <v>2916</v>
      </c>
      <c r="N1140" s="34" t="s">
        <v>2917</v>
      </c>
      <c r="O1140" s="38" t="s">
        <v>3384</v>
      </c>
      <c r="P1140" s="34" t="s">
        <v>3006</v>
      </c>
      <c r="Q1140" s="37"/>
      <c r="R1140" s="37"/>
      <c r="S1140" s="34"/>
      <c r="T1140" s="34"/>
      <c r="U1140" s="39" t="str">
        <f>IFERROR(__xludf.DUMMYFUNCTION("if(isblank($A1140),"""",REGEXREPLACE($A1140,   "",?(\d),?"",  ""$1""&amp;""-""&amp;$H1140))"),"")</f>
        <v/>
      </c>
    </row>
    <row r="1141" ht="15.75" customHeight="1">
      <c r="A1141" s="32"/>
      <c r="B1141" s="33" t="str">
        <f>if($A1141="","",if(not(iserror(search(",",A1141,1))),"*Can't import multiple learning goals*",vlookup($A1141,'1.Learning-Goals'!A:B,2,0)))</f>
        <v/>
      </c>
      <c r="C1141" s="34" t="s">
        <v>3385</v>
      </c>
      <c r="D1141" s="35" t="s">
        <v>3386</v>
      </c>
      <c r="E1141" s="35" t="s">
        <v>2821</v>
      </c>
      <c r="F1141" s="34" t="s">
        <v>2866</v>
      </c>
      <c r="G1141" s="35">
        <v>4.0</v>
      </c>
      <c r="H1141" s="40" t="s">
        <v>7</v>
      </c>
      <c r="I1141" s="35" t="s">
        <v>2867</v>
      </c>
      <c r="J1141" s="37"/>
      <c r="K1141" s="34"/>
      <c r="L1141" s="35"/>
      <c r="M1141" s="37" t="s">
        <v>2916</v>
      </c>
      <c r="N1141" s="34" t="s">
        <v>2917</v>
      </c>
      <c r="O1141" s="38" t="s">
        <v>3387</v>
      </c>
      <c r="P1141" s="34" t="s">
        <v>3010</v>
      </c>
      <c r="Q1141" s="37"/>
      <c r="R1141" s="37"/>
      <c r="S1141" s="34"/>
      <c r="T1141" s="34"/>
      <c r="U1141" s="39" t="str">
        <f>IFERROR(__xludf.DUMMYFUNCTION("if(isblank($A1141),"""",REGEXREPLACE($A1141,   "",?(\d),?"",  ""$1""&amp;""-""&amp;$H1141))"),"")</f>
        <v/>
      </c>
    </row>
    <row r="1142" ht="15.75" customHeight="1">
      <c r="A1142" s="32"/>
      <c r="B1142" s="33" t="str">
        <f>if($A1142="","",if(not(iserror(search(",",A1142,1))),"*Can't import multiple learning goals*",vlookup($A1142,'1.Learning-Goals'!A:B,2,0)))</f>
        <v/>
      </c>
      <c r="C1142" s="34" t="s">
        <v>3388</v>
      </c>
      <c r="D1142" s="35" t="s">
        <v>3389</v>
      </c>
      <c r="E1142" s="35" t="s">
        <v>2821</v>
      </c>
      <c r="F1142" s="34" t="s">
        <v>2866</v>
      </c>
      <c r="G1142" s="35">
        <v>5.0</v>
      </c>
      <c r="H1142" s="40" t="s">
        <v>7</v>
      </c>
      <c r="I1142" s="35" t="s">
        <v>2867</v>
      </c>
      <c r="J1142" s="37"/>
      <c r="K1142" s="34"/>
      <c r="L1142" s="35"/>
      <c r="M1142" s="37" t="s">
        <v>2868</v>
      </c>
      <c r="N1142" s="34" t="s">
        <v>2869</v>
      </c>
      <c r="O1142" s="38" t="s">
        <v>3390</v>
      </c>
      <c r="P1142" s="34" t="s">
        <v>2871</v>
      </c>
      <c r="Q1142" s="37"/>
      <c r="R1142" s="37"/>
      <c r="S1142" s="34"/>
      <c r="T1142" s="34"/>
      <c r="U1142" s="39" t="str">
        <f>IFERROR(__xludf.DUMMYFUNCTION("if(isblank($A1142),"""",REGEXREPLACE($A1142,   "",?(\d),?"",  ""$1""&amp;""-""&amp;$H1142))"),"")</f>
        <v/>
      </c>
    </row>
    <row r="1143" ht="15.75" customHeight="1">
      <c r="A1143" s="32"/>
      <c r="B1143" s="33" t="str">
        <f>if($A1143="","",if(not(iserror(search(",",A1143,1))),"*Can't import multiple learning goals*",vlookup($A1143,'1.Learning-Goals'!A:B,2,0)))</f>
        <v/>
      </c>
      <c r="C1143" s="34" t="s">
        <v>3391</v>
      </c>
      <c r="D1143" s="35" t="s">
        <v>3392</v>
      </c>
      <c r="E1143" s="35" t="s">
        <v>2821</v>
      </c>
      <c r="F1143" s="34" t="s">
        <v>2866</v>
      </c>
      <c r="G1143" s="35">
        <v>5.0</v>
      </c>
      <c r="H1143" s="40" t="s">
        <v>7</v>
      </c>
      <c r="I1143" s="35" t="s">
        <v>2867</v>
      </c>
      <c r="J1143" s="37"/>
      <c r="K1143" s="34"/>
      <c r="L1143" s="35"/>
      <c r="M1143" s="37" t="s">
        <v>2868</v>
      </c>
      <c r="N1143" s="34" t="s">
        <v>2869</v>
      </c>
      <c r="O1143" s="38" t="s">
        <v>3393</v>
      </c>
      <c r="P1143" s="34" t="s">
        <v>2875</v>
      </c>
      <c r="Q1143" s="37"/>
      <c r="R1143" s="37"/>
      <c r="S1143" s="34"/>
      <c r="T1143" s="34"/>
      <c r="U1143" s="39" t="str">
        <f>IFERROR(__xludf.DUMMYFUNCTION("if(isblank($A1143),"""",REGEXREPLACE($A1143,   "",?(\d),?"",  ""$1""&amp;""-""&amp;$H1143))"),"")</f>
        <v/>
      </c>
    </row>
    <row r="1144" ht="15.75" customHeight="1">
      <c r="A1144" s="32"/>
      <c r="B1144" s="33" t="str">
        <f>if($A1144="","",if(not(iserror(search(",",A1144,1))),"*Can't import multiple learning goals*",vlookup($A1144,'1.Learning-Goals'!A:B,2,0)))</f>
        <v/>
      </c>
      <c r="C1144" s="34" t="s">
        <v>3394</v>
      </c>
      <c r="D1144" s="35" t="s">
        <v>3395</v>
      </c>
      <c r="E1144" s="35" t="s">
        <v>2821</v>
      </c>
      <c r="F1144" s="34" t="s">
        <v>2866</v>
      </c>
      <c r="G1144" s="35">
        <v>5.0</v>
      </c>
      <c r="H1144" s="40" t="s">
        <v>7</v>
      </c>
      <c r="I1144" s="35" t="s">
        <v>2867</v>
      </c>
      <c r="J1144" s="37"/>
      <c r="K1144" s="34"/>
      <c r="L1144" s="35"/>
      <c r="M1144" s="37" t="s">
        <v>2868</v>
      </c>
      <c r="N1144" s="34" t="s">
        <v>2869</v>
      </c>
      <c r="O1144" s="38" t="s">
        <v>3396</v>
      </c>
      <c r="P1144" s="34" t="s">
        <v>3397</v>
      </c>
      <c r="Q1144" s="37"/>
      <c r="R1144" s="37"/>
      <c r="S1144" s="34"/>
      <c r="T1144" s="34"/>
      <c r="U1144" s="39" t="str">
        <f>IFERROR(__xludf.DUMMYFUNCTION("if(isblank($A1144),"""",REGEXREPLACE($A1144,   "",?(\d),?"",  ""$1""&amp;""-""&amp;$H1144))"),"")</f>
        <v/>
      </c>
    </row>
    <row r="1145" ht="15.75" customHeight="1">
      <c r="A1145" s="32"/>
      <c r="B1145" s="33" t="str">
        <f>if($A1145="","",if(not(iserror(search(",",A1145,1))),"*Can't import multiple learning goals*",vlookup($A1145,'1.Learning-Goals'!A:B,2,0)))</f>
        <v/>
      </c>
      <c r="C1145" s="34" t="s">
        <v>3398</v>
      </c>
      <c r="D1145" s="35" t="s">
        <v>3399</v>
      </c>
      <c r="E1145" s="35" t="s">
        <v>2821</v>
      </c>
      <c r="F1145" s="34" t="s">
        <v>2866</v>
      </c>
      <c r="G1145" s="35">
        <v>5.0</v>
      </c>
      <c r="H1145" s="40" t="s">
        <v>7</v>
      </c>
      <c r="I1145" s="35" t="s">
        <v>2867</v>
      </c>
      <c r="J1145" s="37"/>
      <c r="K1145" s="34"/>
      <c r="L1145" s="35"/>
      <c r="M1145" s="37" t="s">
        <v>2868</v>
      </c>
      <c r="N1145" s="34" t="s">
        <v>2869</v>
      </c>
      <c r="O1145" s="38" t="s">
        <v>3400</v>
      </c>
      <c r="P1145" s="34" t="s">
        <v>2883</v>
      </c>
      <c r="Q1145" s="37"/>
      <c r="R1145" s="37"/>
      <c r="S1145" s="34"/>
      <c r="T1145" s="34"/>
      <c r="U1145" s="39" t="str">
        <f>IFERROR(__xludf.DUMMYFUNCTION("if(isblank($A1145),"""",REGEXREPLACE($A1145,   "",?(\d),?"",  ""$1""&amp;""-""&amp;$H1145))"),"")</f>
        <v/>
      </c>
    </row>
    <row r="1146" ht="15.75" customHeight="1">
      <c r="A1146" s="32"/>
      <c r="B1146" s="33" t="str">
        <f>if($A1146="","",if(not(iserror(search(",",A1146,1))),"*Can't import multiple learning goals*",vlookup($A1146,'1.Learning-Goals'!A:B,2,0)))</f>
        <v/>
      </c>
      <c r="C1146" s="34" t="s">
        <v>3401</v>
      </c>
      <c r="D1146" s="35" t="s">
        <v>3402</v>
      </c>
      <c r="E1146" s="35" t="s">
        <v>2821</v>
      </c>
      <c r="F1146" s="34" t="s">
        <v>2894</v>
      </c>
      <c r="G1146" s="35">
        <v>5.0</v>
      </c>
      <c r="H1146" s="40" t="s">
        <v>7</v>
      </c>
      <c r="I1146" s="35" t="s">
        <v>2895</v>
      </c>
      <c r="J1146" s="37"/>
      <c r="K1146" s="34"/>
      <c r="L1146" s="35"/>
      <c r="M1146" s="37" t="s">
        <v>2896</v>
      </c>
      <c r="N1146" s="34" t="s">
        <v>2897</v>
      </c>
      <c r="O1146" s="38" t="s">
        <v>3403</v>
      </c>
      <c r="P1146" s="34" t="s">
        <v>2899</v>
      </c>
      <c r="Q1146" s="37"/>
      <c r="R1146" s="37"/>
      <c r="S1146" s="34"/>
      <c r="T1146" s="34"/>
      <c r="U1146" s="39" t="str">
        <f>IFERROR(__xludf.DUMMYFUNCTION("if(isblank($A1146),"""",REGEXREPLACE($A1146,   "",?(\d),?"",  ""$1""&amp;""-""&amp;$H1146))"),"")</f>
        <v/>
      </c>
    </row>
    <row r="1147" ht="15.75" customHeight="1">
      <c r="A1147" s="32"/>
      <c r="B1147" s="33" t="str">
        <f>if($A1147="","",if(not(iserror(search(",",A1147,1))),"*Can't import multiple learning goals*",vlookup($A1147,'1.Learning-Goals'!A:B,2,0)))</f>
        <v/>
      </c>
      <c r="C1147" s="34" t="s">
        <v>3404</v>
      </c>
      <c r="D1147" s="35" t="s">
        <v>3405</v>
      </c>
      <c r="E1147" s="35" t="s">
        <v>2821</v>
      </c>
      <c r="F1147" s="34" t="s">
        <v>2894</v>
      </c>
      <c r="G1147" s="35">
        <v>5.0</v>
      </c>
      <c r="H1147" s="40" t="s">
        <v>7</v>
      </c>
      <c r="I1147" s="35" t="s">
        <v>2895</v>
      </c>
      <c r="J1147" s="37"/>
      <c r="K1147" s="34"/>
      <c r="L1147" s="35"/>
      <c r="M1147" s="37" t="s">
        <v>2896</v>
      </c>
      <c r="N1147" s="34" t="s">
        <v>2897</v>
      </c>
      <c r="O1147" s="38" t="s">
        <v>3406</v>
      </c>
      <c r="P1147" s="34" t="s">
        <v>3407</v>
      </c>
      <c r="Q1147" s="37"/>
      <c r="R1147" s="37"/>
      <c r="S1147" s="34"/>
      <c r="T1147" s="34"/>
      <c r="U1147" s="39" t="str">
        <f>IFERROR(__xludf.DUMMYFUNCTION("if(isblank($A1147),"""",REGEXREPLACE($A1147,   "",?(\d),?"",  ""$1""&amp;""-""&amp;$H1147))"),"")</f>
        <v/>
      </c>
    </row>
    <row r="1148" ht="15.75" customHeight="1">
      <c r="A1148" s="32"/>
      <c r="B1148" s="33" t="str">
        <f>if($A1148="","",if(not(iserror(search(",",A1148,1))),"*Can't import multiple learning goals*",vlookup($A1148,'1.Learning-Goals'!A:B,2,0)))</f>
        <v/>
      </c>
      <c r="C1148" s="34" t="s">
        <v>3408</v>
      </c>
      <c r="D1148" s="35" t="s">
        <v>3409</v>
      </c>
      <c r="E1148" s="35" t="s">
        <v>2821</v>
      </c>
      <c r="F1148" s="34" t="s">
        <v>2894</v>
      </c>
      <c r="G1148" s="35">
        <v>5.0</v>
      </c>
      <c r="H1148" s="40" t="s">
        <v>7</v>
      </c>
      <c r="I1148" s="35" t="s">
        <v>2895</v>
      </c>
      <c r="J1148" s="37"/>
      <c r="K1148" s="34"/>
      <c r="L1148" s="35"/>
      <c r="M1148" s="37" t="s">
        <v>2896</v>
      </c>
      <c r="N1148" s="34" t="s">
        <v>2897</v>
      </c>
      <c r="O1148" s="38" t="s">
        <v>3410</v>
      </c>
      <c r="P1148" s="34" t="s">
        <v>3411</v>
      </c>
      <c r="Q1148" s="37"/>
      <c r="R1148" s="37"/>
      <c r="S1148" s="34"/>
      <c r="T1148" s="34"/>
      <c r="U1148" s="39" t="str">
        <f>IFERROR(__xludf.DUMMYFUNCTION("if(isblank($A1148),"""",REGEXREPLACE($A1148,   "",?(\d),?"",  ""$1""&amp;""-""&amp;$H1148))"),"")</f>
        <v/>
      </c>
    </row>
    <row r="1149" ht="15.75" customHeight="1">
      <c r="A1149" s="32"/>
      <c r="B1149" s="33" t="str">
        <f>if($A1149="","",if(not(iserror(search(",",A1149,1))),"*Can't import multiple learning goals*",vlookup($A1149,'1.Learning-Goals'!A:B,2,0)))</f>
        <v/>
      </c>
      <c r="C1149" s="34" t="s">
        <v>3412</v>
      </c>
      <c r="D1149" s="35" t="s">
        <v>3413</v>
      </c>
      <c r="E1149" s="35" t="s">
        <v>2821</v>
      </c>
      <c r="F1149" s="34" t="s">
        <v>2894</v>
      </c>
      <c r="G1149" s="35">
        <v>5.0</v>
      </c>
      <c r="H1149" s="40" t="s">
        <v>7</v>
      </c>
      <c r="I1149" s="35" t="s">
        <v>2895</v>
      </c>
      <c r="J1149" s="37"/>
      <c r="K1149" s="34"/>
      <c r="L1149" s="35"/>
      <c r="M1149" s="37" t="s">
        <v>2896</v>
      </c>
      <c r="N1149" s="34" t="s">
        <v>2897</v>
      </c>
      <c r="O1149" s="38" t="s">
        <v>3414</v>
      </c>
      <c r="P1149" s="34" t="s">
        <v>3415</v>
      </c>
      <c r="R1149" s="37"/>
      <c r="S1149" s="34"/>
      <c r="T1149" s="34"/>
      <c r="U1149" s="39" t="str">
        <f>IFERROR(__xludf.DUMMYFUNCTION("if(isblank($A1149),"""",REGEXREPLACE($A1149,   "",?(\d),?"",  ""$1""&amp;""-""&amp;$H1149))"),"")</f>
        <v/>
      </c>
    </row>
    <row r="1150" ht="15.75" customHeight="1">
      <c r="A1150" s="32"/>
      <c r="B1150" s="33" t="str">
        <f>if($A1150="","",if(not(iserror(search(",",A1150,1))),"*Can't import multiple learning goals*",vlookup($A1150,'1.Learning-Goals'!A:B,2,0)))</f>
        <v/>
      </c>
      <c r="C1150" s="34" t="s">
        <v>3416</v>
      </c>
      <c r="D1150" s="35" t="s">
        <v>3417</v>
      </c>
      <c r="E1150" s="35" t="s">
        <v>2821</v>
      </c>
      <c r="F1150" s="34" t="s">
        <v>2894</v>
      </c>
      <c r="G1150" s="35">
        <v>5.0</v>
      </c>
      <c r="H1150" s="40" t="s">
        <v>7</v>
      </c>
      <c r="I1150" s="35" t="s">
        <v>2895</v>
      </c>
      <c r="J1150" s="37"/>
      <c r="K1150" s="34"/>
      <c r="L1150" s="35"/>
      <c r="M1150" s="37" t="s">
        <v>2896</v>
      </c>
      <c r="N1150" s="34" t="s">
        <v>2897</v>
      </c>
      <c r="O1150" s="38" t="s">
        <v>3418</v>
      </c>
      <c r="P1150" s="34" t="s">
        <v>3419</v>
      </c>
      <c r="R1150" s="37"/>
      <c r="S1150" s="34"/>
      <c r="T1150" s="34"/>
      <c r="U1150" s="39" t="str">
        <f>IFERROR(__xludf.DUMMYFUNCTION("if(isblank($A1150),"""",REGEXREPLACE($A1150,   "",?(\d),?"",  ""$1""&amp;""-""&amp;$H1150))"),"")</f>
        <v/>
      </c>
    </row>
    <row r="1151" ht="15.75" customHeight="1">
      <c r="A1151" s="32"/>
      <c r="B1151" s="33" t="str">
        <f>if($A1151="","",if(not(iserror(search(",",A1151,1))),"*Can't import multiple learning goals*",vlookup($A1151,'1.Learning-Goals'!A:B,2,0)))</f>
        <v/>
      </c>
      <c r="C1151" s="34" t="s">
        <v>3420</v>
      </c>
      <c r="D1151" s="35" t="s">
        <v>3421</v>
      </c>
      <c r="E1151" s="35" t="s">
        <v>2821</v>
      </c>
      <c r="F1151" s="34" t="s">
        <v>2894</v>
      </c>
      <c r="G1151" s="35">
        <v>5.0</v>
      </c>
      <c r="H1151" s="40" t="s">
        <v>7</v>
      </c>
      <c r="I1151" s="35" t="s">
        <v>2895</v>
      </c>
      <c r="J1151" s="37"/>
      <c r="K1151" s="34"/>
      <c r="L1151" s="35"/>
      <c r="M1151" s="37" t="s">
        <v>2896</v>
      </c>
      <c r="N1151" s="34" t="s">
        <v>2897</v>
      </c>
      <c r="O1151" s="38" t="s">
        <v>3422</v>
      </c>
      <c r="P1151" s="34" t="s">
        <v>2957</v>
      </c>
      <c r="Q1151" s="37"/>
      <c r="R1151" s="37"/>
      <c r="S1151" s="34"/>
      <c r="T1151" s="34"/>
      <c r="U1151" s="39" t="str">
        <f>IFERROR(__xludf.DUMMYFUNCTION("if(isblank($A1151),"""",REGEXREPLACE($A1151,   "",?(\d),?"",  ""$1""&amp;""-""&amp;$H1151))"),"")</f>
        <v/>
      </c>
    </row>
    <row r="1152" ht="15.75" customHeight="1">
      <c r="A1152" s="32"/>
      <c r="B1152" s="33" t="str">
        <f>if($A1152="","",if(not(iserror(search(",",A1152,1))),"*Can't import multiple learning goals*",vlookup($A1152,'1.Learning-Goals'!A:B,2,0)))</f>
        <v/>
      </c>
      <c r="C1152" s="34" t="s">
        <v>3423</v>
      </c>
      <c r="D1152" s="35" t="s">
        <v>3424</v>
      </c>
      <c r="E1152" s="35" t="s">
        <v>2821</v>
      </c>
      <c r="F1152" s="34" t="s">
        <v>2894</v>
      </c>
      <c r="G1152" s="35">
        <v>5.0</v>
      </c>
      <c r="H1152" s="40" t="s">
        <v>7</v>
      </c>
      <c r="I1152" s="35" t="s">
        <v>2895</v>
      </c>
      <c r="J1152" s="37"/>
      <c r="K1152" s="34"/>
      <c r="L1152" s="35"/>
      <c r="M1152" s="37" t="s">
        <v>2896</v>
      </c>
      <c r="N1152" s="34" t="s">
        <v>2897</v>
      </c>
      <c r="O1152" s="38" t="s">
        <v>3425</v>
      </c>
      <c r="P1152" s="34" t="s">
        <v>3150</v>
      </c>
      <c r="Q1152" s="37"/>
      <c r="R1152" s="37"/>
      <c r="S1152" s="34"/>
      <c r="T1152" s="34"/>
      <c r="U1152" s="39" t="str">
        <f>IFERROR(__xludf.DUMMYFUNCTION("if(isblank($A1152),"""",REGEXREPLACE($A1152,   "",?(\d),?"",  ""$1""&amp;""-""&amp;$H1152))"),"")</f>
        <v/>
      </c>
    </row>
    <row r="1153" ht="15.75" customHeight="1">
      <c r="A1153" s="32"/>
      <c r="B1153" s="33" t="str">
        <f>if($A1153="","",if(not(iserror(search(",",A1153,1))),"*Can't import multiple learning goals*",vlookup($A1153,'1.Learning-Goals'!A:B,2,0)))</f>
        <v/>
      </c>
      <c r="C1153" s="34" t="s">
        <v>3426</v>
      </c>
      <c r="D1153" s="35" t="s">
        <v>3427</v>
      </c>
      <c r="E1153" s="35" t="s">
        <v>2821</v>
      </c>
      <c r="F1153" s="34" t="s">
        <v>2894</v>
      </c>
      <c r="G1153" s="35">
        <v>5.0</v>
      </c>
      <c r="H1153" s="40" t="s">
        <v>7</v>
      </c>
      <c r="I1153" s="35" t="s">
        <v>2895</v>
      </c>
      <c r="J1153" s="37"/>
      <c r="K1153" s="34"/>
      <c r="L1153" s="35"/>
      <c r="M1153" s="37" t="s">
        <v>2896</v>
      </c>
      <c r="N1153" s="34" t="s">
        <v>2897</v>
      </c>
      <c r="O1153" s="38" t="s">
        <v>3428</v>
      </c>
      <c r="P1153" s="34" t="s">
        <v>3154</v>
      </c>
      <c r="R1153" s="37"/>
      <c r="S1153" s="34"/>
      <c r="T1153" s="34"/>
      <c r="U1153" s="39" t="str">
        <f>IFERROR(__xludf.DUMMYFUNCTION("if(isblank($A1153),"""",REGEXREPLACE($A1153,   "",?(\d),?"",  ""$1""&amp;""-""&amp;$H1153))"),"")</f>
        <v/>
      </c>
    </row>
    <row r="1154" ht="15.75" customHeight="1">
      <c r="A1154" s="32"/>
      <c r="B1154" s="33" t="str">
        <f>if($A1154="","",if(not(iserror(search(",",A1154,1))),"*Can't import multiple learning goals*",vlookup($A1154,'1.Learning-Goals'!A:B,2,0)))</f>
        <v/>
      </c>
      <c r="C1154" s="34" t="s">
        <v>3429</v>
      </c>
      <c r="D1154" s="35" t="s">
        <v>3430</v>
      </c>
      <c r="E1154" s="35" t="s">
        <v>2821</v>
      </c>
      <c r="F1154" s="34" t="s">
        <v>2894</v>
      </c>
      <c r="G1154" s="35">
        <v>5.0</v>
      </c>
      <c r="H1154" s="40" t="s">
        <v>7</v>
      </c>
      <c r="I1154" s="35" t="s">
        <v>2895</v>
      </c>
      <c r="J1154" s="37"/>
      <c r="K1154" s="34"/>
      <c r="L1154" s="35"/>
      <c r="M1154" s="37" t="s">
        <v>2896</v>
      </c>
      <c r="N1154" s="34" t="s">
        <v>2897</v>
      </c>
      <c r="O1154" s="38" t="s">
        <v>3431</v>
      </c>
      <c r="P1154" s="34" t="s">
        <v>3158</v>
      </c>
      <c r="R1154" s="37"/>
      <c r="S1154" s="34"/>
      <c r="T1154" s="34"/>
      <c r="U1154" s="39" t="str">
        <f>IFERROR(__xludf.DUMMYFUNCTION("if(isblank($A1154),"""",REGEXREPLACE($A1154,   "",?(\d),?"",  ""$1""&amp;""-""&amp;$H1154))"),"")</f>
        <v/>
      </c>
    </row>
    <row r="1155" ht="15.75" customHeight="1">
      <c r="A1155" s="32"/>
      <c r="B1155" s="33" t="str">
        <f>if($A1155="","",if(not(iserror(search(",",A1155,1))),"*Can't import multiple learning goals*",vlookup($A1155,'1.Learning-Goals'!A:B,2,0)))</f>
        <v/>
      </c>
      <c r="C1155" s="34" t="s">
        <v>3432</v>
      </c>
      <c r="D1155" s="35" t="s">
        <v>3433</v>
      </c>
      <c r="E1155" s="35" t="s">
        <v>2821</v>
      </c>
      <c r="F1155" s="34" t="s">
        <v>2894</v>
      </c>
      <c r="G1155" s="35">
        <v>5.0</v>
      </c>
      <c r="H1155" s="40" t="s">
        <v>7</v>
      </c>
      <c r="I1155" s="35" t="s">
        <v>2895</v>
      </c>
      <c r="J1155" s="37"/>
      <c r="K1155" s="34"/>
      <c r="L1155" s="35"/>
      <c r="M1155" s="37" t="s">
        <v>2896</v>
      </c>
      <c r="N1155" s="34" t="s">
        <v>2897</v>
      </c>
      <c r="O1155" s="38" t="s">
        <v>3434</v>
      </c>
      <c r="P1155" s="34" t="s">
        <v>3435</v>
      </c>
      <c r="R1155" s="37"/>
      <c r="S1155" s="34"/>
      <c r="T1155" s="34"/>
      <c r="U1155" s="39" t="str">
        <f>IFERROR(__xludf.DUMMYFUNCTION("if(isblank($A1155),"""",REGEXREPLACE($A1155,   "",?(\d),?"",  ""$1""&amp;""-""&amp;$H1155))"),"")</f>
        <v/>
      </c>
    </row>
    <row r="1156" ht="15.75" customHeight="1">
      <c r="A1156" s="32"/>
      <c r="B1156" s="33" t="str">
        <f>if($A1156="","",if(not(iserror(search(",",A1156,1))),"*Can't import multiple learning goals*",vlookup($A1156,'1.Learning-Goals'!A:B,2,0)))</f>
        <v/>
      </c>
      <c r="C1156" s="34" t="s">
        <v>3436</v>
      </c>
      <c r="D1156" s="35" t="s">
        <v>3437</v>
      </c>
      <c r="E1156" s="35" t="s">
        <v>2821</v>
      </c>
      <c r="F1156" s="34" t="s">
        <v>2822</v>
      </c>
      <c r="G1156" s="35">
        <v>5.0</v>
      </c>
      <c r="H1156" s="40" t="s">
        <v>7</v>
      </c>
      <c r="I1156" s="35" t="s">
        <v>2823</v>
      </c>
      <c r="J1156" s="37"/>
      <c r="K1156" s="34"/>
      <c r="L1156" s="35"/>
      <c r="M1156" s="37" t="s">
        <v>2910</v>
      </c>
      <c r="N1156" s="34" t="s">
        <v>2911</v>
      </c>
      <c r="O1156" s="38" t="s">
        <v>3438</v>
      </c>
      <c r="P1156" s="34" t="s">
        <v>2913</v>
      </c>
      <c r="Q1156" s="37"/>
      <c r="R1156" s="37"/>
      <c r="S1156" s="34"/>
      <c r="T1156" s="34"/>
      <c r="U1156" s="39" t="str">
        <f>IFERROR(__xludf.DUMMYFUNCTION("if(isblank($A1156),"""",REGEXREPLACE($A1156,   "",?(\d),?"",  ""$1""&amp;""-""&amp;$H1156))"),"")</f>
        <v/>
      </c>
    </row>
    <row r="1157" ht="15.75" customHeight="1">
      <c r="A1157" s="32"/>
      <c r="B1157" s="33" t="str">
        <f>if($A1157="","",if(not(iserror(search(",",A1157,1))),"*Can't import multiple learning goals*",vlookup($A1157,'1.Learning-Goals'!A:B,2,0)))</f>
        <v/>
      </c>
      <c r="C1157" s="34" t="s">
        <v>3439</v>
      </c>
      <c r="D1157" s="35" t="s">
        <v>3440</v>
      </c>
      <c r="E1157" s="35" t="s">
        <v>2821</v>
      </c>
      <c r="F1157" s="34" t="s">
        <v>2822</v>
      </c>
      <c r="G1157" s="35">
        <v>5.0</v>
      </c>
      <c r="H1157" s="40" t="s">
        <v>7</v>
      </c>
      <c r="I1157" s="35" t="s">
        <v>2823</v>
      </c>
      <c r="J1157" s="37"/>
      <c r="K1157" s="34"/>
      <c r="L1157" s="35"/>
      <c r="M1157" s="37" t="s">
        <v>2910</v>
      </c>
      <c r="N1157" s="34" t="s">
        <v>2911</v>
      </c>
      <c r="O1157" s="38" t="s">
        <v>3441</v>
      </c>
      <c r="P1157" s="34" t="s">
        <v>3084</v>
      </c>
      <c r="Q1157" s="37"/>
      <c r="R1157" s="37"/>
      <c r="S1157" s="34"/>
      <c r="T1157" s="34"/>
      <c r="U1157" s="39" t="str">
        <f>IFERROR(__xludf.DUMMYFUNCTION("if(isblank($A1157),"""",REGEXREPLACE($A1157,   "",?(\d),?"",  ""$1""&amp;""-""&amp;$H1157))"),"")</f>
        <v/>
      </c>
    </row>
    <row r="1158" ht="15.75" customHeight="1">
      <c r="A1158" s="32"/>
      <c r="B1158" s="33" t="str">
        <f>if($A1158="","",if(not(iserror(search(",",A1158,1))),"*Can't import multiple learning goals*",vlookup($A1158,'1.Learning-Goals'!A:B,2,0)))</f>
        <v/>
      </c>
      <c r="C1158" s="34" t="s">
        <v>3442</v>
      </c>
      <c r="D1158" s="35" t="s">
        <v>3443</v>
      </c>
      <c r="E1158" s="35" t="s">
        <v>2821</v>
      </c>
      <c r="F1158" s="34" t="s">
        <v>2822</v>
      </c>
      <c r="G1158" s="35">
        <v>5.0</v>
      </c>
      <c r="H1158" s="40" t="s">
        <v>7</v>
      </c>
      <c r="I1158" s="35" t="s">
        <v>2823</v>
      </c>
      <c r="J1158" s="37"/>
      <c r="K1158" s="34"/>
      <c r="L1158" s="35"/>
      <c r="M1158" s="37" t="s">
        <v>2910</v>
      </c>
      <c r="N1158" s="34" t="s">
        <v>2911</v>
      </c>
      <c r="O1158" s="38" t="s">
        <v>3444</v>
      </c>
      <c r="P1158" s="34" t="s">
        <v>3088</v>
      </c>
      <c r="Q1158" s="37"/>
      <c r="R1158" s="37"/>
      <c r="S1158" s="34"/>
      <c r="T1158" s="34"/>
      <c r="U1158" s="39" t="str">
        <f>IFERROR(__xludf.DUMMYFUNCTION("if(isblank($A1158),"""",REGEXREPLACE($A1158,   "",?(\d),?"",  ""$1""&amp;""-""&amp;$H1158))"),"")</f>
        <v/>
      </c>
    </row>
    <row r="1159" ht="15.75" customHeight="1">
      <c r="A1159" s="32"/>
      <c r="B1159" s="33" t="str">
        <f>if($A1159="","",if(not(iserror(search(",",A1159,1))),"*Can't import multiple learning goals*",vlookup($A1159,'1.Learning-Goals'!A:B,2,0)))</f>
        <v/>
      </c>
      <c r="C1159" s="34" t="s">
        <v>3445</v>
      </c>
      <c r="D1159" s="35" t="s">
        <v>3446</v>
      </c>
      <c r="E1159" s="35" t="s">
        <v>2821</v>
      </c>
      <c r="F1159" s="34" t="s">
        <v>2822</v>
      </c>
      <c r="G1159" s="35">
        <v>5.0</v>
      </c>
      <c r="H1159" s="40" t="s">
        <v>7</v>
      </c>
      <c r="I1159" s="35" t="s">
        <v>2823</v>
      </c>
      <c r="J1159" s="37"/>
      <c r="K1159" s="34"/>
      <c r="L1159" s="35"/>
      <c r="M1159" s="37" t="s">
        <v>2910</v>
      </c>
      <c r="N1159" s="34" t="s">
        <v>2911</v>
      </c>
      <c r="O1159" s="38" t="s">
        <v>3447</v>
      </c>
      <c r="P1159" s="34" t="s">
        <v>3448</v>
      </c>
      <c r="R1159" s="37"/>
      <c r="S1159" s="34"/>
      <c r="T1159" s="34"/>
      <c r="U1159" s="39" t="str">
        <f>IFERROR(__xludf.DUMMYFUNCTION("if(isblank($A1159),"""",REGEXREPLACE($A1159,   "",?(\d),?"",  ""$1""&amp;""-""&amp;$H1159))"),"")</f>
        <v/>
      </c>
    </row>
    <row r="1160" ht="15.75" customHeight="1">
      <c r="A1160" s="32"/>
      <c r="B1160" s="33" t="str">
        <f>if($A1160="","",if(not(iserror(search(",",A1160,1))),"*Can't import multiple learning goals*",vlookup($A1160,'1.Learning-Goals'!A:B,2,0)))</f>
        <v/>
      </c>
      <c r="C1160" s="34" t="s">
        <v>3449</v>
      </c>
      <c r="D1160" s="35" t="s">
        <v>3450</v>
      </c>
      <c r="E1160" s="35" t="s">
        <v>2821</v>
      </c>
      <c r="F1160" s="34" t="s">
        <v>2822</v>
      </c>
      <c r="G1160" s="35">
        <v>5.0</v>
      </c>
      <c r="H1160" s="40" t="s">
        <v>7</v>
      </c>
      <c r="I1160" s="35" t="s">
        <v>2823</v>
      </c>
      <c r="J1160" s="37"/>
      <c r="K1160" s="34"/>
      <c r="L1160" s="35"/>
      <c r="M1160" s="37" t="s">
        <v>2910</v>
      </c>
      <c r="N1160" s="34" t="s">
        <v>2911</v>
      </c>
      <c r="O1160" s="38" t="s">
        <v>3451</v>
      </c>
      <c r="P1160" s="34" t="s">
        <v>3452</v>
      </c>
      <c r="R1160" s="37"/>
      <c r="S1160" s="34"/>
      <c r="T1160" s="34"/>
      <c r="U1160" s="39" t="str">
        <f>IFERROR(__xludf.DUMMYFUNCTION("if(isblank($A1160),"""",REGEXREPLACE($A1160,   "",?(\d),?"",  ""$1""&amp;""-""&amp;$H1160))"),"")</f>
        <v/>
      </c>
    </row>
    <row r="1161" ht="15.75" customHeight="1">
      <c r="A1161" s="32"/>
      <c r="B1161" s="33" t="str">
        <f>if($A1161="","",if(not(iserror(search(",",A1161,1))),"*Can't import multiple learning goals*",vlookup($A1161,'1.Learning-Goals'!A:B,2,0)))</f>
        <v/>
      </c>
      <c r="C1161" s="34" t="s">
        <v>3453</v>
      </c>
      <c r="D1161" s="35" t="s">
        <v>3454</v>
      </c>
      <c r="E1161" s="35" t="s">
        <v>2821</v>
      </c>
      <c r="F1161" s="34" t="s">
        <v>2822</v>
      </c>
      <c r="G1161" s="35">
        <v>5.0</v>
      </c>
      <c r="H1161" s="40" t="s">
        <v>7</v>
      </c>
      <c r="I1161" s="35" t="s">
        <v>2823</v>
      </c>
      <c r="J1161" s="37"/>
      <c r="K1161" s="34"/>
      <c r="L1161" s="35"/>
      <c r="M1161" s="37" t="s">
        <v>2910</v>
      </c>
      <c r="N1161" s="34" t="s">
        <v>2911</v>
      </c>
      <c r="O1161" s="38" t="s">
        <v>3455</v>
      </c>
      <c r="P1161" s="34" t="s">
        <v>3092</v>
      </c>
      <c r="Q1161" s="37"/>
      <c r="R1161" s="37"/>
      <c r="S1161" s="34"/>
      <c r="T1161" s="34"/>
      <c r="U1161" s="39" t="str">
        <f>IFERROR(__xludf.DUMMYFUNCTION("if(isblank($A1161),"""",REGEXREPLACE($A1161,   "",?(\d),?"",  ""$1""&amp;""-""&amp;$H1161))"),"")</f>
        <v/>
      </c>
    </row>
    <row r="1162" ht="15.75" customHeight="1">
      <c r="A1162" s="32"/>
      <c r="B1162" s="33" t="str">
        <f>if($A1162="","",if(not(iserror(search(",",A1162,1))),"*Can't import multiple learning goals*",vlookup($A1162,'1.Learning-Goals'!A:B,2,0)))</f>
        <v/>
      </c>
      <c r="C1162" s="34" t="s">
        <v>3456</v>
      </c>
      <c r="D1162" s="35" t="s">
        <v>3457</v>
      </c>
      <c r="E1162" s="35" t="s">
        <v>2821</v>
      </c>
      <c r="F1162" s="34" t="s">
        <v>2822</v>
      </c>
      <c r="G1162" s="35">
        <v>5.0</v>
      </c>
      <c r="H1162" s="40" t="s">
        <v>7</v>
      </c>
      <c r="I1162" s="35" t="s">
        <v>2823</v>
      </c>
      <c r="J1162" s="37"/>
      <c r="K1162" s="34"/>
      <c r="L1162" s="35"/>
      <c r="M1162" s="37" t="s">
        <v>2910</v>
      </c>
      <c r="N1162" s="34" t="s">
        <v>2911</v>
      </c>
      <c r="O1162" s="38" t="s">
        <v>3458</v>
      </c>
      <c r="P1162" s="34" t="s">
        <v>3096</v>
      </c>
      <c r="Q1162" s="37"/>
      <c r="R1162" s="37"/>
      <c r="S1162" s="34"/>
      <c r="T1162" s="34"/>
      <c r="U1162" s="39" t="str">
        <f>IFERROR(__xludf.DUMMYFUNCTION("if(isblank($A1162),"""",REGEXREPLACE($A1162,   "",?(\d),?"",  ""$1""&amp;""-""&amp;$H1162))"),"")</f>
        <v/>
      </c>
    </row>
    <row r="1163" ht="15.75" customHeight="1">
      <c r="A1163" s="32"/>
      <c r="B1163" s="33" t="str">
        <f>if($A1163="","",if(not(iserror(search(",",A1163,1))),"*Can't import multiple learning goals*",vlookup($A1163,'1.Learning-Goals'!A:B,2,0)))</f>
        <v/>
      </c>
      <c r="C1163" s="34" t="s">
        <v>3459</v>
      </c>
      <c r="D1163" s="35" t="s">
        <v>3460</v>
      </c>
      <c r="E1163" s="35" t="s">
        <v>2821</v>
      </c>
      <c r="F1163" s="34" t="s">
        <v>2822</v>
      </c>
      <c r="G1163" s="35">
        <v>5.0</v>
      </c>
      <c r="H1163" s="40" t="s">
        <v>7</v>
      </c>
      <c r="I1163" s="35" t="s">
        <v>2823</v>
      </c>
      <c r="J1163" s="37"/>
      <c r="K1163" s="34"/>
      <c r="L1163" s="35"/>
      <c r="M1163" s="37" t="s">
        <v>2910</v>
      </c>
      <c r="N1163" s="34" t="s">
        <v>2911</v>
      </c>
      <c r="O1163" s="38" t="s">
        <v>3461</v>
      </c>
      <c r="P1163" s="34" t="s">
        <v>3100</v>
      </c>
      <c r="Q1163" s="37"/>
      <c r="R1163" s="37"/>
      <c r="S1163" s="34"/>
      <c r="T1163" s="34"/>
      <c r="U1163" s="39" t="str">
        <f>IFERROR(__xludf.DUMMYFUNCTION("if(isblank($A1163),"""",REGEXREPLACE($A1163,   "",?(\d),?"",  ""$1""&amp;""-""&amp;$H1163))"),"")</f>
        <v/>
      </c>
    </row>
    <row r="1164" ht="15.75" customHeight="1">
      <c r="A1164" s="32"/>
      <c r="B1164" s="33" t="str">
        <f>if($A1164="","",if(not(iserror(search(",",A1164,1))),"*Can't import multiple learning goals*",vlookup($A1164,'1.Learning-Goals'!A:B,2,0)))</f>
        <v/>
      </c>
      <c r="C1164" s="34" t="s">
        <v>3462</v>
      </c>
      <c r="D1164" s="35" t="s">
        <v>3463</v>
      </c>
      <c r="E1164" s="35" t="s">
        <v>2821</v>
      </c>
      <c r="F1164" s="34" t="s">
        <v>2822</v>
      </c>
      <c r="G1164" s="35">
        <v>5.0</v>
      </c>
      <c r="H1164" s="40" t="s">
        <v>7</v>
      </c>
      <c r="I1164" s="35" t="s">
        <v>2823</v>
      </c>
      <c r="J1164" s="37"/>
      <c r="K1164" s="34"/>
      <c r="L1164" s="35"/>
      <c r="M1164" s="37" t="s">
        <v>2910</v>
      </c>
      <c r="N1164" s="34" t="s">
        <v>2911</v>
      </c>
      <c r="O1164" s="38" t="s">
        <v>3464</v>
      </c>
      <c r="P1164" s="34" t="s">
        <v>3104</v>
      </c>
      <c r="Q1164" s="37"/>
      <c r="R1164" s="37"/>
      <c r="S1164" s="34"/>
      <c r="T1164" s="34"/>
      <c r="U1164" s="39" t="str">
        <f>IFERROR(__xludf.DUMMYFUNCTION("if(isblank($A1164),"""",REGEXREPLACE($A1164,   "",?(\d),?"",  ""$1""&amp;""-""&amp;$H1164))"),"")</f>
        <v/>
      </c>
    </row>
    <row r="1165" ht="15.75" customHeight="1">
      <c r="A1165" s="32"/>
      <c r="B1165" s="33" t="str">
        <f>if($A1165="","",if(not(iserror(search(",",A1165,1))),"*Can't import multiple learning goals*",vlookup($A1165,'1.Learning-Goals'!A:B,2,0)))</f>
        <v/>
      </c>
      <c r="C1165" s="34" t="s">
        <v>3465</v>
      </c>
      <c r="D1165" s="35" t="s">
        <v>3466</v>
      </c>
      <c r="E1165" s="35" t="s">
        <v>2821</v>
      </c>
      <c r="F1165" s="34" t="s">
        <v>2822</v>
      </c>
      <c r="G1165" s="35">
        <v>5.0</v>
      </c>
      <c r="H1165" s="40" t="s">
        <v>7</v>
      </c>
      <c r="I1165" s="35" t="s">
        <v>2823</v>
      </c>
      <c r="J1165" s="37"/>
      <c r="K1165" s="34"/>
      <c r="L1165" s="35"/>
      <c r="M1165" s="37" t="s">
        <v>3197</v>
      </c>
      <c r="N1165" s="34" t="s">
        <v>3198</v>
      </c>
      <c r="O1165" s="38" t="s">
        <v>3467</v>
      </c>
      <c r="P1165" s="34" t="s">
        <v>3200</v>
      </c>
      <c r="Q1165" s="37"/>
      <c r="R1165" s="37"/>
      <c r="S1165" s="34"/>
      <c r="T1165" s="34"/>
      <c r="U1165" s="39" t="str">
        <f>IFERROR(__xludf.DUMMYFUNCTION("if(isblank($A1165),"""",REGEXREPLACE($A1165,   "",?(\d),?"",  ""$1""&amp;""-""&amp;$H1165))"),"")</f>
        <v/>
      </c>
    </row>
    <row r="1166" ht="15.75" customHeight="1">
      <c r="A1166" s="32"/>
      <c r="B1166" s="33" t="str">
        <f>if($A1166="","",if(not(iserror(search(",",A1166,1))),"*Can't import multiple learning goals*",vlookup($A1166,'1.Learning-Goals'!A:B,2,0)))</f>
        <v/>
      </c>
      <c r="C1166" s="34" t="s">
        <v>3468</v>
      </c>
      <c r="D1166" s="35" t="s">
        <v>3469</v>
      </c>
      <c r="E1166" s="35" t="s">
        <v>2821</v>
      </c>
      <c r="F1166" s="34" t="s">
        <v>2822</v>
      </c>
      <c r="G1166" s="35">
        <v>5.0</v>
      </c>
      <c r="H1166" s="40" t="s">
        <v>7</v>
      </c>
      <c r="I1166" s="35" t="s">
        <v>2823</v>
      </c>
      <c r="J1166" s="37"/>
      <c r="K1166" s="34"/>
      <c r="L1166" s="35"/>
      <c r="M1166" s="37" t="s">
        <v>3197</v>
      </c>
      <c r="N1166" s="34" t="s">
        <v>3198</v>
      </c>
      <c r="O1166" s="38" t="s">
        <v>3470</v>
      </c>
      <c r="P1166" s="34" t="s">
        <v>3204</v>
      </c>
      <c r="Q1166" s="37"/>
      <c r="R1166" s="37"/>
      <c r="S1166" s="34"/>
      <c r="T1166" s="34"/>
      <c r="U1166" s="39" t="str">
        <f>IFERROR(__xludf.DUMMYFUNCTION("if(isblank($A1166),"""",REGEXREPLACE($A1166,   "",?(\d),?"",  ""$1""&amp;""-""&amp;$H1166))"),"")</f>
        <v/>
      </c>
    </row>
    <row r="1167" ht="15.75" customHeight="1">
      <c r="A1167" s="32"/>
      <c r="B1167" s="33" t="str">
        <f>if($A1167="","",if(not(iserror(search(",",A1167,1))),"*Can't import multiple learning goals*",vlookup($A1167,'1.Learning-Goals'!A:B,2,0)))</f>
        <v/>
      </c>
      <c r="C1167" s="34" t="s">
        <v>3471</v>
      </c>
      <c r="D1167" s="35" t="s">
        <v>3472</v>
      </c>
      <c r="E1167" s="35" t="s">
        <v>2821</v>
      </c>
      <c r="F1167" s="34" t="s">
        <v>2822</v>
      </c>
      <c r="G1167" s="35">
        <v>5.0</v>
      </c>
      <c r="H1167" s="40" t="s">
        <v>7</v>
      </c>
      <c r="I1167" s="35" t="s">
        <v>2823</v>
      </c>
      <c r="J1167" s="37"/>
      <c r="K1167" s="34"/>
      <c r="L1167" s="35"/>
      <c r="M1167" s="37" t="s">
        <v>3197</v>
      </c>
      <c r="N1167" s="34" t="s">
        <v>3198</v>
      </c>
      <c r="O1167" s="38" t="s">
        <v>3473</v>
      </c>
      <c r="P1167" s="34" t="s">
        <v>3328</v>
      </c>
      <c r="Q1167" s="37"/>
      <c r="R1167" s="37"/>
      <c r="S1167" s="34"/>
      <c r="T1167" s="34"/>
      <c r="U1167" s="39" t="str">
        <f>IFERROR(__xludf.DUMMYFUNCTION("if(isblank($A1167),"""",REGEXREPLACE($A1167,   "",?(\d),?"",  ""$1""&amp;""-""&amp;$H1167))"),"")</f>
        <v/>
      </c>
    </row>
    <row r="1168" ht="15.75" customHeight="1">
      <c r="A1168" s="32"/>
      <c r="B1168" s="33" t="str">
        <f>if($A1168="","",if(not(iserror(search(",",A1168,1))),"*Can't import multiple learning goals*",vlookup($A1168,'1.Learning-Goals'!A:B,2,0)))</f>
        <v/>
      </c>
      <c r="C1168" s="34" t="s">
        <v>3474</v>
      </c>
      <c r="D1168" s="35" t="s">
        <v>3475</v>
      </c>
      <c r="E1168" s="35" t="s">
        <v>2821</v>
      </c>
      <c r="F1168" s="34" t="s">
        <v>2822</v>
      </c>
      <c r="G1168" s="35">
        <v>5.0</v>
      </c>
      <c r="H1168" s="40" t="s">
        <v>7</v>
      </c>
      <c r="I1168" s="35" t="s">
        <v>2823</v>
      </c>
      <c r="J1168" s="37"/>
      <c r="K1168" s="34"/>
      <c r="L1168" s="35"/>
      <c r="M1168" s="37" t="s">
        <v>3197</v>
      </c>
      <c r="N1168" s="34" t="s">
        <v>3198</v>
      </c>
      <c r="O1168" s="38" t="s">
        <v>3476</v>
      </c>
      <c r="P1168" s="34" t="s">
        <v>3348</v>
      </c>
      <c r="Q1168" s="37"/>
      <c r="R1168" s="37"/>
      <c r="S1168" s="34"/>
      <c r="T1168" s="34"/>
      <c r="U1168" s="39" t="str">
        <f>IFERROR(__xludf.DUMMYFUNCTION("if(isblank($A1168),"""",REGEXREPLACE($A1168,   "",?(\d),?"",  ""$1""&amp;""-""&amp;$H1168))"),"")</f>
        <v/>
      </c>
    </row>
    <row r="1169" ht="15.75" customHeight="1">
      <c r="A1169" s="32"/>
      <c r="B1169" s="33" t="str">
        <f>if($A1169="","",if(not(iserror(search(",",A1169,1))),"*Can't import multiple learning goals*",vlookup($A1169,'1.Learning-Goals'!A:B,2,0)))</f>
        <v/>
      </c>
      <c r="C1169" s="34" t="s">
        <v>3477</v>
      </c>
      <c r="D1169" s="35" t="s">
        <v>3478</v>
      </c>
      <c r="E1169" s="35" t="s">
        <v>2821</v>
      </c>
      <c r="F1169" s="34" t="s">
        <v>2822</v>
      </c>
      <c r="G1169" s="35">
        <v>5.0</v>
      </c>
      <c r="H1169" s="40" t="s">
        <v>7</v>
      </c>
      <c r="I1169" s="35" t="s">
        <v>2823</v>
      </c>
      <c r="J1169" s="37"/>
      <c r="K1169" s="34"/>
      <c r="L1169" s="35"/>
      <c r="M1169" s="37" t="s">
        <v>3197</v>
      </c>
      <c r="N1169" s="34" t="s">
        <v>3198</v>
      </c>
      <c r="O1169" s="38" t="s">
        <v>3479</v>
      </c>
      <c r="P1169" s="34" t="s">
        <v>3352</v>
      </c>
      <c r="Q1169" s="37"/>
      <c r="R1169" s="37"/>
      <c r="S1169" s="34"/>
      <c r="T1169" s="34"/>
      <c r="U1169" s="39" t="str">
        <f>IFERROR(__xludf.DUMMYFUNCTION("if(isblank($A1169),"""",REGEXREPLACE($A1169,   "",?(\d),?"",  ""$1""&amp;""-""&amp;$H1169))"),"")</f>
        <v/>
      </c>
    </row>
    <row r="1170" ht="15.75" customHeight="1">
      <c r="A1170" s="32"/>
      <c r="B1170" s="33" t="str">
        <f>if($A1170="","",if(not(iserror(search(",",A1170,1))),"*Can't import multiple learning goals*",vlookup($A1170,'1.Learning-Goals'!A:B,2,0)))</f>
        <v/>
      </c>
      <c r="C1170" s="34" t="s">
        <v>3480</v>
      </c>
      <c r="D1170" s="35" t="s">
        <v>3481</v>
      </c>
      <c r="E1170" s="35" t="s">
        <v>2821</v>
      </c>
      <c r="F1170" s="34" t="s">
        <v>2822</v>
      </c>
      <c r="G1170" s="35">
        <v>5.0</v>
      </c>
      <c r="H1170" s="40" t="s">
        <v>7</v>
      </c>
      <c r="I1170" s="35" t="s">
        <v>2823</v>
      </c>
      <c r="J1170" s="37"/>
      <c r="K1170" s="34"/>
      <c r="L1170" s="35"/>
      <c r="M1170" s="37" t="s">
        <v>3197</v>
      </c>
      <c r="N1170" s="34" t="s">
        <v>3198</v>
      </c>
      <c r="O1170" s="38" t="s">
        <v>3482</v>
      </c>
      <c r="P1170" s="34" t="s">
        <v>3356</v>
      </c>
      <c r="Q1170" s="37"/>
      <c r="R1170" s="37"/>
      <c r="S1170" s="34"/>
      <c r="T1170" s="34"/>
      <c r="U1170" s="39" t="str">
        <f>IFERROR(__xludf.DUMMYFUNCTION("if(isblank($A1170),"""",REGEXREPLACE($A1170,   "",?(\d),?"",  ""$1""&amp;""-""&amp;$H1170))"),"")</f>
        <v/>
      </c>
    </row>
    <row r="1171" ht="15.75" customHeight="1">
      <c r="A1171" s="32"/>
      <c r="B1171" s="33" t="str">
        <f>if($A1171="","",if(not(iserror(search(",",A1171,1))),"*Can't import multiple learning goals*",vlookup($A1171,'1.Learning-Goals'!A:B,2,0)))</f>
        <v/>
      </c>
      <c r="C1171" s="34" t="s">
        <v>3483</v>
      </c>
      <c r="D1171" s="35" t="s">
        <v>3484</v>
      </c>
      <c r="E1171" s="35" t="s">
        <v>2821</v>
      </c>
      <c r="F1171" s="34" t="s">
        <v>2822</v>
      </c>
      <c r="G1171" s="35">
        <v>5.0</v>
      </c>
      <c r="H1171" s="40" t="s">
        <v>7</v>
      </c>
      <c r="I1171" s="35" t="s">
        <v>2823</v>
      </c>
      <c r="J1171" s="37"/>
      <c r="K1171" s="34"/>
      <c r="L1171" s="35"/>
      <c r="M1171" s="37" t="s">
        <v>3197</v>
      </c>
      <c r="N1171" s="34" t="s">
        <v>3198</v>
      </c>
      <c r="O1171" s="38" t="s">
        <v>3485</v>
      </c>
      <c r="P1171" s="34" t="s">
        <v>3486</v>
      </c>
      <c r="Q1171" s="37"/>
      <c r="R1171" s="37"/>
      <c r="S1171" s="34"/>
      <c r="T1171" s="34"/>
      <c r="U1171" s="39" t="str">
        <f>IFERROR(__xludf.DUMMYFUNCTION("if(isblank($A1171),"""",REGEXREPLACE($A1171,   "",?(\d),?"",  ""$1""&amp;""-""&amp;$H1171))"),"")</f>
        <v/>
      </c>
    </row>
    <row r="1172" ht="15.75" customHeight="1">
      <c r="A1172" s="32"/>
      <c r="B1172" s="33" t="str">
        <f>if($A1172="","",if(not(iserror(search(",",A1172,1))),"*Can't import multiple learning goals*",vlookup($A1172,'1.Learning-Goals'!A:B,2,0)))</f>
        <v/>
      </c>
      <c r="C1172" s="34" t="s">
        <v>3487</v>
      </c>
      <c r="D1172" s="35" t="s">
        <v>3488</v>
      </c>
      <c r="E1172" s="35" t="s">
        <v>2821</v>
      </c>
      <c r="F1172" s="34" t="s">
        <v>2822</v>
      </c>
      <c r="G1172" s="35">
        <v>5.0</v>
      </c>
      <c r="H1172" s="40" t="s">
        <v>7</v>
      </c>
      <c r="I1172" s="35" t="s">
        <v>2823</v>
      </c>
      <c r="J1172" s="37"/>
      <c r="K1172" s="34"/>
      <c r="L1172" s="35"/>
      <c r="M1172" s="37" t="s">
        <v>3197</v>
      </c>
      <c r="N1172" s="34" t="s">
        <v>3198</v>
      </c>
      <c r="O1172" s="38" t="s">
        <v>3489</v>
      </c>
      <c r="P1172" s="34" t="s">
        <v>3490</v>
      </c>
      <c r="Q1172" s="37"/>
      <c r="R1172" s="37"/>
      <c r="S1172" s="34"/>
      <c r="T1172" s="34"/>
      <c r="U1172" s="39" t="str">
        <f>IFERROR(__xludf.DUMMYFUNCTION("if(isblank($A1172),"""",REGEXREPLACE($A1172,   "",?(\d),?"",  ""$1""&amp;""-""&amp;$H1172))"),"")</f>
        <v/>
      </c>
    </row>
    <row r="1173" ht="15.75" customHeight="1">
      <c r="A1173" s="32"/>
      <c r="B1173" s="33" t="str">
        <f>if($A1173="","",if(not(iserror(search(",",A1173,1))),"*Can't import multiple learning goals*",vlookup($A1173,'1.Learning-Goals'!A:B,2,0)))</f>
        <v/>
      </c>
      <c r="C1173" s="34" t="s">
        <v>3491</v>
      </c>
      <c r="D1173" s="35" t="s">
        <v>3492</v>
      </c>
      <c r="E1173" s="35" t="s">
        <v>2821</v>
      </c>
      <c r="F1173" s="34" t="s">
        <v>2822</v>
      </c>
      <c r="G1173" s="35">
        <v>5.0</v>
      </c>
      <c r="H1173" s="40" t="s">
        <v>7</v>
      </c>
      <c r="I1173" s="35" t="s">
        <v>2823</v>
      </c>
      <c r="J1173" s="37"/>
      <c r="K1173" s="34"/>
      <c r="L1173" s="35"/>
      <c r="M1173" s="37" t="s">
        <v>3197</v>
      </c>
      <c r="N1173" s="34" t="s">
        <v>3198</v>
      </c>
      <c r="O1173" s="38" t="s">
        <v>3493</v>
      </c>
      <c r="P1173" s="34" t="s">
        <v>3494</v>
      </c>
      <c r="Q1173" s="37"/>
      <c r="R1173" s="37"/>
      <c r="S1173" s="34"/>
      <c r="T1173" s="34"/>
      <c r="U1173" s="39" t="str">
        <f>IFERROR(__xludf.DUMMYFUNCTION("if(isblank($A1173),"""",REGEXREPLACE($A1173,   "",?(\d),?"",  ""$1""&amp;""-""&amp;$H1173))"),"")</f>
        <v/>
      </c>
    </row>
    <row r="1174" ht="15.75" customHeight="1">
      <c r="A1174" s="32"/>
      <c r="B1174" s="33" t="str">
        <f>if($A1174="","",if(not(iserror(search(",",A1174,1))),"*Can't import multiple learning goals*",vlookup($A1174,'1.Learning-Goals'!A:B,2,0)))</f>
        <v/>
      </c>
      <c r="C1174" s="34" t="s">
        <v>3495</v>
      </c>
      <c r="D1174" s="35" t="s">
        <v>3496</v>
      </c>
      <c r="E1174" s="35" t="s">
        <v>2821</v>
      </c>
      <c r="F1174" s="34" t="s">
        <v>2822</v>
      </c>
      <c r="G1174" s="35">
        <v>5.0</v>
      </c>
      <c r="H1174" s="40" t="s">
        <v>7</v>
      </c>
      <c r="I1174" s="35" t="s">
        <v>2823</v>
      </c>
      <c r="J1174" s="37"/>
      <c r="K1174" s="34"/>
      <c r="L1174" s="35"/>
      <c r="M1174" s="37" t="s">
        <v>3197</v>
      </c>
      <c r="N1174" s="34" t="s">
        <v>3198</v>
      </c>
      <c r="O1174" s="38" t="s">
        <v>3497</v>
      </c>
      <c r="P1174" s="34" t="s">
        <v>3498</v>
      </c>
      <c r="Q1174" s="37"/>
      <c r="R1174" s="37"/>
      <c r="S1174" s="34"/>
      <c r="T1174" s="34"/>
      <c r="U1174" s="39" t="str">
        <f>IFERROR(__xludf.DUMMYFUNCTION("if(isblank($A1174),"""",REGEXREPLACE($A1174,   "",?(\d),?"",  ""$1""&amp;""-""&amp;$H1174))"),"")</f>
        <v/>
      </c>
    </row>
    <row r="1175" ht="15.75" customHeight="1">
      <c r="A1175" s="32"/>
      <c r="B1175" s="33" t="str">
        <f>if($A1175="","",if(not(iserror(search(",",A1175,1))),"*Can't import multiple learning goals*",vlookup($A1175,'1.Learning-Goals'!A:B,2,0)))</f>
        <v/>
      </c>
      <c r="C1175" s="34" t="s">
        <v>3499</v>
      </c>
      <c r="D1175" s="35" t="s">
        <v>3500</v>
      </c>
      <c r="E1175" s="35" t="s">
        <v>2821</v>
      </c>
      <c r="F1175" s="34" t="s">
        <v>2822</v>
      </c>
      <c r="G1175" s="35">
        <v>5.0</v>
      </c>
      <c r="H1175" s="40" t="s">
        <v>7</v>
      </c>
      <c r="I1175" s="35" t="s">
        <v>2823</v>
      </c>
      <c r="J1175" s="37"/>
      <c r="K1175" s="34"/>
      <c r="L1175" s="35"/>
      <c r="M1175" s="37" t="s">
        <v>3197</v>
      </c>
      <c r="N1175" s="34" t="s">
        <v>3198</v>
      </c>
      <c r="O1175" s="38" t="s">
        <v>3501</v>
      </c>
      <c r="P1175" s="34" t="s">
        <v>3502</v>
      </c>
      <c r="Q1175" s="37"/>
      <c r="R1175" s="37"/>
      <c r="S1175" s="34"/>
      <c r="T1175" s="34"/>
      <c r="U1175" s="39" t="str">
        <f>IFERROR(__xludf.DUMMYFUNCTION("if(isblank($A1175),"""",REGEXREPLACE($A1175,   "",?(\d),?"",  ""$1""&amp;""-""&amp;$H1175))"),"")</f>
        <v/>
      </c>
    </row>
    <row r="1176" ht="15.75" customHeight="1">
      <c r="A1176" s="32"/>
      <c r="B1176" s="33" t="str">
        <f>if($A1176="","",if(not(iserror(search(",",A1176,1))),"*Can't import multiple learning goals*",vlookup($A1176,'1.Learning-Goals'!A:B,2,0)))</f>
        <v/>
      </c>
      <c r="C1176" s="34" t="s">
        <v>3503</v>
      </c>
      <c r="D1176" s="35" t="s">
        <v>3504</v>
      </c>
      <c r="E1176" s="35" t="s">
        <v>2821</v>
      </c>
      <c r="F1176" s="34" t="s">
        <v>2822</v>
      </c>
      <c r="G1176" s="35">
        <v>5.0</v>
      </c>
      <c r="H1176" s="40" t="s">
        <v>7</v>
      </c>
      <c r="I1176" s="35" t="s">
        <v>2823</v>
      </c>
      <c r="J1176" s="37"/>
      <c r="K1176" s="34"/>
      <c r="L1176" s="35"/>
      <c r="M1176" s="37" t="s">
        <v>3197</v>
      </c>
      <c r="N1176" s="34" t="s">
        <v>3198</v>
      </c>
      <c r="O1176" s="38" t="s">
        <v>3505</v>
      </c>
      <c r="P1176" s="34" t="s">
        <v>3506</v>
      </c>
      <c r="Q1176" s="37"/>
      <c r="R1176" s="37"/>
      <c r="S1176" s="34"/>
      <c r="T1176" s="34"/>
      <c r="U1176" s="39" t="str">
        <f>IFERROR(__xludf.DUMMYFUNCTION("if(isblank($A1176),"""",REGEXREPLACE($A1176,   "",?(\d),?"",  ""$1""&amp;""-""&amp;$H1176))"),"")</f>
        <v/>
      </c>
    </row>
    <row r="1177" ht="15.75" customHeight="1">
      <c r="A1177" s="32"/>
      <c r="B1177" s="33" t="str">
        <f>if($A1177="","",if(not(iserror(search(",",A1177,1))),"*Can't import multiple learning goals*",vlookup($A1177,'1.Learning-Goals'!A:B,2,0)))</f>
        <v/>
      </c>
      <c r="C1177" s="34" t="s">
        <v>3507</v>
      </c>
      <c r="D1177" s="35" t="s">
        <v>3508</v>
      </c>
      <c r="E1177" s="35" t="s">
        <v>2821</v>
      </c>
      <c r="F1177" s="34" t="s">
        <v>2822</v>
      </c>
      <c r="G1177" s="35">
        <v>5.0</v>
      </c>
      <c r="H1177" s="40" t="s">
        <v>7</v>
      </c>
      <c r="I1177" s="35" t="s">
        <v>2823</v>
      </c>
      <c r="J1177" s="37"/>
      <c r="K1177" s="34"/>
      <c r="L1177" s="35"/>
      <c r="M1177" s="37" t="s">
        <v>3197</v>
      </c>
      <c r="N1177" s="34" t="s">
        <v>3198</v>
      </c>
      <c r="O1177" s="38" t="s">
        <v>3509</v>
      </c>
      <c r="P1177" s="34" t="s">
        <v>3510</v>
      </c>
      <c r="Q1177" s="37"/>
      <c r="R1177" s="37"/>
      <c r="S1177" s="34"/>
      <c r="T1177" s="34"/>
      <c r="U1177" s="39" t="str">
        <f>IFERROR(__xludf.DUMMYFUNCTION("if(isblank($A1177),"""",REGEXREPLACE($A1177,   "",?(\d),?"",  ""$1""&amp;""-""&amp;$H1177))"),"")</f>
        <v/>
      </c>
    </row>
    <row r="1178" ht="15.75" customHeight="1">
      <c r="A1178" s="32"/>
      <c r="B1178" s="33" t="str">
        <f>if($A1178="","",if(not(iserror(search(",",A1178,1))),"*Can't import multiple learning goals*",vlookup($A1178,'1.Learning-Goals'!A:B,2,0)))</f>
        <v/>
      </c>
      <c r="C1178" s="34" t="s">
        <v>3511</v>
      </c>
      <c r="D1178" s="35" t="s">
        <v>3512</v>
      </c>
      <c r="E1178" s="35" t="s">
        <v>2821</v>
      </c>
      <c r="F1178" s="34" t="s">
        <v>2822</v>
      </c>
      <c r="G1178" s="35">
        <v>5.0</v>
      </c>
      <c r="H1178" s="40" t="s">
        <v>7</v>
      </c>
      <c r="I1178" s="35" t="s">
        <v>2823</v>
      </c>
      <c r="J1178" s="37"/>
      <c r="K1178" s="34"/>
      <c r="L1178" s="35"/>
      <c r="M1178" s="37" t="s">
        <v>3197</v>
      </c>
      <c r="N1178" s="34" t="s">
        <v>3198</v>
      </c>
      <c r="O1178" s="38" t="s">
        <v>3513</v>
      </c>
      <c r="P1178" s="34" t="s">
        <v>3514</v>
      </c>
      <c r="Q1178" s="37"/>
      <c r="R1178" s="37"/>
      <c r="S1178" s="34"/>
      <c r="T1178" s="34"/>
      <c r="U1178" s="39" t="str">
        <f>IFERROR(__xludf.DUMMYFUNCTION("if(isblank($A1178),"""",REGEXREPLACE($A1178,   "",?(\d),?"",  ""$1""&amp;""-""&amp;$H1178))"),"")</f>
        <v/>
      </c>
    </row>
    <row r="1179" ht="15.75" customHeight="1">
      <c r="A1179" s="32"/>
      <c r="B1179" s="33" t="str">
        <f>if($A1179="","",if(not(iserror(search(",",A1179,1))),"*Can't import multiple learning goals*",vlookup($A1179,'1.Learning-Goals'!A:B,2,0)))</f>
        <v/>
      </c>
      <c r="C1179" s="34" t="s">
        <v>3515</v>
      </c>
      <c r="D1179" s="35" t="s">
        <v>3516</v>
      </c>
      <c r="E1179" s="35" t="s">
        <v>2821</v>
      </c>
      <c r="F1179" s="34" t="s">
        <v>2866</v>
      </c>
      <c r="G1179" s="35">
        <v>5.0</v>
      </c>
      <c r="H1179" s="40" t="s">
        <v>7</v>
      </c>
      <c r="I1179" s="35" t="s">
        <v>2867</v>
      </c>
      <c r="J1179" s="37"/>
      <c r="K1179" s="34"/>
      <c r="L1179" s="35"/>
      <c r="M1179" s="37" t="s">
        <v>2916</v>
      </c>
      <c r="N1179" s="34" t="s">
        <v>2917</v>
      </c>
      <c r="O1179" s="38" t="s">
        <v>3517</v>
      </c>
      <c r="P1179" s="34" t="s">
        <v>2919</v>
      </c>
      <c r="Q1179" s="37"/>
      <c r="R1179" s="37"/>
      <c r="S1179" s="34"/>
      <c r="T1179" s="34"/>
      <c r="U1179" s="39" t="str">
        <f>IFERROR(__xludf.DUMMYFUNCTION("if(isblank($A1179),"""",REGEXREPLACE($A1179,   "",?(\d),?"",  ""$1""&amp;""-""&amp;$H1179))"),"")</f>
        <v/>
      </c>
    </row>
    <row r="1180" ht="15.75" customHeight="1">
      <c r="A1180" s="32"/>
      <c r="B1180" s="33" t="str">
        <f>if($A1180="","",if(not(iserror(search(",",A1180,1))),"*Can't import multiple learning goals*",vlookup($A1180,'1.Learning-Goals'!A:B,2,0)))</f>
        <v/>
      </c>
      <c r="C1180" s="34" t="s">
        <v>3518</v>
      </c>
      <c r="D1180" s="35" t="s">
        <v>3519</v>
      </c>
      <c r="E1180" s="35" t="s">
        <v>2821</v>
      </c>
      <c r="F1180" s="34" t="s">
        <v>2866</v>
      </c>
      <c r="G1180" s="35">
        <v>5.0</v>
      </c>
      <c r="H1180" s="40" t="s">
        <v>7</v>
      </c>
      <c r="I1180" s="35" t="s">
        <v>2867</v>
      </c>
      <c r="J1180" s="37"/>
      <c r="K1180" s="34"/>
      <c r="L1180" s="35"/>
      <c r="M1180" s="37" t="s">
        <v>2916</v>
      </c>
      <c r="N1180" s="34" t="s">
        <v>2917</v>
      </c>
      <c r="O1180" s="38" t="s">
        <v>3520</v>
      </c>
      <c r="P1180" s="34" t="s">
        <v>2923</v>
      </c>
      <c r="Q1180" s="37"/>
      <c r="R1180" s="37"/>
      <c r="S1180" s="34"/>
      <c r="T1180" s="34"/>
      <c r="U1180" s="39" t="str">
        <f>IFERROR(__xludf.DUMMYFUNCTION("if(isblank($A1180),"""",REGEXREPLACE($A1180,   "",?(\d),?"",  ""$1""&amp;""-""&amp;$H1180))"),"")</f>
        <v/>
      </c>
    </row>
    <row r="1181" ht="15.75" customHeight="1">
      <c r="A1181" s="32"/>
      <c r="B1181" s="33" t="str">
        <f>if($A1181="","",if(not(iserror(search(",",A1181,1))),"*Can't import multiple learning goals*",vlookup($A1181,'1.Learning-Goals'!A:B,2,0)))</f>
        <v/>
      </c>
      <c r="C1181" s="34" t="s">
        <v>3521</v>
      </c>
      <c r="D1181" s="35" t="s">
        <v>3522</v>
      </c>
      <c r="E1181" s="35" t="s">
        <v>2821</v>
      </c>
      <c r="F1181" s="34" t="s">
        <v>2866</v>
      </c>
      <c r="G1181" s="35">
        <v>5.0</v>
      </c>
      <c r="H1181" s="40" t="s">
        <v>7</v>
      </c>
      <c r="I1181" s="35" t="s">
        <v>2867</v>
      </c>
      <c r="J1181" s="37"/>
      <c r="K1181" s="34"/>
      <c r="L1181" s="35"/>
      <c r="M1181" s="37" t="s">
        <v>2916</v>
      </c>
      <c r="N1181" s="34" t="s">
        <v>2917</v>
      </c>
      <c r="O1181" s="38" t="s">
        <v>3523</v>
      </c>
      <c r="P1181" s="34" t="s">
        <v>3002</v>
      </c>
      <c r="Q1181" s="37"/>
      <c r="R1181" s="37"/>
      <c r="S1181" s="34"/>
      <c r="T1181" s="34"/>
      <c r="U1181" s="39" t="str">
        <f>IFERROR(__xludf.DUMMYFUNCTION("if(isblank($A1181),"""",REGEXREPLACE($A1181,   "",?(\d),?"",  ""$1""&amp;""-""&amp;$H1181))"),"")</f>
        <v/>
      </c>
    </row>
    <row r="1182" ht="15.75" customHeight="1">
      <c r="A1182" s="32"/>
      <c r="B1182" s="33" t="str">
        <f>if($A1182="","",if(not(iserror(search(",",A1182,1))),"*Can't import multiple learning goals*",vlookup($A1182,'1.Learning-Goals'!A:B,2,0)))</f>
        <v/>
      </c>
      <c r="C1182" s="34" t="s">
        <v>3524</v>
      </c>
      <c r="D1182" s="35" t="s">
        <v>3525</v>
      </c>
      <c r="E1182" s="35" t="s">
        <v>2821</v>
      </c>
      <c r="F1182" s="34" t="s">
        <v>2866</v>
      </c>
      <c r="G1182" s="35">
        <v>6.0</v>
      </c>
      <c r="H1182" s="40" t="s">
        <v>7</v>
      </c>
      <c r="I1182" s="35" t="s">
        <v>2867</v>
      </c>
      <c r="J1182" s="37"/>
      <c r="K1182" s="34"/>
      <c r="L1182" s="35"/>
      <c r="M1182" s="37" t="s">
        <v>3526</v>
      </c>
      <c r="N1182" s="34" t="s">
        <v>3527</v>
      </c>
      <c r="O1182" s="38" t="s">
        <v>3528</v>
      </c>
      <c r="P1182" s="34" t="s">
        <v>3529</v>
      </c>
      <c r="Q1182" s="37"/>
      <c r="R1182" s="37"/>
      <c r="S1182" s="34"/>
      <c r="T1182" s="34"/>
      <c r="U1182" s="39" t="str">
        <f>IFERROR(__xludf.DUMMYFUNCTION("if(isblank($A1182),"""",REGEXREPLACE($A1182,   "",?(\d),?"",  ""$1""&amp;""-""&amp;$H1182))"),"")</f>
        <v/>
      </c>
    </row>
    <row r="1183" ht="15.75" customHeight="1">
      <c r="A1183" s="32"/>
      <c r="B1183" s="33" t="str">
        <f>if($A1183="","",if(not(iserror(search(",",A1183,1))),"*Can't import multiple learning goals*",vlookup($A1183,'1.Learning-Goals'!A:B,2,0)))</f>
        <v/>
      </c>
      <c r="C1183" s="34" t="s">
        <v>3530</v>
      </c>
      <c r="D1183" s="35" t="s">
        <v>3531</v>
      </c>
      <c r="E1183" s="35" t="s">
        <v>2821</v>
      </c>
      <c r="F1183" s="34" t="s">
        <v>2866</v>
      </c>
      <c r="G1183" s="35">
        <v>6.0</v>
      </c>
      <c r="H1183" s="40" t="s">
        <v>7</v>
      </c>
      <c r="I1183" s="35" t="s">
        <v>2867</v>
      </c>
      <c r="J1183" s="37"/>
      <c r="K1183" s="34"/>
      <c r="L1183" s="35"/>
      <c r="M1183" s="37" t="s">
        <v>3526</v>
      </c>
      <c r="N1183" s="34" t="s">
        <v>3527</v>
      </c>
      <c r="O1183" s="38" t="s">
        <v>3532</v>
      </c>
      <c r="P1183" s="34" t="s">
        <v>3533</v>
      </c>
      <c r="Q1183" s="37"/>
      <c r="R1183" s="37"/>
      <c r="S1183" s="34"/>
      <c r="T1183" s="34"/>
      <c r="U1183" s="39" t="str">
        <f>IFERROR(__xludf.DUMMYFUNCTION("if(isblank($A1183),"""",REGEXREPLACE($A1183,   "",?(\d),?"",  ""$1""&amp;""-""&amp;$H1183))"),"")</f>
        <v/>
      </c>
    </row>
    <row r="1184" ht="15.75" customHeight="1">
      <c r="A1184" s="32"/>
      <c r="B1184" s="33" t="str">
        <f>if($A1184="","",if(not(iserror(search(",",A1184,1))),"*Can't import multiple learning goals*",vlookup($A1184,'1.Learning-Goals'!A:B,2,0)))</f>
        <v/>
      </c>
      <c r="C1184" s="34" t="s">
        <v>3534</v>
      </c>
      <c r="D1184" s="35" t="s">
        <v>3535</v>
      </c>
      <c r="E1184" s="35" t="s">
        <v>2821</v>
      </c>
      <c r="F1184" s="34" t="s">
        <v>2866</v>
      </c>
      <c r="G1184" s="35">
        <v>6.0</v>
      </c>
      <c r="H1184" s="40" t="s">
        <v>7</v>
      </c>
      <c r="I1184" s="35" t="s">
        <v>2867</v>
      </c>
      <c r="J1184" s="37"/>
      <c r="K1184" s="34"/>
      <c r="L1184" s="35"/>
      <c r="M1184" s="37" t="s">
        <v>3526</v>
      </c>
      <c r="N1184" s="34" t="s">
        <v>3527</v>
      </c>
      <c r="O1184" s="38" t="s">
        <v>3536</v>
      </c>
      <c r="P1184" s="34" t="s">
        <v>3537</v>
      </c>
      <c r="Q1184" s="37"/>
      <c r="R1184" s="37"/>
      <c r="S1184" s="34"/>
      <c r="T1184" s="34"/>
      <c r="U1184" s="39" t="str">
        <f>IFERROR(__xludf.DUMMYFUNCTION("if(isblank($A1184),"""",REGEXREPLACE($A1184,   "",?(\d),?"",  ""$1""&amp;""-""&amp;$H1184))"),"")</f>
        <v/>
      </c>
    </row>
    <row r="1185" ht="15.75" customHeight="1">
      <c r="A1185" s="32"/>
      <c r="B1185" s="33" t="str">
        <f>if($A1185="","",if(not(iserror(search(",",A1185,1))),"*Can't import multiple learning goals*",vlookup($A1185,'1.Learning-Goals'!A:B,2,0)))</f>
        <v/>
      </c>
      <c r="C1185" s="34" t="s">
        <v>3538</v>
      </c>
      <c r="D1185" s="35" t="s">
        <v>3539</v>
      </c>
      <c r="E1185" s="35" t="s">
        <v>2821</v>
      </c>
      <c r="F1185" s="34" t="s">
        <v>2866</v>
      </c>
      <c r="G1185" s="35">
        <v>6.0</v>
      </c>
      <c r="H1185" s="40" t="s">
        <v>7</v>
      </c>
      <c r="I1185" s="35" t="s">
        <v>2867</v>
      </c>
      <c r="J1185" s="37"/>
      <c r="K1185" s="34"/>
      <c r="L1185" s="35"/>
      <c r="M1185" s="37" t="s">
        <v>3526</v>
      </c>
      <c r="N1185" s="34" t="s">
        <v>3527</v>
      </c>
      <c r="O1185" s="38" t="s">
        <v>3540</v>
      </c>
      <c r="P1185" s="34" t="s">
        <v>3541</v>
      </c>
      <c r="Q1185" s="37"/>
      <c r="R1185" s="37"/>
      <c r="S1185" s="34"/>
      <c r="T1185" s="34"/>
      <c r="U1185" s="39" t="str">
        <f>IFERROR(__xludf.DUMMYFUNCTION("if(isblank($A1185),"""",REGEXREPLACE($A1185,   "",?(\d),?"",  ""$1""&amp;""-""&amp;$H1185))"),"")</f>
        <v/>
      </c>
    </row>
    <row r="1186" ht="15.75" customHeight="1">
      <c r="A1186" s="32"/>
      <c r="B1186" s="33" t="str">
        <f>if($A1186="","",if(not(iserror(search(",",A1186,1))),"*Can't import multiple learning goals*",vlookup($A1186,'1.Learning-Goals'!A:B,2,0)))</f>
        <v/>
      </c>
      <c r="C1186" s="34" t="s">
        <v>3542</v>
      </c>
      <c r="D1186" s="35" t="s">
        <v>3543</v>
      </c>
      <c r="E1186" s="35" t="s">
        <v>2821</v>
      </c>
      <c r="F1186" s="34" t="s">
        <v>2866</v>
      </c>
      <c r="G1186" s="35">
        <v>6.0</v>
      </c>
      <c r="H1186" s="40" t="s">
        <v>7</v>
      </c>
      <c r="I1186" s="35" t="s">
        <v>2867</v>
      </c>
      <c r="J1186" s="37"/>
      <c r="K1186" s="34"/>
      <c r="L1186" s="35"/>
      <c r="M1186" s="37" t="s">
        <v>3526</v>
      </c>
      <c r="N1186" s="34" t="s">
        <v>3527</v>
      </c>
      <c r="O1186" s="38" t="s">
        <v>3544</v>
      </c>
      <c r="P1186" s="34" t="s">
        <v>3545</v>
      </c>
      <c r="Q1186" s="37"/>
      <c r="R1186" s="37"/>
      <c r="S1186" s="34"/>
      <c r="T1186" s="34"/>
      <c r="U1186" s="39" t="str">
        <f>IFERROR(__xludf.DUMMYFUNCTION("if(isblank($A1186),"""",REGEXREPLACE($A1186,   "",?(\d),?"",  ""$1""&amp;""-""&amp;$H1186))"),"")</f>
        <v/>
      </c>
    </row>
    <row r="1187" ht="15.75" customHeight="1">
      <c r="A1187" s="32"/>
      <c r="B1187" s="33" t="str">
        <f>if($A1187="","",if(not(iserror(search(",",A1187,1))),"*Can't import multiple learning goals*",vlookup($A1187,'1.Learning-Goals'!A:B,2,0)))</f>
        <v/>
      </c>
      <c r="C1187" s="34" t="s">
        <v>3546</v>
      </c>
      <c r="D1187" s="35" t="s">
        <v>3547</v>
      </c>
      <c r="E1187" s="35" t="s">
        <v>2821</v>
      </c>
      <c r="F1187" s="34" t="s">
        <v>2866</v>
      </c>
      <c r="G1187" s="35">
        <v>6.0</v>
      </c>
      <c r="H1187" s="40" t="s">
        <v>7</v>
      </c>
      <c r="I1187" s="35" t="s">
        <v>2867</v>
      </c>
      <c r="J1187" s="37"/>
      <c r="K1187" s="34"/>
      <c r="L1187" s="35"/>
      <c r="M1187" s="37" t="s">
        <v>3526</v>
      </c>
      <c r="N1187" s="34" t="s">
        <v>3527</v>
      </c>
      <c r="O1187" s="38" t="s">
        <v>3548</v>
      </c>
      <c r="P1187" s="34" t="s">
        <v>3549</v>
      </c>
      <c r="Q1187" s="37"/>
      <c r="R1187" s="37"/>
      <c r="S1187" s="34"/>
      <c r="T1187" s="34"/>
      <c r="U1187" s="39" t="str">
        <f>IFERROR(__xludf.DUMMYFUNCTION("if(isblank($A1187),"""",REGEXREPLACE($A1187,   "",?(\d),?"",  ""$1""&amp;""-""&amp;$H1187))"),"")</f>
        <v/>
      </c>
    </row>
    <row r="1188" ht="15.75" customHeight="1">
      <c r="A1188" s="32"/>
      <c r="B1188" s="33" t="str">
        <f>if($A1188="","",if(not(iserror(search(",",A1188,1))),"*Can't import multiple learning goals*",vlookup($A1188,'1.Learning-Goals'!A:B,2,0)))</f>
        <v/>
      </c>
      <c r="C1188" s="34" t="s">
        <v>3550</v>
      </c>
      <c r="D1188" s="35" t="s">
        <v>3551</v>
      </c>
      <c r="E1188" s="35" t="s">
        <v>2821</v>
      </c>
      <c r="F1188" s="34" t="s">
        <v>2866</v>
      </c>
      <c r="G1188" s="35">
        <v>6.0</v>
      </c>
      <c r="H1188" s="40" t="s">
        <v>7</v>
      </c>
      <c r="I1188" s="35" t="s">
        <v>2867</v>
      </c>
      <c r="J1188" s="37"/>
      <c r="K1188" s="34"/>
      <c r="L1188" s="35"/>
      <c r="M1188" s="37" t="s">
        <v>3526</v>
      </c>
      <c r="N1188" s="34" t="s">
        <v>3527</v>
      </c>
      <c r="O1188" s="38" t="s">
        <v>3552</v>
      </c>
      <c r="P1188" s="34" t="s">
        <v>3553</v>
      </c>
      <c r="Q1188" s="37"/>
      <c r="R1188" s="37"/>
      <c r="S1188" s="34"/>
      <c r="T1188" s="34"/>
      <c r="U1188" s="39" t="str">
        <f>IFERROR(__xludf.DUMMYFUNCTION("if(isblank($A1188),"""",REGEXREPLACE($A1188,   "",?(\d),?"",  ""$1""&amp;""-""&amp;$H1188))"),"")</f>
        <v/>
      </c>
    </row>
    <row r="1189" ht="15.75" customHeight="1">
      <c r="A1189" s="32"/>
      <c r="B1189" s="33" t="str">
        <f>if($A1189="","",if(not(iserror(search(",",A1189,1))),"*Can't import multiple learning goals*",vlookup($A1189,'1.Learning-Goals'!A:B,2,0)))</f>
        <v/>
      </c>
      <c r="C1189" s="34" t="s">
        <v>3554</v>
      </c>
      <c r="D1189" s="35" t="s">
        <v>3555</v>
      </c>
      <c r="E1189" s="35" t="s">
        <v>2821</v>
      </c>
      <c r="F1189" s="34" t="s">
        <v>2866</v>
      </c>
      <c r="G1189" s="35">
        <v>6.0</v>
      </c>
      <c r="H1189" s="40" t="s">
        <v>7</v>
      </c>
      <c r="I1189" s="35" t="s">
        <v>2867</v>
      </c>
      <c r="J1189" s="37"/>
      <c r="K1189" s="34"/>
      <c r="L1189" s="35"/>
      <c r="M1189" s="37" t="s">
        <v>3526</v>
      </c>
      <c r="N1189" s="34" t="s">
        <v>3527</v>
      </c>
      <c r="O1189" s="38" t="s">
        <v>3556</v>
      </c>
      <c r="P1189" s="34" t="s">
        <v>3557</v>
      </c>
      <c r="Q1189" s="37"/>
      <c r="R1189" s="37"/>
      <c r="S1189" s="34"/>
      <c r="T1189" s="34"/>
      <c r="U1189" s="39" t="str">
        <f>IFERROR(__xludf.DUMMYFUNCTION("if(isblank($A1189),"""",REGEXREPLACE($A1189,   "",?(\d),?"",  ""$1""&amp;""-""&amp;$H1189))"),"")</f>
        <v/>
      </c>
    </row>
    <row r="1190" ht="15.75" customHeight="1">
      <c r="A1190" s="32"/>
      <c r="B1190" s="33" t="str">
        <f>if($A1190="","",if(not(iserror(search(",",A1190,1))),"*Can't import multiple learning goals*",vlookup($A1190,'1.Learning-Goals'!A:B,2,0)))</f>
        <v/>
      </c>
      <c r="C1190" s="34" t="s">
        <v>3558</v>
      </c>
      <c r="D1190" s="35" t="s">
        <v>3559</v>
      </c>
      <c r="E1190" s="35" t="s">
        <v>2821</v>
      </c>
      <c r="F1190" s="34" t="s">
        <v>2866</v>
      </c>
      <c r="G1190" s="35">
        <v>6.0</v>
      </c>
      <c r="H1190" s="40" t="s">
        <v>7</v>
      </c>
      <c r="I1190" s="35" t="s">
        <v>2867</v>
      </c>
      <c r="J1190" s="37"/>
      <c r="K1190" s="34"/>
      <c r="L1190" s="35"/>
      <c r="M1190" s="37" t="s">
        <v>3526</v>
      </c>
      <c r="N1190" s="34" t="s">
        <v>3527</v>
      </c>
      <c r="O1190" s="38" t="s">
        <v>3560</v>
      </c>
      <c r="P1190" s="34" t="s">
        <v>3561</v>
      </c>
      <c r="Q1190" s="37"/>
      <c r="R1190" s="37"/>
      <c r="S1190" s="34"/>
      <c r="T1190" s="34"/>
      <c r="U1190" s="39" t="str">
        <f>IFERROR(__xludf.DUMMYFUNCTION("if(isblank($A1190),"""",REGEXREPLACE($A1190,   "",?(\d),?"",  ""$1""&amp;""-""&amp;$H1190))"),"")</f>
        <v/>
      </c>
    </row>
    <row r="1191" ht="15.75" customHeight="1">
      <c r="A1191" s="32"/>
      <c r="B1191" s="33" t="str">
        <f>if($A1191="","",if(not(iserror(search(",",A1191,1))),"*Can't import multiple learning goals*",vlookup($A1191,'1.Learning-Goals'!A:B,2,0)))</f>
        <v/>
      </c>
      <c r="C1191" s="34" t="s">
        <v>3562</v>
      </c>
      <c r="D1191" s="35" t="s">
        <v>3563</v>
      </c>
      <c r="E1191" s="35" t="s">
        <v>2821</v>
      </c>
      <c r="F1191" s="34" t="s">
        <v>2866</v>
      </c>
      <c r="G1191" s="35">
        <v>6.0</v>
      </c>
      <c r="H1191" s="40" t="s">
        <v>7</v>
      </c>
      <c r="I1191" s="35" t="s">
        <v>2867</v>
      </c>
      <c r="J1191" s="37"/>
      <c r="K1191" s="34"/>
      <c r="L1191" s="35"/>
      <c r="M1191" s="37" t="s">
        <v>3526</v>
      </c>
      <c r="N1191" s="34" t="s">
        <v>3527</v>
      </c>
      <c r="O1191" s="38" t="s">
        <v>3564</v>
      </c>
      <c r="P1191" s="34" t="s">
        <v>3565</v>
      </c>
      <c r="Q1191" s="37"/>
      <c r="R1191" s="37"/>
      <c r="S1191" s="34"/>
      <c r="T1191" s="34"/>
      <c r="U1191" s="39" t="str">
        <f>IFERROR(__xludf.DUMMYFUNCTION("if(isblank($A1191),"""",REGEXREPLACE($A1191,   "",?(\d),?"",  ""$1""&amp;""-""&amp;$H1191))"),"")</f>
        <v/>
      </c>
    </row>
    <row r="1192" ht="15.75" customHeight="1">
      <c r="A1192" s="32"/>
      <c r="B1192" s="33" t="str">
        <f>if($A1192="","",if(not(iserror(search(",",A1192,1))),"*Can't import multiple learning goals*",vlookup($A1192,'1.Learning-Goals'!A:B,2,0)))</f>
        <v/>
      </c>
      <c r="C1192" s="34" t="s">
        <v>3566</v>
      </c>
      <c r="D1192" s="35" t="s">
        <v>3567</v>
      </c>
      <c r="E1192" s="35" t="s">
        <v>2821</v>
      </c>
      <c r="F1192" s="34" t="s">
        <v>2866</v>
      </c>
      <c r="G1192" s="35">
        <v>6.0</v>
      </c>
      <c r="H1192" s="40" t="s">
        <v>7</v>
      </c>
      <c r="I1192" s="35" t="s">
        <v>2867</v>
      </c>
      <c r="J1192" s="37"/>
      <c r="K1192" s="34"/>
      <c r="L1192" s="35"/>
      <c r="M1192" s="37" t="s">
        <v>3526</v>
      </c>
      <c r="N1192" s="34" t="s">
        <v>3527</v>
      </c>
      <c r="O1192" s="38" t="s">
        <v>3568</v>
      </c>
      <c r="P1192" s="34" t="s">
        <v>3569</v>
      </c>
      <c r="Q1192" s="37"/>
      <c r="R1192" s="37"/>
      <c r="S1192" s="34"/>
      <c r="T1192" s="34"/>
      <c r="U1192" s="39" t="str">
        <f>IFERROR(__xludf.DUMMYFUNCTION("if(isblank($A1192),"""",REGEXREPLACE($A1192,   "",?(\d),?"",  ""$1""&amp;""-""&amp;$H1192))"),"")</f>
        <v/>
      </c>
    </row>
    <row r="1193" ht="15.75" customHeight="1">
      <c r="A1193" s="32"/>
      <c r="B1193" s="33" t="str">
        <f>if($A1193="","",if(not(iserror(search(",",A1193,1))),"*Can't import multiple learning goals*",vlookup($A1193,'1.Learning-Goals'!A:B,2,0)))</f>
        <v/>
      </c>
      <c r="C1193" s="34" t="s">
        <v>3570</v>
      </c>
      <c r="D1193" s="35" t="s">
        <v>3571</v>
      </c>
      <c r="E1193" s="35" t="s">
        <v>2821</v>
      </c>
      <c r="F1193" s="34" t="s">
        <v>2866</v>
      </c>
      <c r="G1193" s="35">
        <v>6.0</v>
      </c>
      <c r="H1193" s="40" t="s">
        <v>7</v>
      </c>
      <c r="I1193" s="35" t="s">
        <v>2867</v>
      </c>
      <c r="J1193" s="37"/>
      <c r="K1193" s="34"/>
      <c r="L1193" s="35"/>
      <c r="M1193" s="37" t="s">
        <v>3526</v>
      </c>
      <c r="N1193" s="34" t="s">
        <v>3527</v>
      </c>
      <c r="O1193" s="38" t="s">
        <v>3572</v>
      </c>
      <c r="P1193" s="34" t="s">
        <v>3573</v>
      </c>
      <c r="Q1193" s="37"/>
      <c r="R1193" s="37"/>
      <c r="S1193" s="34"/>
      <c r="T1193" s="34"/>
      <c r="U1193" s="39" t="str">
        <f>IFERROR(__xludf.DUMMYFUNCTION("if(isblank($A1193),"""",REGEXREPLACE($A1193,   "",?(\d),?"",  ""$1""&amp;""-""&amp;$H1193))"),"")</f>
        <v/>
      </c>
    </row>
    <row r="1194" ht="15.75" customHeight="1">
      <c r="A1194" s="32"/>
      <c r="B1194" s="33" t="str">
        <f>if($A1194="","",if(not(iserror(search(",",A1194,1))),"*Can't import multiple learning goals*",vlookup($A1194,'1.Learning-Goals'!A:B,2,0)))</f>
        <v/>
      </c>
      <c r="C1194" s="34" t="s">
        <v>3574</v>
      </c>
      <c r="D1194" s="35" t="s">
        <v>3575</v>
      </c>
      <c r="E1194" s="35" t="s">
        <v>2821</v>
      </c>
      <c r="F1194" s="34" t="s">
        <v>2866</v>
      </c>
      <c r="G1194" s="35">
        <v>6.0</v>
      </c>
      <c r="H1194" s="40" t="s">
        <v>7</v>
      </c>
      <c r="I1194" s="35" t="s">
        <v>2867</v>
      </c>
      <c r="J1194" s="37"/>
      <c r="K1194" s="34"/>
      <c r="L1194" s="35"/>
      <c r="M1194" s="37" t="s">
        <v>2868</v>
      </c>
      <c r="N1194" s="34" t="s">
        <v>2869</v>
      </c>
      <c r="O1194" s="38" t="s">
        <v>3576</v>
      </c>
      <c r="P1194" s="34" t="s">
        <v>2871</v>
      </c>
      <c r="Q1194" s="37"/>
      <c r="R1194" s="37"/>
      <c r="S1194" s="34"/>
      <c r="T1194" s="34"/>
      <c r="U1194" s="39" t="str">
        <f>IFERROR(__xludf.DUMMYFUNCTION("if(isblank($A1194),"""",REGEXREPLACE($A1194,   "",?(\d),?"",  ""$1""&amp;""-""&amp;$H1194))"),"")</f>
        <v/>
      </c>
    </row>
    <row r="1195" ht="15.75" customHeight="1">
      <c r="A1195" s="32"/>
      <c r="B1195" s="33" t="str">
        <f>if($A1195="","",if(not(iserror(search(",",A1195,1))),"*Can't import multiple learning goals*",vlookup($A1195,'1.Learning-Goals'!A:B,2,0)))</f>
        <v/>
      </c>
      <c r="C1195" s="34" t="s">
        <v>3577</v>
      </c>
      <c r="D1195" s="35" t="s">
        <v>3578</v>
      </c>
      <c r="E1195" s="35" t="s">
        <v>2821</v>
      </c>
      <c r="F1195" s="34" t="s">
        <v>2866</v>
      </c>
      <c r="G1195" s="35">
        <v>6.0</v>
      </c>
      <c r="H1195" s="40" t="s">
        <v>7</v>
      </c>
      <c r="I1195" s="35" t="s">
        <v>2867</v>
      </c>
      <c r="J1195" s="37"/>
      <c r="K1195" s="34"/>
      <c r="L1195" s="35"/>
      <c r="M1195" s="37" t="s">
        <v>2868</v>
      </c>
      <c r="N1195" s="34" t="s">
        <v>2869</v>
      </c>
      <c r="O1195" s="38" t="s">
        <v>3579</v>
      </c>
      <c r="P1195" s="34" t="s">
        <v>2875</v>
      </c>
      <c r="Q1195" s="37"/>
      <c r="R1195" s="37"/>
      <c r="S1195" s="34"/>
      <c r="T1195" s="34"/>
      <c r="U1195" s="39" t="str">
        <f>IFERROR(__xludf.DUMMYFUNCTION("if(isblank($A1195),"""",REGEXREPLACE($A1195,   "",?(\d),?"",  ""$1""&amp;""-""&amp;$H1195))"),"")</f>
        <v/>
      </c>
    </row>
    <row r="1196" ht="15.75" customHeight="1">
      <c r="A1196" s="32"/>
      <c r="B1196" s="33" t="str">
        <f>if($A1196="","",if(not(iserror(search(",",A1196,1))),"*Can't import multiple learning goals*",vlookup($A1196,'1.Learning-Goals'!A:B,2,0)))</f>
        <v/>
      </c>
      <c r="C1196" s="34" t="s">
        <v>3580</v>
      </c>
      <c r="D1196" s="35" t="s">
        <v>3581</v>
      </c>
      <c r="E1196" s="35" t="s">
        <v>2821</v>
      </c>
      <c r="F1196" s="34" t="s">
        <v>2866</v>
      </c>
      <c r="G1196" s="35">
        <v>6.0</v>
      </c>
      <c r="H1196" s="40" t="s">
        <v>7</v>
      </c>
      <c r="I1196" s="35" t="s">
        <v>2867</v>
      </c>
      <c r="J1196" s="37"/>
      <c r="K1196" s="34"/>
      <c r="L1196" s="35"/>
      <c r="M1196" s="37" t="s">
        <v>2868</v>
      </c>
      <c r="N1196" s="34" t="s">
        <v>2869</v>
      </c>
      <c r="O1196" s="38" t="s">
        <v>3582</v>
      </c>
      <c r="P1196" s="34" t="s">
        <v>2879</v>
      </c>
      <c r="Q1196" s="37"/>
      <c r="R1196" s="37"/>
      <c r="S1196" s="34"/>
      <c r="T1196" s="34"/>
      <c r="U1196" s="39" t="str">
        <f>IFERROR(__xludf.DUMMYFUNCTION("if(isblank($A1196),"""",REGEXREPLACE($A1196,   "",?(\d),?"",  ""$1""&amp;""-""&amp;$H1196))"),"")</f>
        <v/>
      </c>
    </row>
    <row r="1197" ht="15.75" customHeight="1">
      <c r="A1197" s="32"/>
      <c r="B1197" s="33" t="str">
        <f>if($A1197="","",if(not(iserror(search(",",A1197,1))),"*Can't import multiple learning goals*",vlookup($A1197,'1.Learning-Goals'!A:B,2,0)))</f>
        <v/>
      </c>
      <c r="C1197" s="34" t="s">
        <v>3583</v>
      </c>
      <c r="D1197" s="35" t="s">
        <v>3584</v>
      </c>
      <c r="E1197" s="35" t="s">
        <v>2821</v>
      </c>
      <c r="F1197" s="34" t="s">
        <v>2866</v>
      </c>
      <c r="G1197" s="35">
        <v>6.0</v>
      </c>
      <c r="H1197" s="40" t="s">
        <v>7</v>
      </c>
      <c r="I1197" s="35" t="s">
        <v>2867</v>
      </c>
      <c r="J1197" s="37"/>
      <c r="K1197" s="34"/>
      <c r="L1197" s="35"/>
      <c r="M1197" s="37" t="s">
        <v>2868</v>
      </c>
      <c r="N1197" s="34" t="s">
        <v>2869</v>
      </c>
      <c r="O1197" s="38" t="s">
        <v>3585</v>
      </c>
      <c r="P1197" s="34" t="s">
        <v>3586</v>
      </c>
      <c r="Q1197" s="37"/>
      <c r="R1197" s="37"/>
      <c r="S1197" s="34"/>
      <c r="T1197" s="34"/>
      <c r="U1197" s="39" t="str">
        <f>IFERROR(__xludf.DUMMYFUNCTION("if(isblank($A1197),"""",REGEXREPLACE($A1197,   "",?(\d),?"",  ""$1""&amp;""-""&amp;$H1197))"),"")</f>
        <v/>
      </c>
    </row>
    <row r="1198" ht="15.75" customHeight="1">
      <c r="A1198" s="32"/>
      <c r="B1198" s="33" t="str">
        <f>if($A1198="","",if(not(iserror(search(",",A1198,1))),"*Can't import multiple learning goals*",vlookup($A1198,'1.Learning-Goals'!A:B,2,0)))</f>
        <v/>
      </c>
      <c r="C1198" s="34" t="s">
        <v>3587</v>
      </c>
      <c r="D1198" s="35" t="s">
        <v>3588</v>
      </c>
      <c r="E1198" s="35" t="s">
        <v>2821</v>
      </c>
      <c r="F1198" s="34" t="s">
        <v>2822</v>
      </c>
      <c r="G1198" s="35">
        <v>6.0</v>
      </c>
      <c r="H1198" s="40" t="s">
        <v>7</v>
      </c>
      <c r="I1198" s="35" t="s">
        <v>2823</v>
      </c>
      <c r="J1198" s="37"/>
      <c r="K1198" s="34"/>
      <c r="L1198" s="35"/>
      <c r="M1198" s="37" t="s">
        <v>3589</v>
      </c>
      <c r="N1198" s="34" t="s">
        <v>3590</v>
      </c>
      <c r="O1198" s="38" t="s">
        <v>3591</v>
      </c>
      <c r="P1198" s="34" t="s">
        <v>3592</v>
      </c>
      <c r="Q1198" s="37"/>
      <c r="R1198" s="37"/>
      <c r="S1198" s="34"/>
      <c r="T1198" s="34"/>
      <c r="U1198" s="39" t="str">
        <f>IFERROR(__xludf.DUMMYFUNCTION("if(isblank($A1198),"""",REGEXREPLACE($A1198,   "",?(\d),?"",  ""$1""&amp;""-""&amp;$H1198))"),"")</f>
        <v/>
      </c>
    </row>
    <row r="1199" ht="15.75" customHeight="1">
      <c r="A1199" s="32"/>
      <c r="B1199" s="33" t="str">
        <f>if($A1199="","",if(not(iserror(search(",",A1199,1))),"*Can't import multiple learning goals*",vlookup($A1199,'1.Learning-Goals'!A:B,2,0)))</f>
        <v/>
      </c>
      <c r="C1199" s="34" t="s">
        <v>3593</v>
      </c>
      <c r="D1199" s="35" t="s">
        <v>3594</v>
      </c>
      <c r="E1199" s="35" t="s">
        <v>2821</v>
      </c>
      <c r="F1199" s="34" t="s">
        <v>2822</v>
      </c>
      <c r="G1199" s="35">
        <v>6.0</v>
      </c>
      <c r="H1199" s="40" t="s">
        <v>7</v>
      </c>
      <c r="I1199" s="35" t="s">
        <v>2823</v>
      </c>
      <c r="J1199" s="37"/>
      <c r="K1199" s="34"/>
      <c r="L1199" s="35"/>
      <c r="M1199" s="37" t="s">
        <v>3589</v>
      </c>
      <c r="N1199" s="34" t="s">
        <v>3590</v>
      </c>
      <c r="O1199" s="38" t="s">
        <v>3595</v>
      </c>
      <c r="P1199" s="34" t="s">
        <v>3596</v>
      </c>
      <c r="Q1199" s="37"/>
      <c r="R1199" s="37"/>
      <c r="S1199" s="34"/>
      <c r="T1199" s="34"/>
      <c r="U1199" s="39" t="str">
        <f>IFERROR(__xludf.DUMMYFUNCTION("if(isblank($A1199),"""",REGEXREPLACE($A1199,   "",?(\d),?"",  ""$1""&amp;""-""&amp;$H1199))"),"")</f>
        <v/>
      </c>
    </row>
    <row r="1200" ht="15.75" customHeight="1">
      <c r="A1200" s="32"/>
      <c r="B1200" s="33" t="str">
        <f>if($A1200="","",if(not(iserror(search(",",A1200,1))),"*Can't import multiple learning goals*",vlookup($A1200,'1.Learning-Goals'!A:B,2,0)))</f>
        <v/>
      </c>
      <c r="C1200" s="34" t="s">
        <v>3597</v>
      </c>
      <c r="D1200" s="35" t="s">
        <v>3598</v>
      </c>
      <c r="E1200" s="35" t="s">
        <v>2821</v>
      </c>
      <c r="F1200" s="34" t="s">
        <v>2822</v>
      </c>
      <c r="G1200" s="35">
        <v>6.0</v>
      </c>
      <c r="H1200" s="40" t="s">
        <v>7</v>
      </c>
      <c r="I1200" s="35" t="s">
        <v>2823</v>
      </c>
      <c r="J1200" s="37"/>
      <c r="K1200" s="34"/>
      <c r="L1200" s="35"/>
      <c r="M1200" s="37" t="s">
        <v>3589</v>
      </c>
      <c r="N1200" s="34" t="s">
        <v>3590</v>
      </c>
      <c r="O1200" s="38" t="s">
        <v>3599</v>
      </c>
      <c r="P1200" s="34" t="s">
        <v>3600</v>
      </c>
      <c r="Q1200" s="37"/>
      <c r="R1200" s="37"/>
      <c r="S1200" s="34"/>
      <c r="T1200" s="34"/>
      <c r="U1200" s="39" t="str">
        <f>IFERROR(__xludf.DUMMYFUNCTION("if(isblank($A1200),"""",REGEXREPLACE($A1200,   "",?(\d),?"",  ""$1""&amp;""-""&amp;$H1200))"),"")</f>
        <v/>
      </c>
    </row>
    <row r="1201" ht="15.75" customHeight="1">
      <c r="A1201" s="32"/>
      <c r="B1201" s="33" t="str">
        <f>if($A1201="","",if(not(iserror(search(",",A1201,1))),"*Can't import multiple learning goals*",vlookup($A1201,'1.Learning-Goals'!A:B,2,0)))</f>
        <v/>
      </c>
      <c r="C1201" s="34" t="s">
        <v>3601</v>
      </c>
      <c r="D1201" s="35" t="s">
        <v>3602</v>
      </c>
      <c r="E1201" s="35" t="s">
        <v>2821</v>
      </c>
      <c r="F1201" s="34" t="s">
        <v>2822</v>
      </c>
      <c r="G1201" s="35">
        <v>6.0</v>
      </c>
      <c r="H1201" s="40" t="s">
        <v>7</v>
      </c>
      <c r="I1201" s="35" t="s">
        <v>2823</v>
      </c>
      <c r="J1201" s="37"/>
      <c r="K1201" s="34"/>
      <c r="L1201" s="35"/>
      <c r="M1201" s="37" t="s">
        <v>3589</v>
      </c>
      <c r="N1201" s="34" t="s">
        <v>3590</v>
      </c>
      <c r="O1201" s="38" t="s">
        <v>3603</v>
      </c>
      <c r="P1201" s="34" t="s">
        <v>3604</v>
      </c>
      <c r="Q1201" s="37"/>
      <c r="R1201" s="37"/>
      <c r="S1201" s="34"/>
      <c r="T1201" s="34"/>
      <c r="U1201" s="39" t="str">
        <f>IFERROR(__xludf.DUMMYFUNCTION("if(isblank($A1201),"""",REGEXREPLACE($A1201,   "",?(\d),?"",  ""$1""&amp;""-""&amp;$H1201))"),"")</f>
        <v/>
      </c>
    </row>
    <row r="1202" ht="15.75" customHeight="1">
      <c r="A1202" s="32"/>
      <c r="B1202" s="33" t="str">
        <f>if($A1202="","",if(not(iserror(search(",",A1202,1))),"*Can't import multiple learning goals*",vlookup($A1202,'1.Learning-Goals'!A:B,2,0)))</f>
        <v/>
      </c>
      <c r="C1202" s="34" t="s">
        <v>3605</v>
      </c>
      <c r="D1202" s="35" t="s">
        <v>3606</v>
      </c>
      <c r="E1202" s="35" t="s">
        <v>2821</v>
      </c>
      <c r="F1202" s="34" t="s">
        <v>2822</v>
      </c>
      <c r="G1202" s="35">
        <v>6.0</v>
      </c>
      <c r="H1202" s="40" t="s">
        <v>7</v>
      </c>
      <c r="I1202" s="35" t="s">
        <v>2823</v>
      </c>
      <c r="J1202" s="37"/>
      <c r="K1202" s="34"/>
      <c r="L1202" s="35"/>
      <c r="M1202" s="37" t="s">
        <v>3589</v>
      </c>
      <c r="N1202" s="34" t="s">
        <v>3590</v>
      </c>
      <c r="O1202" s="38" t="s">
        <v>3607</v>
      </c>
      <c r="P1202" s="34" t="s">
        <v>3608</v>
      </c>
      <c r="Q1202" s="37"/>
      <c r="R1202" s="37"/>
      <c r="S1202" s="34"/>
      <c r="T1202" s="34"/>
      <c r="U1202" s="39" t="str">
        <f>IFERROR(__xludf.DUMMYFUNCTION("if(isblank($A1202),"""",REGEXREPLACE($A1202,   "",?(\d),?"",  ""$1""&amp;""-""&amp;$H1202))"),"")</f>
        <v/>
      </c>
    </row>
    <row r="1203" ht="15.75" customHeight="1">
      <c r="A1203" s="32"/>
      <c r="B1203" s="33" t="str">
        <f>if($A1203="","",if(not(iserror(search(",",A1203,1))),"*Can't import multiple learning goals*",vlookup($A1203,'1.Learning-Goals'!A:B,2,0)))</f>
        <v/>
      </c>
      <c r="C1203" s="34" t="s">
        <v>3609</v>
      </c>
      <c r="D1203" s="35" t="s">
        <v>3610</v>
      </c>
      <c r="E1203" s="35" t="s">
        <v>2821</v>
      </c>
      <c r="F1203" s="34" t="s">
        <v>2822</v>
      </c>
      <c r="G1203" s="35">
        <v>6.0</v>
      </c>
      <c r="H1203" s="40" t="s">
        <v>7</v>
      </c>
      <c r="I1203" s="35" t="s">
        <v>2823</v>
      </c>
      <c r="J1203" s="37"/>
      <c r="K1203" s="34"/>
      <c r="L1203" s="35"/>
      <c r="M1203" s="37" t="s">
        <v>3589</v>
      </c>
      <c r="N1203" s="34" t="s">
        <v>3590</v>
      </c>
      <c r="O1203" s="38" t="s">
        <v>3611</v>
      </c>
      <c r="P1203" s="34" t="s">
        <v>3612</v>
      </c>
      <c r="Q1203" s="37"/>
      <c r="R1203" s="37"/>
      <c r="S1203" s="34"/>
      <c r="T1203" s="34"/>
      <c r="U1203" s="39" t="str">
        <f>IFERROR(__xludf.DUMMYFUNCTION("if(isblank($A1203),"""",REGEXREPLACE($A1203,   "",?(\d),?"",  ""$1""&amp;""-""&amp;$H1203))"),"")</f>
        <v/>
      </c>
    </row>
    <row r="1204" ht="15.75" customHeight="1">
      <c r="A1204" s="32"/>
      <c r="B1204" s="33" t="str">
        <f>if($A1204="","",if(not(iserror(search(",",A1204,1))),"*Can't import multiple learning goals*",vlookup($A1204,'1.Learning-Goals'!A:B,2,0)))</f>
        <v/>
      </c>
      <c r="C1204" s="34" t="s">
        <v>3613</v>
      </c>
      <c r="D1204" s="35" t="s">
        <v>3614</v>
      </c>
      <c r="E1204" s="35" t="s">
        <v>2821</v>
      </c>
      <c r="F1204" s="34" t="s">
        <v>2822</v>
      </c>
      <c r="G1204" s="35">
        <v>6.0</v>
      </c>
      <c r="H1204" s="40" t="s">
        <v>7</v>
      </c>
      <c r="I1204" s="35" t="s">
        <v>2823</v>
      </c>
      <c r="J1204" s="37"/>
      <c r="K1204" s="34"/>
      <c r="L1204" s="35"/>
      <c r="M1204" s="37" t="s">
        <v>3589</v>
      </c>
      <c r="N1204" s="34" t="s">
        <v>3590</v>
      </c>
      <c r="O1204" s="38" t="s">
        <v>3615</v>
      </c>
      <c r="P1204" s="34" t="s">
        <v>3616</v>
      </c>
      <c r="Q1204" s="37"/>
      <c r="R1204" s="37"/>
      <c r="S1204" s="34"/>
      <c r="T1204" s="34"/>
      <c r="U1204" s="39" t="str">
        <f>IFERROR(__xludf.DUMMYFUNCTION("if(isblank($A1204),"""",REGEXREPLACE($A1204,   "",?(\d),?"",  ""$1""&amp;""-""&amp;$H1204))"),"")</f>
        <v/>
      </c>
    </row>
    <row r="1205" ht="15.75" customHeight="1">
      <c r="A1205" s="32"/>
      <c r="B1205" s="33" t="str">
        <f>if($A1205="","",if(not(iserror(search(",",A1205,1))),"*Can't import multiple learning goals*",vlookup($A1205,'1.Learning-Goals'!A:B,2,0)))</f>
        <v/>
      </c>
      <c r="C1205" s="34" t="s">
        <v>3617</v>
      </c>
      <c r="D1205" s="35" t="s">
        <v>3618</v>
      </c>
      <c r="E1205" s="35" t="s">
        <v>2821</v>
      </c>
      <c r="F1205" s="34" t="s">
        <v>2822</v>
      </c>
      <c r="G1205" s="35">
        <v>6.0</v>
      </c>
      <c r="H1205" s="40" t="s">
        <v>7</v>
      </c>
      <c r="I1205" s="35" t="s">
        <v>2823</v>
      </c>
      <c r="J1205" s="37"/>
      <c r="K1205" s="34"/>
      <c r="L1205" s="35"/>
      <c r="M1205" s="37" t="s">
        <v>3589</v>
      </c>
      <c r="N1205" s="34" t="s">
        <v>3590</v>
      </c>
      <c r="O1205" s="38" t="s">
        <v>3619</v>
      </c>
      <c r="P1205" s="34" t="s">
        <v>3620</v>
      </c>
      <c r="Q1205" s="37"/>
      <c r="R1205" s="37"/>
      <c r="S1205" s="34"/>
      <c r="T1205" s="34"/>
      <c r="U1205" s="39" t="str">
        <f>IFERROR(__xludf.DUMMYFUNCTION("if(isblank($A1205),"""",REGEXREPLACE($A1205,   "",?(\d),?"",  ""$1""&amp;""-""&amp;$H1205))"),"")</f>
        <v/>
      </c>
    </row>
    <row r="1206" ht="15.75" customHeight="1">
      <c r="A1206" s="32"/>
      <c r="B1206" s="33" t="str">
        <f>if($A1206="","",if(not(iserror(search(",",A1206,1))),"*Can't import multiple learning goals*",vlookup($A1206,'1.Learning-Goals'!A:B,2,0)))</f>
        <v/>
      </c>
      <c r="C1206" s="34" t="s">
        <v>3621</v>
      </c>
      <c r="D1206" s="35" t="s">
        <v>3622</v>
      </c>
      <c r="E1206" s="35" t="s">
        <v>2821</v>
      </c>
      <c r="F1206" s="34" t="s">
        <v>2822</v>
      </c>
      <c r="G1206" s="35">
        <v>6.0</v>
      </c>
      <c r="H1206" s="40" t="s">
        <v>7</v>
      </c>
      <c r="I1206" s="35" t="s">
        <v>2823</v>
      </c>
      <c r="J1206" s="37"/>
      <c r="K1206" s="34"/>
      <c r="L1206" s="35"/>
      <c r="M1206" s="37" t="s">
        <v>3589</v>
      </c>
      <c r="N1206" s="34" t="s">
        <v>3590</v>
      </c>
      <c r="O1206" s="38" t="s">
        <v>3623</v>
      </c>
      <c r="P1206" s="34" t="s">
        <v>3624</v>
      </c>
      <c r="Q1206" s="37"/>
      <c r="R1206" s="37"/>
      <c r="S1206" s="34"/>
      <c r="T1206" s="34"/>
      <c r="U1206" s="39" t="str">
        <f>IFERROR(__xludf.DUMMYFUNCTION("if(isblank($A1206),"""",REGEXREPLACE($A1206,   "",?(\d),?"",  ""$1""&amp;""-""&amp;$H1206))"),"")</f>
        <v/>
      </c>
    </row>
    <row r="1207" ht="15.75" customHeight="1">
      <c r="A1207" s="32"/>
      <c r="B1207" s="33" t="str">
        <f>if($A1207="","",if(not(iserror(search(",",A1207,1))),"*Can't import multiple learning goals*",vlookup($A1207,'1.Learning-Goals'!A:B,2,0)))</f>
        <v/>
      </c>
      <c r="C1207" s="34" t="s">
        <v>3625</v>
      </c>
      <c r="D1207" s="35" t="s">
        <v>3626</v>
      </c>
      <c r="E1207" s="35" t="s">
        <v>2821</v>
      </c>
      <c r="F1207" s="34" t="s">
        <v>2822</v>
      </c>
      <c r="G1207" s="35">
        <v>6.0</v>
      </c>
      <c r="H1207" s="40" t="s">
        <v>7</v>
      </c>
      <c r="I1207" s="35" t="s">
        <v>2823</v>
      </c>
      <c r="J1207" s="37"/>
      <c r="K1207" s="34"/>
      <c r="L1207" s="35"/>
      <c r="M1207" s="37" t="s">
        <v>3589</v>
      </c>
      <c r="N1207" s="34" t="s">
        <v>3590</v>
      </c>
      <c r="O1207" s="38" t="s">
        <v>3627</v>
      </c>
      <c r="P1207" s="34" t="s">
        <v>3628</v>
      </c>
      <c r="Q1207" s="37"/>
      <c r="R1207" s="37"/>
      <c r="S1207" s="34"/>
      <c r="T1207" s="34"/>
      <c r="U1207" s="39" t="str">
        <f>IFERROR(__xludf.DUMMYFUNCTION("if(isblank($A1207),"""",REGEXREPLACE($A1207,   "",?(\d),?"",  ""$1""&amp;""-""&amp;$H1207))"),"")</f>
        <v/>
      </c>
    </row>
    <row r="1208" ht="15.75" customHeight="1">
      <c r="A1208" s="32"/>
      <c r="B1208" s="33" t="str">
        <f>if($A1208="","",if(not(iserror(search(",",A1208,1))),"*Can't import multiple learning goals*",vlookup($A1208,'1.Learning-Goals'!A:B,2,0)))</f>
        <v/>
      </c>
      <c r="C1208" s="34" t="s">
        <v>3629</v>
      </c>
      <c r="D1208" s="35" t="s">
        <v>3630</v>
      </c>
      <c r="E1208" s="35" t="s">
        <v>2821</v>
      </c>
      <c r="F1208" s="34" t="s">
        <v>2822</v>
      </c>
      <c r="G1208" s="35">
        <v>6.0</v>
      </c>
      <c r="H1208" s="40" t="s">
        <v>7</v>
      </c>
      <c r="I1208" s="35" t="s">
        <v>2823</v>
      </c>
      <c r="J1208" s="37"/>
      <c r="K1208" s="34"/>
      <c r="L1208" s="35"/>
      <c r="M1208" s="37" t="s">
        <v>3589</v>
      </c>
      <c r="N1208" s="34" t="s">
        <v>3590</v>
      </c>
      <c r="O1208" s="38" t="s">
        <v>3631</v>
      </c>
      <c r="P1208" s="34" t="s">
        <v>3632</v>
      </c>
      <c r="Q1208" s="37"/>
      <c r="R1208" s="37"/>
      <c r="S1208" s="34"/>
      <c r="T1208" s="34"/>
      <c r="U1208" s="39" t="str">
        <f>IFERROR(__xludf.DUMMYFUNCTION("if(isblank($A1208),"""",REGEXREPLACE($A1208,   "",?(\d),?"",  ""$1""&amp;""-""&amp;$H1208))"),"")</f>
        <v/>
      </c>
    </row>
    <row r="1209" ht="15.75" customHeight="1">
      <c r="A1209" s="32"/>
      <c r="B1209" s="33" t="str">
        <f>if($A1209="","",if(not(iserror(search(",",A1209,1))),"*Can't import multiple learning goals*",vlookup($A1209,'1.Learning-Goals'!A:B,2,0)))</f>
        <v/>
      </c>
      <c r="C1209" s="34" t="s">
        <v>3633</v>
      </c>
      <c r="D1209" s="35" t="s">
        <v>3634</v>
      </c>
      <c r="E1209" s="35" t="s">
        <v>2821</v>
      </c>
      <c r="F1209" s="34" t="s">
        <v>2822</v>
      </c>
      <c r="G1209" s="35">
        <v>6.0</v>
      </c>
      <c r="H1209" s="40" t="s">
        <v>7</v>
      </c>
      <c r="I1209" s="35" t="s">
        <v>2823</v>
      </c>
      <c r="J1209" s="37"/>
      <c r="K1209" s="34"/>
      <c r="L1209" s="35"/>
      <c r="M1209" s="37" t="s">
        <v>3589</v>
      </c>
      <c r="N1209" s="34" t="s">
        <v>3590</v>
      </c>
      <c r="O1209" s="38" t="s">
        <v>3635</v>
      </c>
      <c r="P1209" s="34" t="s">
        <v>3636</v>
      </c>
      <c r="Q1209" s="37"/>
      <c r="R1209" s="37"/>
      <c r="S1209" s="34"/>
      <c r="T1209" s="34"/>
      <c r="U1209" s="39" t="str">
        <f>IFERROR(__xludf.DUMMYFUNCTION("if(isblank($A1209),"""",REGEXREPLACE($A1209,   "",?(\d),?"",  ""$1""&amp;""-""&amp;$H1209))"),"")</f>
        <v/>
      </c>
    </row>
    <row r="1210" ht="15.75" customHeight="1">
      <c r="A1210" s="32"/>
      <c r="B1210" s="33" t="str">
        <f>if($A1210="","",if(not(iserror(search(",",A1210,1))),"*Can't import multiple learning goals*",vlookup($A1210,'1.Learning-Goals'!A:B,2,0)))</f>
        <v/>
      </c>
      <c r="C1210" s="34" t="s">
        <v>3637</v>
      </c>
      <c r="D1210" s="35" t="s">
        <v>3638</v>
      </c>
      <c r="E1210" s="35" t="s">
        <v>2821</v>
      </c>
      <c r="F1210" s="34" t="s">
        <v>2822</v>
      </c>
      <c r="G1210" s="35">
        <v>6.0</v>
      </c>
      <c r="H1210" s="40" t="s">
        <v>7</v>
      </c>
      <c r="I1210" s="35" t="s">
        <v>2823</v>
      </c>
      <c r="J1210" s="37"/>
      <c r="K1210" s="34"/>
      <c r="L1210" s="35"/>
      <c r="M1210" s="37" t="s">
        <v>3589</v>
      </c>
      <c r="N1210" s="34" t="s">
        <v>3590</v>
      </c>
      <c r="O1210" s="38" t="s">
        <v>3639</v>
      </c>
      <c r="P1210" s="34" t="s">
        <v>3640</v>
      </c>
      <c r="Q1210" s="37"/>
      <c r="R1210" s="37"/>
      <c r="S1210" s="34"/>
      <c r="T1210" s="34"/>
      <c r="U1210" s="39" t="str">
        <f>IFERROR(__xludf.DUMMYFUNCTION("if(isblank($A1210),"""",REGEXREPLACE($A1210,   "",?(\d),?"",  ""$1""&amp;""-""&amp;$H1210))"),"")</f>
        <v/>
      </c>
    </row>
    <row r="1211" ht="15.75" customHeight="1">
      <c r="A1211" s="32"/>
      <c r="B1211" s="33" t="str">
        <f>if($A1211="","",if(not(iserror(search(",",A1211,1))),"*Can't import multiple learning goals*",vlookup($A1211,'1.Learning-Goals'!A:B,2,0)))</f>
        <v/>
      </c>
      <c r="C1211" s="34" t="s">
        <v>3641</v>
      </c>
      <c r="D1211" s="35" t="s">
        <v>3642</v>
      </c>
      <c r="E1211" s="35" t="s">
        <v>2821</v>
      </c>
      <c r="F1211" s="34" t="s">
        <v>2822</v>
      </c>
      <c r="G1211" s="35">
        <v>6.0</v>
      </c>
      <c r="H1211" s="40" t="s">
        <v>7</v>
      </c>
      <c r="I1211" s="35" t="s">
        <v>2823</v>
      </c>
      <c r="J1211" s="37"/>
      <c r="K1211" s="34"/>
      <c r="L1211" s="35"/>
      <c r="M1211" s="37" t="s">
        <v>3589</v>
      </c>
      <c r="N1211" s="34" t="s">
        <v>3590</v>
      </c>
      <c r="O1211" s="38" t="s">
        <v>3643</v>
      </c>
      <c r="P1211" s="34" t="s">
        <v>3644</v>
      </c>
      <c r="Q1211" s="37"/>
      <c r="R1211" s="37"/>
      <c r="S1211" s="34"/>
      <c r="T1211" s="34"/>
      <c r="U1211" s="39" t="str">
        <f>IFERROR(__xludf.DUMMYFUNCTION("if(isblank($A1211),"""",REGEXREPLACE($A1211,   "",?(\d),?"",  ""$1""&amp;""-""&amp;$H1211))"),"")</f>
        <v/>
      </c>
    </row>
    <row r="1212" ht="15.75" customHeight="1">
      <c r="A1212" s="32"/>
      <c r="B1212" s="33" t="str">
        <f>if($A1212="","",if(not(iserror(search(",",A1212,1))),"*Can't import multiple learning goals*",vlookup($A1212,'1.Learning-Goals'!A:B,2,0)))</f>
        <v/>
      </c>
      <c r="C1212" s="34" t="s">
        <v>3645</v>
      </c>
      <c r="D1212" s="35" t="s">
        <v>3646</v>
      </c>
      <c r="E1212" s="35" t="s">
        <v>2821</v>
      </c>
      <c r="F1212" s="34" t="s">
        <v>2822</v>
      </c>
      <c r="G1212" s="35">
        <v>6.0</v>
      </c>
      <c r="H1212" s="40" t="s">
        <v>7</v>
      </c>
      <c r="I1212" s="35" t="s">
        <v>2823</v>
      </c>
      <c r="J1212" s="37"/>
      <c r="K1212" s="34"/>
      <c r="L1212" s="35"/>
      <c r="M1212" s="37" t="s">
        <v>3589</v>
      </c>
      <c r="N1212" s="34" t="s">
        <v>3590</v>
      </c>
      <c r="O1212" s="38" t="s">
        <v>3647</v>
      </c>
      <c r="P1212" s="34" t="s">
        <v>3648</v>
      </c>
      <c r="Q1212" s="37"/>
      <c r="R1212" s="37"/>
      <c r="S1212" s="34"/>
      <c r="T1212" s="34"/>
      <c r="U1212" s="39" t="str">
        <f>IFERROR(__xludf.DUMMYFUNCTION("if(isblank($A1212),"""",REGEXREPLACE($A1212,   "",?(\d),?"",  ""$1""&amp;""-""&amp;$H1212))"),"")</f>
        <v/>
      </c>
    </row>
    <row r="1213" ht="15.75" customHeight="1">
      <c r="A1213" s="32"/>
      <c r="B1213" s="33" t="str">
        <f>if($A1213="","",if(not(iserror(search(",",A1213,1))),"*Can't import multiple learning goals*",vlookup($A1213,'1.Learning-Goals'!A:B,2,0)))</f>
        <v/>
      </c>
      <c r="C1213" s="34" t="s">
        <v>3649</v>
      </c>
      <c r="D1213" s="35" t="s">
        <v>3650</v>
      </c>
      <c r="E1213" s="35" t="s">
        <v>2821</v>
      </c>
      <c r="F1213" s="34" t="s">
        <v>2822</v>
      </c>
      <c r="G1213" s="35">
        <v>6.0</v>
      </c>
      <c r="H1213" s="40" t="s">
        <v>7</v>
      </c>
      <c r="I1213" s="35" t="s">
        <v>2823</v>
      </c>
      <c r="J1213" s="37"/>
      <c r="K1213" s="34"/>
      <c r="L1213" s="35"/>
      <c r="M1213" s="37" t="s">
        <v>3651</v>
      </c>
      <c r="N1213" s="34" t="s">
        <v>3652</v>
      </c>
      <c r="O1213" s="38" t="s">
        <v>3653</v>
      </c>
      <c r="P1213" s="34" t="s">
        <v>3654</v>
      </c>
      <c r="Q1213" s="37"/>
      <c r="R1213" s="37"/>
      <c r="S1213" s="34"/>
      <c r="T1213" s="34"/>
      <c r="U1213" s="39" t="str">
        <f>IFERROR(__xludf.DUMMYFUNCTION("if(isblank($A1213),"""",REGEXREPLACE($A1213,   "",?(\d),?"",  ""$1""&amp;""-""&amp;$H1213))"),"")</f>
        <v/>
      </c>
    </row>
    <row r="1214" ht="15.75" customHeight="1">
      <c r="A1214" s="32"/>
      <c r="B1214" s="33" t="str">
        <f>if($A1214="","",if(not(iserror(search(",",A1214,1))),"*Can't import multiple learning goals*",vlookup($A1214,'1.Learning-Goals'!A:B,2,0)))</f>
        <v/>
      </c>
      <c r="C1214" s="34" t="s">
        <v>3655</v>
      </c>
      <c r="D1214" s="35" t="s">
        <v>3656</v>
      </c>
      <c r="E1214" s="35" t="s">
        <v>2821</v>
      </c>
      <c r="F1214" s="34" t="s">
        <v>2822</v>
      </c>
      <c r="G1214" s="35">
        <v>6.0</v>
      </c>
      <c r="H1214" s="40" t="s">
        <v>7</v>
      </c>
      <c r="I1214" s="35" t="s">
        <v>2823</v>
      </c>
      <c r="J1214" s="37"/>
      <c r="K1214" s="34"/>
      <c r="L1214" s="35"/>
      <c r="M1214" s="37" t="s">
        <v>3651</v>
      </c>
      <c r="N1214" s="34" t="s">
        <v>3652</v>
      </c>
      <c r="O1214" s="38" t="s">
        <v>3657</v>
      </c>
      <c r="P1214" s="34" t="s">
        <v>3658</v>
      </c>
      <c r="Q1214" s="37"/>
      <c r="R1214" s="37"/>
      <c r="S1214" s="34"/>
      <c r="T1214" s="34"/>
      <c r="U1214" s="39" t="str">
        <f>IFERROR(__xludf.DUMMYFUNCTION("if(isblank($A1214),"""",REGEXREPLACE($A1214,   "",?(\d),?"",  ""$1""&amp;""-""&amp;$H1214))"),"")</f>
        <v/>
      </c>
    </row>
    <row r="1215" ht="15.75" customHeight="1">
      <c r="A1215" s="32"/>
      <c r="B1215" s="33" t="str">
        <f>if($A1215="","",if(not(iserror(search(",",A1215,1))),"*Can't import multiple learning goals*",vlookup($A1215,'1.Learning-Goals'!A:B,2,0)))</f>
        <v/>
      </c>
      <c r="C1215" s="34" t="s">
        <v>3659</v>
      </c>
      <c r="D1215" s="35" t="s">
        <v>3660</v>
      </c>
      <c r="E1215" s="35" t="s">
        <v>2821</v>
      </c>
      <c r="F1215" s="34" t="s">
        <v>2822</v>
      </c>
      <c r="G1215" s="35">
        <v>6.0</v>
      </c>
      <c r="H1215" s="40" t="s">
        <v>7</v>
      </c>
      <c r="I1215" s="35" t="s">
        <v>2823</v>
      </c>
      <c r="J1215" s="37"/>
      <c r="K1215" s="34"/>
      <c r="L1215" s="35"/>
      <c r="M1215" s="37" t="s">
        <v>3651</v>
      </c>
      <c r="N1215" s="34" t="s">
        <v>3652</v>
      </c>
      <c r="O1215" s="38" t="s">
        <v>3661</v>
      </c>
      <c r="P1215" s="34" t="s">
        <v>3662</v>
      </c>
      <c r="Q1215" s="37"/>
      <c r="R1215" s="37"/>
      <c r="S1215" s="34"/>
      <c r="T1215" s="34"/>
      <c r="U1215" s="39" t="str">
        <f>IFERROR(__xludf.DUMMYFUNCTION("if(isblank($A1215),"""",REGEXREPLACE($A1215,   "",?(\d),?"",  ""$1""&amp;""-""&amp;$H1215))"),"")</f>
        <v/>
      </c>
    </row>
    <row r="1216" ht="15.75" customHeight="1">
      <c r="A1216" s="32"/>
      <c r="B1216" s="33" t="str">
        <f>if($A1216="","",if(not(iserror(search(",",A1216,1))),"*Can't import multiple learning goals*",vlookup($A1216,'1.Learning-Goals'!A:B,2,0)))</f>
        <v/>
      </c>
      <c r="C1216" s="34" t="s">
        <v>3663</v>
      </c>
      <c r="D1216" s="35" t="s">
        <v>3664</v>
      </c>
      <c r="E1216" s="35" t="s">
        <v>2821</v>
      </c>
      <c r="F1216" s="34" t="s">
        <v>2822</v>
      </c>
      <c r="G1216" s="35">
        <v>6.0</v>
      </c>
      <c r="H1216" s="40" t="s">
        <v>7</v>
      </c>
      <c r="I1216" s="35" t="s">
        <v>2823</v>
      </c>
      <c r="J1216" s="37"/>
      <c r="K1216" s="34"/>
      <c r="L1216" s="35"/>
      <c r="M1216" s="37" t="s">
        <v>3651</v>
      </c>
      <c r="N1216" s="34" t="s">
        <v>3652</v>
      </c>
      <c r="O1216" s="38" t="s">
        <v>3665</v>
      </c>
      <c r="P1216" s="34" t="s">
        <v>3666</v>
      </c>
      <c r="Q1216" s="37"/>
      <c r="R1216" s="37"/>
      <c r="S1216" s="34"/>
      <c r="T1216" s="34"/>
      <c r="U1216" s="39" t="str">
        <f>IFERROR(__xludf.DUMMYFUNCTION("if(isblank($A1216),"""",REGEXREPLACE($A1216,   "",?(\d),?"",  ""$1""&amp;""-""&amp;$H1216))"),"")</f>
        <v/>
      </c>
    </row>
    <row r="1217" ht="15.75" customHeight="1">
      <c r="A1217" s="32"/>
      <c r="B1217" s="33" t="str">
        <f>if($A1217="","",if(not(iserror(search(",",A1217,1))),"*Can't import multiple learning goals*",vlookup($A1217,'1.Learning-Goals'!A:B,2,0)))</f>
        <v/>
      </c>
      <c r="C1217" s="34" t="s">
        <v>3667</v>
      </c>
      <c r="D1217" s="35" t="s">
        <v>3668</v>
      </c>
      <c r="E1217" s="35" t="s">
        <v>2821</v>
      </c>
      <c r="F1217" s="34" t="s">
        <v>2822</v>
      </c>
      <c r="G1217" s="35">
        <v>6.0</v>
      </c>
      <c r="H1217" s="40" t="s">
        <v>7</v>
      </c>
      <c r="I1217" s="35" t="s">
        <v>2823</v>
      </c>
      <c r="J1217" s="37"/>
      <c r="K1217" s="34"/>
      <c r="L1217" s="35"/>
      <c r="M1217" s="37" t="s">
        <v>3651</v>
      </c>
      <c r="N1217" s="34" t="s">
        <v>3652</v>
      </c>
      <c r="O1217" s="38" t="s">
        <v>3669</v>
      </c>
      <c r="P1217" s="34" t="s">
        <v>3670</v>
      </c>
      <c r="Q1217" s="37"/>
      <c r="R1217" s="37"/>
      <c r="S1217" s="34"/>
      <c r="T1217" s="34"/>
      <c r="U1217" s="39" t="str">
        <f>IFERROR(__xludf.DUMMYFUNCTION("if(isblank($A1217),"""",REGEXREPLACE($A1217,   "",?(\d),?"",  ""$1""&amp;""-""&amp;$H1217))"),"")</f>
        <v/>
      </c>
    </row>
    <row r="1218" ht="15.75" customHeight="1">
      <c r="A1218" s="32"/>
      <c r="B1218" s="33" t="str">
        <f>if($A1218="","",if(not(iserror(search(",",A1218,1))),"*Can't import multiple learning goals*",vlookup($A1218,'1.Learning-Goals'!A:B,2,0)))</f>
        <v/>
      </c>
      <c r="C1218" s="34" t="s">
        <v>3671</v>
      </c>
      <c r="D1218" s="35" t="s">
        <v>3672</v>
      </c>
      <c r="E1218" s="35" t="s">
        <v>2821</v>
      </c>
      <c r="F1218" s="34" t="s">
        <v>2822</v>
      </c>
      <c r="G1218" s="35">
        <v>6.0</v>
      </c>
      <c r="H1218" s="40" t="s">
        <v>7</v>
      </c>
      <c r="I1218" s="35" t="s">
        <v>2823</v>
      </c>
      <c r="J1218" s="37"/>
      <c r="K1218" s="34"/>
      <c r="L1218" s="35"/>
      <c r="M1218" s="37" t="s">
        <v>3651</v>
      </c>
      <c r="N1218" s="34" t="s">
        <v>3652</v>
      </c>
      <c r="O1218" s="38" t="s">
        <v>3673</v>
      </c>
      <c r="P1218" s="34" t="s">
        <v>3674</v>
      </c>
      <c r="Q1218" s="37"/>
      <c r="R1218" s="37"/>
      <c r="S1218" s="34"/>
      <c r="T1218" s="34"/>
      <c r="U1218" s="39" t="str">
        <f>IFERROR(__xludf.DUMMYFUNCTION("if(isblank($A1218),"""",REGEXREPLACE($A1218,   "",?(\d),?"",  ""$1""&amp;""-""&amp;$H1218))"),"")</f>
        <v/>
      </c>
    </row>
    <row r="1219" ht="15.75" customHeight="1">
      <c r="A1219" s="32"/>
      <c r="B1219" s="33" t="str">
        <f>if($A1219="","",if(not(iserror(search(",",A1219,1))),"*Can't import multiple learning goals*",vlookup($A1219,'1.Learning-Goals'!A:B,2,0)))</f>
        <v/>
      </c>
      <c r="C1219" s="34" t="s">
        <v>3675</v>
      </c>
      <c r="D1219" s="35" t="s">
        <v>3676</v>
      </c>
      <c r="E1219" s="35" t="s">
        <v>2821</v>
      </c>
      <c r="F1219" s="34" t="s">
        <v>2822</v>
      </c>
      <c r="G1219" s="35">
        <v>6.0</v>
      </c>
      <c r="H1219" s="40" t="s">
        <v>7</v>
      </c>
      <c r="I1219" s="35" t="s">
        <v>2823</v>
      </c>
      <c r="J1219" s="37"/>
      <c r="K1219" s="34"/>
      <c r="L1219" s="35"/>
      <c r="M1219" s="37" t="s">
        <v>3651</v>
      </c>
      <c r="N1219" s="34" t="s">
        <v>3652</v>
      </c>
      <c r="O1219" s="38" t="s">
        <v>3677</v>
      </c>
      <c r="P1219" s="34" t="s">
        <v>3678</v>
      </c>
      <c r="Q1219" s="37"/>
      <c r="R1219" s="37"/>
      <c r="S1219" s="34"/>
      <c r="T1219" s="34"/>
      <c r="U1219" s="39" t="str">
        <f>IFERROR(__xludf.DUMMYFUNCTION("if(isblank($A1219),"""",REGEXREPLACE($A1219,   "",?(\d),?"",  ""$1""&amp;""-""&amp;$H1219))"),"")</f>
        <v/>
      </c>
    </row>
    <row r="1220" ht="15.75" customHeight="1">
      <c r="A1220" s="32"/>
      <c r="B1220" s="33" t="str">
        <f>if($A1220="","",if(not(iserror(search(",",A1220,1))),"*Can't import multiple learning goals*",vlookup($A1220,'1.Learning-Goals'!A:B,2,0)))</f>
        <v/>
      </c>
      <c r="C1220" s="34" t="s">
        <v>3679</v>
      </c>
      <c r="D1220" s="35" t="s">
        <v>3680</v>
      </c>
      <c r="E1220" s="35" t="s">
        <v>2821</v>
      </c>
      <c r="F1220" s="34" t="s">
        <v>2894</v>
      </c>
      <c r="G1220" s="35">
        <v>6.0</v>
      </c>
      <c r="H1220" s="40" t="s">
        <v>7</v>
      </c>
      <c r="I1220" s="35" t="s">
        <v>2895</v>
      </c>
      <c r="J1220" s="37"/>
      <c r="K1220" s="34"/>
      <c r="L1220" s="35"/>
      <c r="M1220" s="37" t="s">
        <v>3681</v>
      </c>
      <c r="N1220" s="34" t="s">
        <v>3682</v>
      </c>
      <c r="O1220" s="38" t="s">
        <v>3683</v>
      </c>
      <c r="P1220" s="34" t="s">
        <v>3684</v>
      </c>
      <c r="Q1220" s="37"/>
      <c r="R1220" s="37"/>
      <c r="S1220" s="34"/>
      <c r="T1220" s="34"/>
      <c r="U1220" s="39" t="str">
        <f>IFERROR(__xludf.DUMMYFUNCTION("if(isblank($A1220),"""",REGEXREPLACE($A1220,   "",?(\d),?"",  ""$1""&amp;""-""&amp;$H1220))"),"")</f>
        <v/>
      </c>
    </row>
    <row r="1221" ht="15.75" customHeight="1">
      <c r="A1221" s="32"/>
      <c r="B1221" s="33" t="str">
        <f>if($A1221="","",if(not(iserror(search(",",A1221,1))),"*Can't import multiple learning goals*",vlookup($A1221,'1.Learning-Goals'!A:B,2,0)))</f>
        <v/>
      </c>
      <c r="C1221" s="34" t="s">
        <v>3685</v>
      </c>
      <c r="D1221" s="35" t="s">
        <v>3686</v>
      </c>
      <c r="E1221" s="35" t="s">
        <v>2821</v>
      </c>
      <c r="F1221" s="34" t="s">
        <v>2894</v>
      </c>
      <c r="G1221" s="35">
        <v>6.0</v>
      </c>
      <c r="H1221" s="40" t="s">
        <v>7</v>
      </c>
      <c r="I1221" s="35" t="s">
        <v>2895</v>
      </c>
      <c r="J1221" s="37"/>
      <c r="K1221" s="34"/>
      <c r="L1221" s="35"/>
      <c r="M1221" s="37" t="s">
        <v>3681</v>
      </c>
      <c r="N1221" s="34" t="s">
        <v>3682</v>
      </c>
      <c r="O1221" s="38" t="s">
        <v>3687</v>
      </c>
      <c r="P1221" s="34" t="s">
        <v>3688</v>
      </c>
      <c r="Q1221" s="37"/>
      <c r="R1221" s="37"/>
      <c r="S1221" s="34"/>
      <c r="T1221" s="34"/>
      <c r="U1221" s="39" t="str">
        <f>IFERROR(__xludf.DUMMYFUNCTION("if(isblank($A1221),"""",REGEXREPLACE($A1221,   "",?(\d),?"",  ""$1""&amp;""-""&amp;$H1221))"),"")</f>
        <v/>
      </c>
    </row>
    <row r="1222" ht="15.75" customHeight="1">
      <c r="A1222" s="32"/>
      <c r="B1222" s="33" t="str">
        <f>if($A1222="","",if(not(iserror(search(",",A1222,1))),"*Can't import multiple learning goals*",vlookup($A1222,'1.Learning-Goals'!A:B,2,0)))</f>
        <v/>
      </c>
      <c r="C1222" s="34" t="s">
        <v>3689</v>
      </c>
      <c r="D1222" s="35" t="s">
        <v>3690</v>
      </c>
      <c r="E1222" s="35" t="s">
        <v>2821</v>
      </c>
      <c r="F1222" s="34" t="s">
        <v>2894</v>
      </c>
      <c r="G1222" s="35">
        <v>6.0</v>
      </c>
      <c r="H1222" s="40" t="s">
        <v>7</v>
      </c>
      <c r="I1222" s="35" t="s">
        <v>2895</v>
      </c>
      <c r="J1222" s="37"/>
      <c r="K1222" s="34"/>
      <c r="L1222" s="35"/>
      <c r="M1222" s="37" t="s">
        <v>3681</v>
      </c>
      <c r="N1222" s="34" t="s">
        <v>3682</v>
      </c>
      <c r="O1222" s="38" t="s">
        <v>3691</v>
      </c>
      <c r="P1222" s="34" t="s">
        <v>3692</v>
      </c>
      <c r="Q1222" s="37"/>
      <c r="R1222" s="37"/>
      <c r="S1222" s="34"/>
      <c r="T1222" s="34"/>
      <c r="U1222" s="39" t="str">
        <f>IFERROR(__xludf.DUMMYFUNCTION("if(isblank($A1222),"""",REGEXREPLACE($A1222,   "",?(\d),?"",  ""$1""&amp;""-""&amp;$H1222))"),"")</f>
        <v/>
      </c>
    </row>
    <row r="1223" ht="15.75" customHeight="1">
      <c r="A1223" s="32"/>
      <c r="B1223" s="33" t="str">
        <f>if($A1223="","",if(not(iserror(search(",",A1223,1))),"*Can't import multiple learning goals*",vlookup($A1223,'1.Learning-Goals'!A:B,2,0)))</f>
        <v/>
      </c>
      <c r="C1223" s="34" t="s">
        <v>3693</v>
      </c>
      <c r="D1223" s="35" t="s">
        <v>3694</v>
      </c>
      <c r="E1223" s="35" t="s">
        <v>2821</v>
      </c>
      <c r="F1223" s="34" t="s">
        <v>2894</v>
      </c>
      <c r="G1223" s="35">
        <v>6.0</v>
      </c>
      <c r="H1223" s="40" t="s">
        <v>7</v>
      </c>
      <c r="I1223" s="35" t="s">
        <v>2895</v>
      </c>
      <c r="J1223" s="37"/>
      <c r="K1223" s="34"/>
      <c r="L1223" s="35"/>
      <c r="M1223" s="37" t="s">
        <v>3681</v>
      </c>
      <c r="N1223" s="34" t="s">
        <v>3682</v>
      </c>
      <c r="O1223" s="38" t="s">
        <v>3695</v>
      </c>
      <c r="P1223" s="34" t="s">
        <v>3696</v>
      </c>
      <c r="Q1223" s="37"/>
      <c r="R1223" s="37"/>
      <c r="S1223" s="34"/>
      <c r="T1223" s="34"/>
      <c r="U1223" s="39" t="str">
        <f>IFERROR(__xludf.DUMMYFUNCTION("if(isblank($A1223),"""",REGEXREPLACE($A1223,   "",?(\d),?"",  ""$1""&amp;""-""&amp;$H1223))"),"")</f>
        <v/>
      </c>
    </row>
    <row r="1224" ht="15.75" customHeight="1">
      <c r="A1224" s="32"/>
      <c r="B1224" s="33" t="str">
        <f>if($A1224="","",if(not(iserror(search(",",A1224,1))),"*Can't import multiple learning goals*",vlookup($A1224,'1.Learning-Goals'!A:B,2,0)))</f>
        <v/>
      </c>
      <c r="C1224" s="34" t="s">
        <v>3697</v>
      </c>
      <c r="D1224" s="35" t="s">
        <v>3698</v>
      </c>
      <c r="E1224" s="35" t="s">
        <v>2821</v>
      </c>
      <c r="F1224" s="34" t="s">
        <v>2894</v>
      </c>
      <c r="G1224" s="35">
        <v>6.0</v>
      </c>
      <c r="H1224" s="40" t="s">
        <v>7</v>
      </c>
      <c r="I1224" s="35" t="s">
        <v>2895</v>
      </c>
      <c r="J1224" s="37"/>
      <c r="K1224" s="34"/>
      <c r="L1224" s="35"/>
      <c r="M1224" s="37" t="s">
        <v>3681</v>
      </c>
      <c r="N1224" s="34" t="s">
        <v>3682</v>
      </c>
      <c r="O1224" s="38" t="s">
        <v>3699</v>
      </c>
      <c r="P1224" s="34" t="s">
        <v>3700</v>
      </c>
      <c r="Q1224" s="37"/>
      <c r="R1224" s="37"/>
      <c r="S1224" s="34"/>
      <c r="T1224" s="34"/>
      <c r="U1224" s="39" t="str">
        <f>IFERROR(__xludf.DUMMYFUNCTION("if(isblank($A1224),"""",REGEXREPLACE($A1224,   "",?(\d),?"",  ""$1""&amp;""-""&amp;$H1224))"),"")</f>
        <v/>
      </c>
    </row>
    <row r="1225" ht="15.75" customHeight="1">
      <c r="A1225" s="32"/>
      <c r="B1225" s="33" t="str">
        <f>if($A1225="","",if(not(iserror(search(",",A1225,1))),"*Can't import multiple learning goals*",vlookup($A1225,'1.Learning-Goals'!A:B,2,0)))</f>
        <v/>
      </c>
      <c r="C1225" s="34" t="s">
        <v>3701</v>
      </c>
      <c r="D1225" s="35" t="s">
        <v>3702</v>
      </c>
      <c r="E1225" s="35" t="s">
        <v>2821</v>
      </c>
      <c r="F1225" s="34" t="s">
        <v>2894</v>
      </c>
      <c r="G1225" s="35">
        <v>6.0</v>
      </c>
      <c r="H1225" s="40" t="s">
        <v>7</v>
      </c>
      <c r="I1225" s="35" t="s">
        <v>2895</v>
      </c>
      <c r="J1225" s="37"/>
      <c r="K1225" s="34"/>
      <c r="L1225" s="35"/>
      <c r="M1225" s="37" t="s">
        <v>3681</v>
      </c>
      <c r="N1225" s="34" t="s">
        <v>3682</v>
      </c>
      <c r="O1225" s="38" t="s">
        <v>3703</v>
      </c>
      <c r="P1225" s="34" t="s">
        <v>3704</v>
      </c>
      <c r="Q1225" s="37"/>
      <c r="R1225" s="37"/>
      <c r="S1225" s="34"/>
      <c r="T1225" s="34"/>
      <c r="U1225" s="39" t="str">
        <f>IFERROR(__xludf.DUMMYFUNCTION("if(isblank($A1225),"""",REGEXREPLACE($A1225,   "",?(\d),?"",  ""$1""&amp;""-""&amp;$H1225))"),"")</f>
        <v/>
      </c>
    </row>
    <row r="1226" ht="15.75" customHeight="1">
      <c r="A1226" s="32"/>
      <c r="B1226" s="33" t="str">
        <f>if($A1226="","",if(not(iserror(search(",",A1226,1))),"*Can't import multiple learning goals*",vlookup($A1226,'1.Learning-Goals'!A:B,2,0)))</f>
        <v/>
      </c>
      <c r="C1226" s="34" t="s">
        <v>3705</v>
      </c>
      <c r="D1226" s="35" t="s">
        <v>3706</v>
      </c>
      <c r="E1226" s="35" t="s">
        <v>2821</v>
      </c>
      <c r="F1226" s="34" t="s">
        <v>2894</v>
      </c>
      <c r="G1226" s="35">
        <v>6.0</v>
      </c>
      <c r="H1226" s="40" t="s">
        <v>7</v>
      </c>
      <c r="I1226" s="35" t="s">
        <v>2895</v>
      </c>
      <c r="J1226" s="37"/>
      <c r="K1226" s="34"/>
      <c r="L1226" s="35"/>
      <c r="M1226" s="37" t="s">
        <v>3681</v>
      </c>
      <c r="N1226" s="34" t="s">
        <v>3682</v>
      </c>
      <c r="O1226" s="38" t="s">
        <v>3707</v>
      </c>
      <c r="P1226" s="34" t="s">
        <v>3708</v>
      </c>
      <c r="Q1226" s="37"/>
      <c r="R1226" s="37"/>
      <c r="S1226" s="34"/>
      <c r="T1226" s="34"/>
      <c r="U1226" s="39" t="str">
        <f>IFERROR(__xludf.DUMMYFUNCTION("if(isblank($A1226),"""",REGEXREPLACE($A1226,   "",?(\d),?"",  ""$1""&amp;""-""&amp;$H1226))"),"")</f>
        <v/>
      </c>
    </row>
    <row r="1227" ht="15.75" customHeight="1">
      <c r="A1227" s="32"/>
      <c r="B1227" s="33" t="str">
        <f>if($A1227="","",if(not(iserror(search(",",A1227,1))),"*Can't import multiple learning goals*",vlookup($A1227,'1.Learning-Goals'!A:B,2,0)))</f>
        <v/>
      </c>
      <c r="C1227" s="34" t="s">
        <v>3709</v>
      </c>
      <c r="D1227" s="35" t="s">
        <v>3710</v>
      </c>
      <c r="E1227" s="35" t="s">
        <v>2821</v>
      </c>
      <c r="F1227" s="34" t="s">
        <v>2894</v>
      </c>
      <c r="G1227" s="35">
        <v>6.0</v>
      </c>
      <c r="H1227" s="40" t="s">
        <v>7</v>
      </c>
      <c r="I1227" s="35" t="s">
        <v>2895</v>
      </c>
      <c r="J1227" s="37"/>
      <c r="K1227" s="34"/>
      <c r="L1227" s="35"/>
      <c r="M1227" s="37" t="s">
        <v>3681</v>
      </c>
      <c r="N1227" s="34" t="s">
        <v>3682</v>
      </c>
      <c r="O1227" s="38" t="s">
        <v>3711</v>
      </c>
      <c r="P1227" s="34" t="s">
        <v>3712</v>
      </c>
      <c r="Q1227" s="37"/>
      <c r="R1227" s="37"/>
      <c r="S1227" s="34"/>
      <c r="T1227" s="34"/>
      <c r="U1227" s="39" t="str">
        <f>IFERROR(__xludf.DUMMYFUNCTION("if(isblank($A1227),"""",REGEXREPLACE($A1227,   "",?(\d),?"",  ""$1""&amp;""-""&amp;$H1227))"),"")</f>
        <v/>
      </c>
    </row>
    <row r="1228" ht="15.75" customHeight="1">
      <c r="A1228" s="32"/>
      <c r="B1228" s="33" t="str">
        <f>if($A1228="","",if(not(iserror(search(",",A1228,1))),"*Can't import multiple learning goals*",vlookup($A1228,'1.Learning-Goals'!A:B,2,0)))</f>
        <v/>
      </c>
      <c r="C1228" s="34" t="s">
        <v>3713</v>
      </c>
      <c r="D1228" s="35" t="s">
        <v>3714</v>
      </c>
      <c r="E1228" s="35" t="s">
        <v>2821</v>
      </c>
      <c r="F1228" s="34" t="s">
        <v>2894</v>
      </c>
      <c r="G1228" s="35">
        <v>6.0</v>
      </c>
      <c r="H1228" s="40" t="s">
        <v>7</v>
      </c>
      <c r="I1228" s="35" t="s">
        <v>2895</v>
      </c>
      <c r="J1228" s="37"/>
      <c r="K1228" s="34"/>
      <c r="L1228" s="35"/>
      <c r="M1228" s="37" t="s">
        <v>3681</v>
      </c>
      <c r="N1228" s="34" t="s">
        <v>3682</v>
      </c>
      <c r="O1228" s="38" t="s">
        <v>3715</v>
      </c>
      <c r="P1228" s="34" t="s">
        <v>3716</v>
      </c>
      <c r="Q1228" s="37"/>
      <c r="R1228" s="37"/>
      <c r="S1228" s="34"/>
      <c r="T1228" s="34"/>
      <c r="U1228" s="39" t="str">
        <f>IFERROR(__xludf.DUMMYFUNCTION("if(isblank($A1228),"""",REGEXREPLACE($A1228,   "",?(\d),?"",  ""$1""&amp;""-""&amp;$H1228))"),"")</f>
        <v/>
      </c>
    </row>
    <row r="1229" ht="15.75" customHeight="1">
      <c r="A1229" s="32"/>
      <c r="B1229" s="33" t="str">
        <f>if($A1229="","",if(not(iserror(search(",",A1229,1))),"*Can't import multiple learning goals*",vlookup($A1229,'1.Learning-Goals'!A:B,2,0)))</f>
        <v/>
      </c>
      <c r="C1229" s="34" t="s">
        <v>3717</v>
      </c>
      <c r="D1229" s="35" t="s">
        <v>3718</v>
      </c>
      <c r="E1229" s="35" t="s">
        <v>2821</v>
      </c>
      <c r="F1229" s="34" t="s">
        <v>2866</v>
      </c>
      <c r="G1229" s="35">
        <v>7.0</v>
      </c>
      <c r="H1229" s="40" t="s">
        <v>7</v>
      </c>
      <c r="I1229" s="35" t="s">
        <v>2867</v>
      </c>
      <c r="J1229" s="37"/>
      <c r="K1229" s="34"/>
      <c r="L1229" s="35"/>
      <c r="M1229" s="37" t="s">
        <v>3526</v>
      </c>
      <c r="N1229" s="34" t="s">
        <v>3527</v>
      </c>
      <c r="O1229" s="38" t="s">
        <v>3719</v>
      </c>
      <c r="P1229" s="34" t="s">
        <v>3529</v>
      </c>
      <c r="Q1229" s="37"/>
      <c r="R1229" s="37"/>
      <c r="S1229" s="34"/>
      <c r="T1229" s="34"/>
      <c r="U1229" s="39" t="str">
        <f>IFERROR(__xludf.DUMMYFUNCTION("if(isblank($A1229),"""",REGEXREPLACE($A1229,   "",?(\d),?"",  ""$1""&amp;""-""&amp;$H1229))"),"")</f>
        <v/>
      </c>
    </row>
    <row r="1230" ht="15.75" customHeight="1">
      <c r="A1230" s="32"/>
      <c r="B1230" s="33" t="str">
        <f>if($A1230="","",if(not(iserror(search(",",A1230,1))),"*Can't import multiple learning goals*",vlookup($A1230,'1.Learning-Goals'!A:B,2,0)))</f>
        <v/>
      </c>
      <c r="C1230" s="34" t="s">
        <v>3720</v>
      </c>
      <c r="D1230" s="35" t="s">
        <v>3721</v>
      </c>
      <c r="E1230" s="35" t="s">
        <v>2821</v>
      </c>
      <c r="F1230" s="34" t="s">
        <v>2866</v>
      </c>
      <c r="G1230" s="35">
        <v>7.0</v>
      </c>
      <c r="H1230" s="40" t="s">
        <v>7</v>
      </c>
      <c r="I1230" s="35" t="s">
        <v>2867</v>
      </c>
      <c r="J1230" s="37"/>
      <c r="K1230" s="34"/>
      <c r="L1230" s="35"/>
      <c r="M1230" s="37" t="s">
        <v>3526</v>
      </c>
      <c r="N1230" s="34" t="s">
        <v>3527</v>
      </c>
      <c r="O1230" s="38" t="s">
        <v>3722</v>
      </c>
      <c r="P1230" s="34" t="s">
        <v>3533</v>
      </c>
      <c r="Q1230" s="37"/>
      <c r="R1230" s="37"/>
      <c r="S1230" s="34"/>
      <c r="T1230" s="34"/>
      <c r="U1230" s="39" t="str">
        <f>IFERROR(__xludf.DUMMYFUNCTION("if(isblank($A1230),"""",REGEXREPLACE($A1230,   "",?(\d),?"",  ""$1""&amp;""-""&amp;$H1230))"),"")</f>
        <v/>
      </c>
    </row>
    <row r="1231" ht="15.75" customHeight="1">
      <c r="A1231" s="32"/>
      <c r="B1231" s="33" t="str">
        <f>if($A1231="","",if(not(iserror(search(",",A1231,1))),"*Can't import multiple learning goals*",vlookup($A1231,'1.Learning-Goals'!A:B,2,0)))</f>
        <v/>
      </c>
      <c r="C1231" s="34" t="s">
        <v>3723</v>
      </c>
      <c r="D1231" s="35" t="s">
        <v>3724</v>
      </c>
      <c r="E1231" s="35" t="s">
        <v>2821</v>
      </c>
      <c r="F1231" s="34" t="s">
        <v>2866</v>
      </c>
      <c r="G1231" s="35">
        <v>7.0</v>
      </c>
      <c r="H1231" s="40" t="s">
        <v>7</v>
      </c>
      <c r="I1231" s="35" t="s">
        <v>2867</v>
      </c>
      <c r="J1231" s="37"/>
      <c r="K1231" s="34"/>
      <c r="L1231" s="35"/>
      <c r="M1231" s="37" t="s">
        <v>3526</v>
      </c>
      <c r="N1231" s="34" t="s">
        <v>3527</v>
      </c>
      <c r="O1231" s="38" t="s">
        <v>3725</v>
      </c>
      <c r="P1231" s="34" t="s">
        <v>3726</v>
      </c>
      <c r="Q1231" s="37"/>
      <c r="R1231" s="37"/>
      <c r="S1231" s="34"/>
      <c r="T1231" s="34"/>
      <c r="U1231" s="39" t="str">
        <f>IFERROR(__xludf.DUMMYFUNCTION("if(isblank($A1231),"""",REGEXREPLACE($A1231,   "",?(\d),?"",  ""$1""&amp;""-""&amp;$H1231))"),"")</f>
        <v/>
      </c>
    </row>
    <row r="1232" ht="15.75" customHeight="1">
      <c r="A1232" s="32"/>
      <c r="B1232" s="33" t="str">
        <f>if($A1232="","",if(not(iserror(search(",",A1232,1))),"*Can't import multiple learning goals*",vlookup($A1232,'1.Learning-Goals'!A:B,2,0)))</f>
        <v/>
      </c>
      <c r="C1232" s="34" t="s">
        <v>3727</v>
      </c>
      <c r="D1232" s="35" t="s">
        <v>3728</v>
      </c>
      <c r="E1232" s="35" t="s">
        <v>2821</v>
      </c>
      <c r="F1232" s="34" t="s">
        <v>2866</v>
      </c>
      <c r="G1232" s="35">
        <v>7.0</v>
      </c>
      <c r="H1232" s="40" t="s">
        <v>7</v>
      </c>
      <c r="I1232" s="35" t="s">
        <v>2867</v>
      </c>
      <c r="J1232" s="37"/>
      <c r="K1232" s="34"/>
      <c r="L1232" s="35"/>
      <c r="M1232" s="37" t="s">
        <v>3526</v>
      </c>
      <c r="N1232" s="34" t="s">
        <v>3527</v>
      </c>
      <c r="O1232" s="38" t="s">
        <v>3729</v>
      </c>
      <c r="P1232" s="34" t="s">
        <v>3730</v>
      </c>
      <c r="Q1232" s="37"/>
      <c r="R1232" s="37"/>
      <c r="S1232" s="34"/>
      <c r="T1232" s="34"/>
      <c r="U1232" s="39" t="str">
        <f>IFERROR(__xludf.DUMMYFUNCTION("if(isblank($A1232),"""",REGEXREPLACE($A1232,   "",?(\d),?"",  ""$1""&amp;""-""&amp;$H1232))"),"")</f>
        <v/>
      </c>
    </row>
    <row r="1233" ht="15.75" customHeight="1">
      <c r="A1233" s="32"/>
      <c r="B1233" s="33" t="str">
        <f>if($A1233="","",if(not(iserror(search(",",A1233,1))),"*Can't import multiple learning goals*",vlookup($A1233,'1.Learning-Goals'!A:B,2,0)))</f>
        <v/>
      </c>
      <c r="C1233" s="34" t="s">
        <v>3731</v>
      </c>
      <c r="D1233" s="35" t="s">
        <v>3732</v>
      </c>
      <c r="E1233" s="35" t="s">
        <v>2821</v>
      </c>
      <c r="F1233" s="34" t="s">
        <v>2866</v>
      </c>
      <c r="G1233" s="35">
        <v>7.0</v>
      </c>
      <c r="H1233" s="40" t="s">
        <v>7</v>
      </c>
      <c r="I1233" s="35" t="s">
        <v>2867</v>
      </c>
      <c r="J1233" s="37"/>
      <c r="K1233" s="34"/>
      <c r="L1233" s="35"/>
      <c r="M1233" s="37" t="s">
        <v>3526</v>
      </c>
      <c r="N1233" s="34" t="s">
        <v>3527</v>
      </c>
      <c r="O1233" s="38" t="s">
        <v>3733</v>
      </c>
      <c r="P1233" s="34" t="s">
        <v>3734</v>
      </c>
      <c r="Q1233" s="37"/>
      <c r="R1233" s="37"/>
      <c r="S1233" s="34"/>
      <c r="T1233" s="34"/>
      <c r="U1233" s="39" t="str">
        <f>IFERROR(__xludf.DUMMYFUNCTION("if(isblank($A1233),"""",REGEXREPLACE($A1233,   "",?(\d),?"",  ""$1""&amp;""-""&amp;$H1233))"),"")</f>
        <v/>
      </c>
    </row>
    <row r="1234" ht="15.75" customHeight="1">
      <c r="A1234" s="32"/>
      <c r="B1234" s="33" t="str">
        <f>if($A1234="","",if(not(iserror(search(",",A1234,1))),"*Can't import multiple learning goals*",vlookup($A1234,'1.Learning-Goals'!A:B,2,0)))</f>
        <v/>
      </c>
      <c r="C1234" s="34" t="s">
        <v>3735</v>
      </c>
      <c r="D1234" s="35" t="s">
        <v>3736</v>
      </c>
      <c r="E1234" s="35" t="s">
        <v>2821</v>
      </c>
      <c r="F1234" s="34" t="s">
        <v>2866</v>
      </c>
      <c r="G1234" s="35">
        <v>7.0</v>
      </c>
      <c r="H1234" s="40" t="s">
        <v>7</v>
      </c>
      <c r="I1234" s="35" t="s">
        <v>2867</v>
      </c>
      <c r="J1234" s="37"/>
      <c r="K1234" s="34"/>
      <c r="L1234" s="35"/>
      <c r="M1234" s="37" t="s">
        <v>3526</v>
      </c>
      <c r="N1234" s="34" t="s">
        <v>3527</v>
      </c>
      <c r="O1234" s="38" t="s">
        <v>3737</v>
      </c>
      <c r="P1234" s="34" t="s">
        <v>3738</v>
      </c>
      <c r="Q1234" s="37"/>
      <c r="R1234" s="37"/>
      <c r="S1234" s="34"/>
      <c r="T1234" s="34"/>
      <c r="U1234" s="39" t="str">
        <f>IFERROR(__xludf.DUMMYFUNCTION("if(isblank($A1234),"""",REGEXREPLACE($A1234,   "",?(\d),?"",  ""$1""&amp;""-""&amp;$H1234))"),"")</f>
        <v/>
      </c>
    </row>
    <row r="1235" ht="15.75" customHeight="1">
      <c r="A1235" s="32"/>
      <c r="B1235" s="33" t="str">
        <f>if($A1235="","",if(not(iserror(search(",",A1235,1))),"*Can't import multiple learning goals*",vlookup($A1235,'1.Learning-Goals'!A:B,2,0)))</f>
        <v/>
      </c>
      <c r="C1235" s="34" t="s">
        <v>3739</v>
      </c>
      <c r="D1235" s="35" t="s">
        <v>3740</v>
      </c>
      <c r="E1235" s="35" t="s">
        <v>2821</v>
      </c>
      <c r="F1235" s="34" t="s">
        <v>2866</v>
      </c>
      <c r="G1235" s="35">
        <v>7.0</v>
      </c>
      <c r="H1235" s="40" t="s">
        <v>7</v>
      </c>
      <c r="I1235" s="35" t="s">
        <v>2867</v>
      </c>
      <c r="J1235" s="37"/>
      <c r="K1235" s="34"/>
      <c r="L1235" s="35"/>
      <c r="M1235" s="37" t="s">
        <v>2868</v>
      </c>
      <c r="N1235" s="34" t="s">
        <v>2869</v>
      </c>
      <c r="O1235" s="38" t="s">
        <v>3741</v>
      </c>
      <c r="P1235" s="34" t="s">
        <v>2871</v>
      </c>
      <c r="Q1235" s="37"/>
      <c r="R1235" s="37"/>
      <c r="S1235" s="34"/>
      <c r="T1235" s="34"/>
      <c r="U1235" s="39" t="str">
        <f>IFERROR(__xludf.DUMMYFUNCTION("if(isblank($A1235),"""",REGEXREPLACE($A1235,   "",?(\d),?"",  ""$1""&amp;""-""&amp;$H1235))"),"")</f>
        <v/>
      </c>
    </row>
    <row r="1236" ht="15.75" customHeight="1">
      <c r="A1236" s="32"/>
      <c r="B1236" s="33" t="str">
        <f>if($A1236="","",if(not(iserror(search(",",A1236,1))),"*Can't import multiple learning goals*",vlookup($A1236,'1.Learning-Goals'!A:B,2,0)))</f>
        <v/>
      </c>
      <c r="C1236" s="34" t="s">
        <v>3742</v>
      </c>
      <c r="D1236" s="35" t="s">
        <v>3743</v>
      </c>
      <c r="E1236" s="35" t="s">
        <v>2821</v>
      </c>
      <c r="F1236" s="34" t="s">
        <v>2866</v>
      </c>
      <c r="G1236" s="35">
        <v>7.0</v>
      </c>
      <c r="H1236" s="40" t="s">
        <v>7</v>
      </c>
      <c r="I1236" s="35" t="s">
        <v>2867</v>
      </c>
      <c r="J1236" s="37"/>
      <c r="K1236" s="34"/>
      <c r="L1236" s="35"/>
      <c r="M1236" s="37" t="s">
        <v>2868</v>
      </c>
      <c r="N1236" s="34" t="s">
        <v>2869</v>
      </c>
      <c r="O1236" s="38" t="s">
        <v>3744</v>
      </c>
      <c r="P1236" s="34" t="s">
        <v>2875</v>
      </c>
      <c r="Q1236" s="37"/>
      <c r="R1236" s="37"/>
      <c r="S1236" s="34"/>
      <c r="T1236" s="34"/>
      <c r="U1236" s="39" t="str">
        <f>IFERROR(__xludf.DUMMYFUNCTION("if(isblank($A1236),"""",REGEXREPLACE($A1236,   "",?(\d),?"",  ""$1""&amp;""-""&amp;$H1236))"),"")</f>
        <v/>
      </c>
    </row>
    <row r="1237" ht="15.75" customHeight="1">
      <c r="A1237" s="32"/>
      <c r="B1237" s="33" t="str">
        <f>if($A1237="","",if(not(iserror(search(",",A1237,1))),"*Can't import multiple learning goals*",vlookup($A1237,'1.Learning-Goals'!A:B,2,0)))</f>
        <v/>
      </c>
      <c r="C1237" s="34" t="s">
        <v>3745</v>
      </c>
      <c r="D1237" s="35" t="s">
        <v>3746</v>
      </c>
      <c r="E1237" s="35" t="s">
        <v>2821</v>
      </c>
      <c r="F1237" s="34" t="s">
        <v>2866</v>
      </c>
      <c r="G1237" s="35">
        <v>7.0</v>
      </c>
      <c r="H1237" s="40" t="s">
        <v>7</v>
      </c>
      <c r="I1237" s="35" t="s">
        <v>2867</v>
      </c>
      <c r="J1237" s="37"/>
      <c r="K1237" s="34"/>
      <c r="L1237" s="35"/>
      <c r="M1237" s="37" t="s">
        <v>2868</v>
      </c>
      <c r="N1237" s="34" t="s">
        <v>2869</v>
      </c>
      <c r="O1237" s="38" t="s">
        <v>3747</v>
      </c>
      <c r="P1237" s="34" t="s">
        <v>2879</v>
      </c>
      <c r="Q1237" s="37"/>
      <c r="R1237" s="37"/>
      <c r="S1237" s="34"/>
      <c r="T1237" s="34"/>
      <c r="U1237" s="39" t="str">
        <f>IFERROR(__xludf.DUMMYFUNCTION("if(isblank($A1237),"""",REGEXREPLACE($A1237,   "",?(\d),?"",  ""$1""&amp;""-""&amp;$H1237))"),"")</f>
        <v/>
      </c>
    </row>
    <row r="1238" ht="15.75" customHeight="1">
      <c r="A1238" s="32"/>
      <c r="B1238" s="33" t="str">
        <f>if($A1238="","",if(not(iserror(search(",",A1238,1))),"*Can't import multiple learning goals*",vlookup($A1238,'1.Learning-Goals'!A:B,2,0)))</f>
        <v/>
      </c>
      <c r="C1238" s="34" t="s">
        <v>3748</v>
      </c>
      <c r="D1238" s="35" t="s">
        <v>3749</v>
      </c>
      <c r="E1238" s="35" t="s">
        <v>2821</v>
      </c>
      <c r="F1238" s="34" t="s">
        <v>2866</v>
      </c>
      <c r="G1238" s="35">
        <v>7.0</v>
      </c>
      <c r="H1238" s="40" t="s">
        <v>7</v>
      </c>
      <c r="I1238" s="35" t="s">
        <v>2867</v>
      </c>
      <c r="J1238" s="37"/>
      <c r="K1238" s="34"/>
      <c r="L1238" s="35"/>
      <c r="M1238" s="37" t="s">
        <v>2868</v>
      </c>
      <c r="N1238" s="34" t="s">
        <v>2869</v>
      </c>
      <c r="O1238" s="38" t="s">
        <v>3750</v>
      </c>
      <c r="P1238" s="34" t="s">
        <v>2883</v>
      </c>
      <c r="Q1238" s="37"/>
      <c r="R1238" s="37"/>
      <c r="S1238" s="34"/>
      <c r="T1238" s="34"/>
      <c r="U1238" s="39" t="str">
        <f>IFERROR(__xludf.DUMMYFUNCTION("if(isblank($A1238),"""",REGEXREPLACE($A1238,   "",?(\d),?"",  ""$1""&amp;""-""&amp;$H1238))"),"")</f>
        <v/>
      </c>
    </row>
    <row r="1239" ht="15.75" customHeight="1">
      <c r="A1239" s="32"/>
      <c r="B1239" s="33" t="str">
        <f>if($A1239="","",if(not(iserror(search(",",A1239,1))),"*Can't import multiple learning goals*",vlookup($A1239,'1.Learning-Goals'!A:B,2,0)))</f>
        <v/>
      </c>
      <c r="C1239" s="34" t="s">
        <v>3751</v>
      </c>
      <c r="D1239" s="35" t="s">
        <v>3752</v>
      </c>
      <c r="E1239" s="35" t="s">
        <v>2821</v>
      </c>
      <c r="F1239" s="34" t="s">
        <v>2866</v>
      </c>
      <c r="G1239" s="35">
        <v>7.0</v>
      </c>
      <c r="H1239" s="40" t="s">
        <v>7</v>
      </c>
      <c r="I1239" s="35" t="s">
        <v>2867</v>
      </c>
      <c r="J1239" s="37"/>
      <c r="K1239" s="34"/>
      <c r="L1239" s="35"/>
      <c r="M1239" s="37" t="s">
        <v>2868</v>
      </c>
      <c r="N1239" s="34" t="s">
        <v>2869</v>
      </c>
      <c r="O1239" s="38" t="s">
        <v>3753</v>
      </c>
      <c r="P1239" s="34" t="s">
        <v>2887</v>
      </c>
      <c r="Q1239" s="37"/>
      <c r="R1239" s="37"/>
      <c r="S1239" s="34"/>
      <c r="T1239" s="34"/>
      <c r="U1239" s="39" t="str">
        <f>IFERROR(__xludf.DUMMYFUNCTION("if(isblank($A1239),"""",REGEXREPLACE($A1239,   "",?(\d),?"",  ""$1""&amp;""-""&amp;$H1239))"),"")</f>
        <v/>
      </c>
    </row>
    <row r="1240" ht="15.75" customHeight="1">
      <c r="A1240" s="32"/>
      <c r="B1240" s="33" t="str">
        <f>if($A1240="","",if(not(iserror(search(",",A1240,1))),"*Can't import multiple learning goals*",vlookup($A1240,'1.Learning-Goals'!A:B,2,0)))</f>
        <v/>
      </c>
      <c r="C1240" s="34" t="s">
        <v>3754</v>
      </c>
      <c r="D1240" s="35" t="s">
        <v>3755</v>
      </c>
      <c r="E1240" s="35" t="s">
        <v>2821</v>
      </c>
      <c r="F1240" s="34" t="s">
        <v>2866</v>
      </c>
      <c r="G1240" s="35">
        <v>7.0</v>
      </c>
      <c r="H1240" s="40" t="s">
        <v>7</v>
      </c>
      <c r="I1240" s="35" t="s">
        <v>2867</v>
      </c>
      <c r="J1240" s="37"/>
      <c r="K1240" s="34"/>
      <c r="L1240" s="35"/>
      <c r="M1240" s="37" t="s">
        <v>2868</v>
      </c>
      <c r="N1240" s="34" t="s">
        <v>2869</v>
      </c>
      <c r="O1240" s="38" t="s">
        <v>3756</v>
      </c>
      <c r="P1240" s="34" t="s">
        <v>2891</v>
      </c>
      <c r="Q1240" s="37"/>
      <c r="R1240" s="37"/>
      <c r="S1240" s="34"/>
      <c r="T1240" s="34"/>
      <c r="U1240" s="39" t="str">
        <f>IFERROR(__xludf.DUMMYFUNCTION("if(isblank($A1240),"""",REGEXREPLACE($A1240,   "",?(\d),?"",  ""$1""&amp;""-""&amp;$H1240))"),"")</f>
        <v/>
      </c>
    </row>
    <row r="1241" ht="15.75" customHeight="1">
      <c r="A1241" s="32"/>
      <c r="B1241" s="33" t="str">
        <f>if($A1241="","",if(not(iserror(search(",",A1241,1))),"*Can't import multiple learning goals*",vlookup($A1241,'1.Learning-Goals'!A:B,2,0)))</f>
        <v/>
      </c>
      <c r="C1241" s="34" t="s">
        <v>3757</v>
      </c>
      <c r="D1241" s="35" t="s">
        <v>3758</v>
      </c>
      <c r="E1241" s="35" t="s">
        <v>2821</v>
      </c>
      <c r="F1241" s="34" t="s">
        <v>2822</v>
      </c>
      <c r="G1241" s="35">
        <v>7.0</v>
      </c>
      <c r="H1241" s="40" t="s">
        <v>7</v>
      </c>
      <c r="I1241" s="35" t="s">
        <v>2823</v>
      </c>
      <c r="J1241" s="37"/>
      <c r="K1241" s="34"/>
      <c r="L1241" s="35"/>
      <c r="M1241" s="37" t="s">
        <v>3589</v>
      </c>
      <c r="N1241" s="34" t="s">
        <v>3590</v>
      </c>
      <c r="O1241" s="38" t="s">
        <v>3759</v>
      </c>
      <c r="P1241" s="34" t="s">
        <v>3592</v>
      </c>
      <c r="Q1241" s="37"/>
      <c r="R1241" s="37"/>
      <c r="S1241" s="34"/>
      <c r="T1241" s="34"/>
      <c r="U1241" s="39" t="str">
        <f>IFERROR(__xludf.DUMMYFUNCTION("if(isblank($A1241),"""",REGEXREPLACE($A1241,   "",?(\d),?"",  ""$1""&amp;""-""&amp;$H1241))"),"")</f>
        <v/>
      </c>
    </row>
    <row r="1242" ht="15.75" customHeight="1">
      <c r="A1242" s="32"/>
      <c r="B1242" s="33" t="str">
        <f>if($A1242="","",if(not(iserror(search(",",A1242,1))),"*Can't import multiple learning goals*",vlookup($A1242,'1.Learning-Goals'!A:B,2,0)))</f>
        <v/>
      </c>
      <c r="C1242" s="34" t="s">
        <v>3760</v>
      </c>
      <c r="D1242" s="35" t="s">
        <v>3761</v>
      </c>
      <c r="E1242" s="35" t="s">
        <v>2821</v>
      </c>
      <c r="F1242" s="34" t="s">
        <v>2822</v>
      </c>
      <c r="G1242" s="35">
        <v>7.0</v>
      </c>
      <c r="H1242" s="40" t="s">
        <v>7</v>
      </c>
      <c r="I1242" s="35" t="s">
        <v>2823</v>
      </c>
      <c r="J1242" s="37"/>
      <c r="K1242" s="34"/>
      <c r="L1242" s="35"/>
      <c r="M1242" s="37" t="s">
        <v>3589</v>
      </c>
      <c r="N1242" s="34" t="s">
        <v>3590</v>
      </c>
      <c r="O1242" s="38" t="s">
        <v>3762</v>
      </c>
      <c r="P1242" s="34" t="s">
        <v>3763</v>
      </c>
      <c r="Q1242" s="37"/>
      <c r="R1242" s="37"/>
      <c r="S1242" s="34"/>
      <c r="T1242" s="34"/>
      <c r="U1242" s="39" t="str">
        <f>IFERROR(__xludf.DUMMYFUNCTION("if(isblank($A1242),"""",REGEXREPLACE($A1242,   "",?(\d),?"",  ""$1""&amp;""-""&amp;$H1242))"),"")</f>
        <v/>
      </c>
    </row>
    <row r="1243" ht="15.75" customHeight="1">
      <c r="A1243" s="32"/>
      <c r="B1243" s="33" t="str">
        <f>if($A1243="","",if(not(iserror(search(",",A1243,1))),"*Can't import multiple learning goals*",vlookup($A1243,'1.Learning-Goals'!A:B,2,0)))</f>
        <v/>
      </c>
      <c r="C1243" s="34" t="s">
        <v>3764</v>
      </c>
      <c r="D1243" s="35" t="s">
        <v>3765</v>
      </c>
      <c r="E1243" s="35" t="s">
        <v>2821</v>
      </c>
      <c r="F1243" s="34" t="s">
        <v>2822</v>
      </c>
      <c r="G1243" s="35">
        <v>7.0</v>
      </c>
      <c r="H1243" s="40" t="s">
        <v>7</v>
      </c>
      <c r="I1243" s="35" t="s">
        <v>2823</v>
      </c>
      <c r="J1243" s="37"/>
      <c r="K1243" s="34"/>
      <c r="L1243" s="35"/>
      <c r="M1243" s="37" t="s">
        <v>3589</v>
      </c>
      <c r="N1243" s="34" t="s">
        <v>3590</v>
      </c>
      <c r="O1243" s="38" t="s">
        <v>3766</v>
      </c>
      <c r="P1243" s="34" t="s">
        <v>3767</v>
      </c>
      <c r="Q1243" s="37"/>
      <c r="R1243" s="37"/>
      <c r="S1243" s="34"/>
      <c r="T1243" s="34"/>
      <c r="U1243" s="39" t="str">
        <f>IFERROR(__xludf.DUMMYFUNCTION("if(isblank($A1243),"""",REGEXREPLACE($A1243,   "",?(\d),?"",  ""$1""&amp;""-""&amp;$H1243))"),"")</f>
        <v/>
      </c>
    </row>
    <row r="1244" ht="15.75" customHeight="1">
      <c r="A1244" s="32"/>
      <c r="B1244" s="33" t="str">
        <f>if($A1244="","",if(not(iserror(search(",",A1244,1))),"*Can't import multiple learning goals*",vlookup($A1244,'1.Learning-Goals'!A:B,2,0)))</f>
        <v/>
      </c>
      <c r="C1244" s="34" t="s">
        <v>3768</v>
      </c>
      <c r="D1244" s="35" t="s">
        <v>3769</v>
      </c>
      <c r="E1244" s="35" t="s">
        <v>2821</v>
      </c>
      <c r="F1244" s="34" t="s">
        <v>2822</v>
      </c>
      <c r="G1244" s="35">
        <v>7.0</v>
      </c>
      <c r="H1244" s="40" t="s">
        <v>7</v>
      </c>
      <c r="I1244" s="35" t="s">
        <v>2823</v>
      </c>
      <c r="J1244" s="37"/>
      <c r="K1244" s="34"/>
      <c r="L1244" s="35"/>
      <c r="M1244" s="37" t="s">
        <v>3589</v>
      </c>
      <c r="N1244" s="34" t="s">
        <v>3590</v>
      </c>
      <c r="O1244" s="38" t="s">
        <v>3770</v>
      </c>
      <c r="P1244" s="34" t="s">
        <v>3771</v>
      </c>
      <c r="Q1244" s="37"/>
      <c r="R1244" s="37"/>
      <c r="S1244" s="34"/>
      <c r="T1244" s="34"/>
      <c r="U1244" s="39" t="str">
        <f>IFERROR(__xludf.DUMMYFUNCTION("if(isblank($A1244),"""",REGEXREPLACE($A1244,   "",?(\d),?"",  ""$1""&amp;""-""&amp;$H1244))"),"")</f>
        <v/>
      </c>
    </row>
    <row r="1245" ht="15.75" customHeight="1">
      <c r="A1245" s="32"/>
      <c r="B1245" s="33" t="str">
        <f>if($A1245="","",if(not(iserror(search(",",A1245,1))),"*Can't import multiple learning goals*",vlookup($A1245,'1.Learning-Goals'!A:B,2,0)))</f>
        <v/>
      </c>
      <c r="C1245" s="34" t="s">
        <v>3772</v>
      </c>
      <c r="D1245" s="35" t="s">
        <v>3773</v>
      </c>
      <c r="E1245" s="35" t="s">
        <v>2821</v>
      </c>
      <c r="F1245" s="34" t="s">
        <v>2822</v>
      </c>
      <c r="G1245" s="35">
        <v>7.0</v>
      </c>
      <c r="H1245" s="40" t="s">
        <v>7</v>
      </c>
      <c r="I1245" s="35" t="s">
        <v>2823</v>
      </c>
      <c r="J1245" s="37"/>
      <c r="K1245" s="34"/>
      <c r="L1245" s="35"/>
      <c r="M1245" s="37" t="s">
        <v>3589</v>
      </c>
      <c r="N1245" s="34" t="s">
        <v>3590</v>
      </c>
      <c r="O1245" s="38" t="s">
        <v>3774</v>
      </c>
      <c r="P1245" s="34" t="s">
        <v>3775</v>
      </c>
      <c r="Q1245" s="37"/>
      <c r="R1245" s="37"/>
      <c r="S1245" s="34"/>
      <c r="T1245" s="34"/>
      <c r="U1245" s="39" t="str">
        <f>IFERROR(__xludf.DUMMYFUNCTION("if(isblank($A1245),"""",REGEXREPLACE($A1245,   "",?(\d),?"",  ""$1""&amp;""-""&amp;$H1245))"),"")</f>
        <v/>
      </c>
    </row>
    <row r="1246" ht="15.75" customHeight="1">
      <c r="A1246" s="32"/>
      <c r="B1246" s="33" t="str">
        <f>if($A1246="","",if(not(iserror(search(",",A1246,1))),"*Can't import multiple learning goals*",vlookup($A1246,'1.Learning-Goals'!A:B,2,0)))</f>
        <v/>
      </c>
      <c r="C1246" s="34" t="s">
        <v>3776</v>
      </c>
      <c r="D1246" s="35" t="s">
        <v>3777</v>
      </c>
      <c r="E1246" s="35" t="s">
        <v>2821</v>
      </c>
      <c r="F1246" s="34" t="s">
        <v>2822</v>
      </c>
      <c r="G1246" s="35">
        <v>7.0</v>
      </c>
      <c r="H1246" s="40" t="s">
        <v>7</v>
      </c>
      <c r="I1246" s="35" t="s">
        <v>2823</v>
      </c>
      <c r="J1246" s="37"/>
      <c r="K1246" s="34"/>
      <c r="L1246" s="35"/>
      <c r="M1246" s="37" t="s">
        <v>3589</v>
      </c>
      <c r="N1246" s="34" t="s">
        <v>3590</v>
      </c>
      <c r="O1246" s="38" t="s">
        <v>3778</v>
      </c>
      <c r="P1246" s="34" t="s">
        <v>3779</v>
      </c>
      <c r="Q1246" s="37"/>
      <c r="R1246" s="37"/>
      <c r="S1246" s="34"/>
      <c r="T1246" s="34"/>
      <c r="U1246" s="39" t="str">
        <f>IFERROR(__xludf.DUMMYFUNCTION("if(isblank($A1246),"""",REGEXREPLACE($A1246,   "",?(\d),?"",  ""$1""&amp;""-""&amp;$H1246))"),"")</f>
        <v/>
      </c>
    </row>
    <row r="1247" ht="15.75" customHeight="1">
      <c r="A1247" s="32"/>
      <c r="B1247" s="33" t="str">
        <f>if($A1247="","",if(not(iserror(search(",",A1247,1))),"*Can't import multiple learning goals*",vlookup($A1247,'1.Learning-Goals'!A:B,2,0)))</f>
        <v/>
      </c>
      <c r="C1247" s="34" t="s">
        <v>3780</v>
      </c>
      <c r="D1247" s="35" t="s">
        <v>3781</v>
      </c>
      <c r="E1247" s="35" t="s">
        <v>2821</v>
      </c>
      <c r="F1247" s="34" t="s">
        <v>2822</v>
      </c>
      <c r="G1247" s="35">
        <v>7.0</v>
      </c>
      <c r="H1247" s="40" t="s">
        <v>7</v>
      </c>
      <c r="I1247" s="35" t="s">
        <v>2823</v>
      </c>
      <c r="J1247" s="37"/>
      <c r="K1247" s="34"/>
      <c r="L1247" s="35"/>
      <c r="M1247" s="37" t="s">
        <v>3589</v>
      </c>
      <c r="N1247" s="34" t="s">
        <v>3590</v>
      </c>
      <c r="O1247" s="38" t="s">
        <v>3782</v>
      </c>
      <c r="P1247" s="34" t="s">
        <v>3783</v>
      </c>
      <c r="Q1247" s="37"/>
      <c r="R1247" s="37"/>
      <c r="S1247" s="34"/>
      <c r="T1247" s="34"/>
      <c r="U1247" s="39" t="str">
        <f>IFERROR(__xludf.DUMMYFUNCTION("if(isblank($A1247),"""",REGEXREPLACE($A1247,   "",?(\d),?"",  ""$1""&amp;""-""&amp;$H1247))"),"")</f>
        <v/>
      </c>
    </row>
    <row r="1248" ht="15.75" customHeight="1">
      <c r="A1248" s="32"/>
      <c r="B1248" s="33" t="str">
        <f>if($A1248="","",if(not(iserror(search(",",A1248,1))),"*Can't import multiple learning goals*",vlookup($A1248,'1.Learning-Goals'!A:B,2,0)))</f>
        <v/>
      </c>
      <c r="C1248" s="34" t="s">
        <v>3784</v>
      </c>
      <c r="D1248" s="35" t="s">
        <v>3785</v>
      </c>
      <c r="E1248" s="35" t="s">
        <v>2821</v>
      </c>
      <c r="F1248" s="34" t="s">
        <v>2822</v>
      </c>
      <c r="G1248" s="35">
        <v>7.0</v>
      </c>
      <c r="H1248" s="40" t="s">
        <v>7</v>
      </c>
      <c r="I1248" s="35" t="s">
        <v>2823</v>
      </c>
      <c r="J1248" s="37"/>
      <c r="K1248" s="34"/>
      <c r="L1248" s="35"/>
      <c r="M1248" s="37" t="s">
        <v>3589</v>
      </c>
      <c r="N1248" s="34" t="s">
        <v>3590</v>
      </c>
      <c r="O1248" s="38" t="s">
        <v>3786</v>
      </c>
      <c r="P1248" s="34" t="s">
        <v>3787</v>
      </c>
      <c r="Q1248" s="37"/>
      <c r="R1248" s="37"/>
      <c r="S1248" s="34"/>
      <c r="T1248" s="34"/>
      <c r="U1248" s="39" t="str">
        <f>IFERROR(__xludf.DUMMYFUNCTION("if(isblank($A1248),"""",REGEXREPLACE($A1248,   "",?(\d),?"",  ""$1""&amp;""-""&amp;$H1248))"),"")</f>
        <v/>
      </c>
    </row>
    <row r="1249" ht="15.75" customHeight="1">
      <c r="A1249" s="32"/>
      <c r="B1249" s="33" t="str">
        <f>if($A1249="","",if(not(iserror(search(",",A1249,1))),"*Can't import multiple learning goals*",vlookup($A1249,'1.Learning-Goals'!A:B,2,0)))</f>
        <v/>
      </c>
      <c r="C1249" s="34" t="s">
        <v>3788</v>
      </c>
      <c r="D1249" s="35" t="s">
        <v>3789</v>
      </c>
      <c r="E1249" s="35" t="s">
        <v>2821</v>
      </c>
      <c r="F1249" s="34" t="s">
        <v>2822</v>
      </c>
      <c r="G1249" s="35">
        <v>7.0</v>
      </c>
      <c r="H1249" s="40" t="s">
        <v>7</v>
      </c>
      <c r="I1249" s="35" t="s">
        <v>2823</v>
      </c>
      <c r="J1249" s="37"/>
      <c r="K1249" s="34"/>
      <c r="L1249" s="35"/>
      <c r="M1249" s="37" t="s">
        <v>3589</v>
      </c>
      <c r="N1249" s="34" t="s">
        <v>3590</v>
      </c>
      <c r="O1249" s="38" t="s">
        <v>3790</v>
      </c>
      <c r="P1249" s="34" t="s">
        <v>3791</v>
      </c>
      <c r="Q1249" s="37"/>
      <c r="R1249" s="37"/>
      <c r="S1249" s="34"/>
      <c r="T1249" s="34"/>
      <c r="U1249" s="39" t="str">
        <f>IFERROR(__xludf.DUMMYFUNCTION("if(isblank($A1249),"""",REGEXREPLACE($A1249,   "",?(\d),?"",  ""$1""&amp;""-""&amp;$H1249))"),"")</f>
        <v/>
      </c>
    </row>
    <row r="1250" ht="15.75" customHeight="1">
      <c r="A1250" s="32"/>
      <c r="B1250" s="33" t="str">
        <f>if($A1250="","",if(not(iserror(search(",",A1250,1))),"*Can't import multiple learning goals*",vlookup($A1250,'1.Learning-Goals'!A:B,2,0)))</f>
        <v/>
      </c>
      <c r="C1250" s="34" t="s">
        <v>3792</v>
      </c>
      <c r="D1250" s="35" t="s">
        <v>3793</v>
      </c>
      <c r="E1250" s="35" t="s">
        <v>2821</v>
      </c>
      <c r="F1250" s="34" t="s">
        <v>2822</v>
      </c>
      <c r="G1250" s="35">
        <v>7.0</v>
      </c>
      <c r="H1250" s="40" t="s">
        <v>7</v>
      </c>
      <c r="I1250" s="35" t="s">
        <v>2823</v>
      </c>
      <c r="J1250" s="37"/>
      <c r="K1250" s="34"/>
      <c r="L1250" s="35"/>
      <c r="M1250" s="37" t="s">
        <v>3589</v>
      </c>
      <c r="N1250" s="34" t="s">
        <v>3590</v>
      </c>
      <c r="O1250" s="38" t="s">
        <v>3794</v>
      </c>
      <c r="P1250" s="34" t="s">
        <v>3795</v>
      </c>
      <c r="Q1250" s="37"/>
      <c r="R1250" s="37"/>
      <c r="S1250" s="34"/>
      <c r="T1250" s="34"/>
      <c r="U1250" s="39" t="str">
        <f>IFERROR(__xludf.DUMMYFUNCTION("if(isblank($A1250),"""",REGEXREPLACE($A1250,   "",?(\d),?"",  ""$1""&amp;""-""&amp;$H1250))"),"")</f>
        <v/>
      </c>
    </row>
    <row r="1251" ht="15.75" customHeight="1">
      <c r="A1251" s="32"/>
      <c r="B1251" s="33" t="str">
        <f>if($A1251="","",if(not(iserror(search(",",A1251,1))),"*Can't import multiple learning goals*",vlookup($A1251,'1.Learning-Goals'!A:B,2,0)))</f>
        <v/>
      </c>
      <c r="C1251" s="34" t="s">
        <v>3796</v>
      </c>
      <c r="D1251" s="35" t="s">
        <v>3797</v>
      </c>
      <c r="E1251" s="35" t="s">
        <v>2821</v>
      </c>
      <c r="F1251" s="34" t="s">
        <v>2822</v>
      </c>
      <c r="G1251" s="35">
        <v>7.0</v>
      </c>
      <c r="H1251" s="40" t="s">
        <v>7</v>
      </c>
      <c r="I1251" s="35" t="s">
        <v>2823</v>
      </c>
      <c r="J1251" s="37"/>
      <c r="K1251" s="34"/>
      <c r="L1251" s="35"/>
      <c r="M1251" s="37" t="s">
        <v>3589</v>
      </c>
      <c r="N1251" s="34" t="s">
        <v>3590</v>
      </c>
      <c r="O1251" s="38" t="s">
        <v>3798</v>
      </c>
      <c r="P1251" s="34" t="s">
        <v>3799</v>
      </c>
      <c r="Q1251" s="37"/>
      <c r="R1251" s="37"/>
      <c r="S1251" s="34"/>
      <c r="T1251" s="34"/>
      <c r="U1251" s="39" t="str">
        <f>IFERROR(__xludf.DUMMYFUNCTION("if(isblank($A1251),"""",REGEXREPLACE($A1251,   "",?(\d),?"",  ""$1""&amp;""-""&amp;$H1251))"),"")</f>
        <v/>
      </c>
    </row>
    <row r="1252" ht="15.75" customHeight="1">
      <c r="A1252" s="32"/>
      <c r="B1252" s="33" t="str">
        <f>if($A1252="","",if(not(iserror(search(",",A1252,1))),"*Can't import multiple learning goals*",vlookup($A1252,'1.Learning-Goals'!A:B,2,0)))</f>
        <v/>
      </c>
      <c r="C1252" s="34" t="s">
        <v>3800</v>
      </c>
      <c r="D1252" s="35" t="s">
        <v>3801</v>
      </c>
      <c r="E1252" s="35" t="s">
        <v>2821</v>
      </c>
      <c r="F1252" s="34" t="s">
        <v>2822</v>
      </c>
      <c r="G1252" s="35">
        <v>7.0</v>
      </c>
      <c r="H1252" s="40" t="s">
        <v>7</v>
      </c>
      <c r="I1252" s="35" t="s">
        <v>2823</v>
      </c>
      <c r="J1252" s="37"/>
      <c r="K1252" s="34"/>
      <c r="L1252" s="35"/>
      <c r="M1252" s="37" t="s">
        <v>3651</v>
      </c>
      <c r="N1252" s="34" t="s">
        <v>3652</v>
      </c>
      <c r="O1252" s="38" t="s">
        <v>3802</v>
      </c>
      <c r="P1252" s="34" t="s">
        <v>3654</v>
      </c>
      <c r="Q1252" s="37"/>
      <c r="R1252" s="37"/>
      <c r="S1252" s="34"/>
      <c r="T1252" s="34"/>
      <c r="U1252" s="39" t="str">
        <f>IFERROR(__xludf.DUMMYFUNCTION("if(isblank($A1252),"""",REGEXREPLACE($A1252,   "",?(\d),?"",  ""$1""&amp;""-""&amp;$H1252))"),"")</f>
        <v/>
      </c>
    </row>
    <row r="1253" ht="15.75" customHeight="1">
      <c r="A1253" s="32"/>
      <c r="B1253" s="33" t="str">
        <f>if($A1253="","",if(not(iserror(search(",",A1253,1))),"*Can't import multiple learning goals*",vlookup($A1253,'1.Learning-Goals'!A:B,2,0)))</f>
        <v/>
      </c>
      <c r="C1253" s="34" t="s">
        <v>3803</v>
      </c>
      <c r="D1253" s="35" t="s">
        <v>3804</v>
      </c>
      <c r="E1253" s="35" t="s">
        <v>2821</v>
      </c>
      <c r="F1253" s="34" t="s">
        <v>2822</v>
      </c>
      <c r="G1253" s="35">
        <v>7.0</v>
      </c>
      <c r="H1253" s="40" t="s">
        <v>7</v>
      </c>
      <c r="I1253" s="35" t="s">
        <v>2823</v>
      </c>
      <c r="J1253" s="37"/>
      <c r="K1253" s="34"/>
      <c r="L1253" s="35"/>
      <c r="M1253" s="37" t="s">
        <v>3651</v>
      </c>
      <c r="N1253" s="34" t="s">
        <v>3652</v>
      </c>
      <c r="O1253" s="38" t="s">
        <v>3805</v>
      </c>
      <c r="P1253" s="34" t="s">
        <v>3658</v>
      </c>
      <c r="Q1253" s="37"/>
      <c r="R1253" s="37"/>
      <c r="S1253" s="34"/>
      <c r="T1253" s="34"/>
      <c r="U1253" s="39" t="str">
        <f>IFERROR(__xludf.DUMMYFUNCTION("if(isblank($A1253),"""",REGEXREPLACE($A1253,   "",?(\d),?"",  ""$1""&amp;""-""&amp;$H1253))"),"")</f>
        <v/>
      </c>
    </row>
    <row r="1254" ht="15.75" customHeight="1">
      <c r="A1254" s="32"/>
      <c r="B1254" s="33" t="str">
        <f>if($A1254="","",if(not(iserror(search(",",A1254,1))),"*Can't import multiple learning goals*",vlookup($A1254,'1.Learning-Goals'!A:B,2,0)))</f>
        <v/>
      </c>
      <c r="C1254" s="34" t="s">
        <v>3806</v>
      </c>
      <c r="D1254" s="35" t="s">
        <v>3807</v>
      </c>
      <c r="E1254" s="35" t="s">
        <v>2821</v>
      </c>
      <c r="F1254" s="34" t="s">
        <v>2822</v>
      </c>
      <c r="G1254" s="35">
        <v>7.0</v>
      </c>
      <c r="H1254" s="40" t="s">
        <v>7</v>
      </c>
      <c r="I1254" s="35" t="s">
        <v>2823</v>
      </c>
      <c r="J1254" s="37"/>
      <c r="K1254" s="34"/>
      <c r="L1254" s="35"/>
      <c r="M1254" s="37" t="s">
        <v>3651</v>
      </c>
      <c r="N1254" s="34" t="s">
        <v>3652</v>
      </c>
      <c r="O1254" s="38" t="s">
        <v>3808</v>
      </c>
      <c r="P1254" s="34" t="s">
        <v>3809</v>
      </c>
      <c r="Q1254" s="37"/>
      <c r="R1254" s="37"/>
      <c r="S1254" s="34"/>
      <c r="T1254" s="34"/>
      <c r="U1254" s="39" t="str">
        <f>IFERROR(__xludf.DUMMYFUNCTION("if(isblank($A1254),"""",REGEXREPLACE($A1254,   "",?(\d),?"",  ""$1""&amp;""-""&amp;$H1254))"),"")</f>
        <v/>
      </c>
    </row>
    <row r="1255" ht="15.75" customHeight="1">
      <c r="A1255" s="32"/>
      <c r="B1255" s="33" t="str">
        <f>if($A1255="","",if(not(iserror(search(",",A1255,1))),"*Can't import multiple learning goals*",vlookup($A1255,'1.Learning-Goals'!A:B,2,0)))</f>
        <v/>
      </c>
      <c r="C1255" s="34" t="s">
        <v>3810</v>
      </c>
      <c r="D1255" s="35" t="s">
        <v>3811</v>
      </c>
      <c r="E1255" s="35" t="s">
        <v>2821</v>
      </c>
      <c r="F1255" s="34" t="s">
        <v>2822</v>
      </c>
      <c r="G1255" s="35">
        <v>7.0</v>
      </c>
      <c r="H1255" s="40" t="s">
        <v>7</v>
      </c>
      <c r="I1255" s="35" t="s">
        <v>2823</v>
      </c>
      <c r="J1255" s="37"/>
      <c r="K1255" s="34"/>
      <c r="L1255" s="35"/>
      <c r="M1255" s="37" t="s">
        <v>3651</v>
      </c>
      <c r="N1255" s="34" t="s">
        <v>3652</v>
      </c>
      <c r="O1255" s="38" t="s">
        <v>3812</v>
      </c>
      <c r="P1255" s="34" t="s">
        <v>3813</v>
      </c>
      <c r="Q1255" s="37"/>
      <c r="R1255" s="37"/>
      <c r="S1255" s="34"/>
      <c r="T1255" s="34"/>
      <c r="U1255" s="39" t="str">
        <f>IFERROR(__xludf.DUMMYFUNCTION("if(isblank($A1255),"""",REGEXREPLACE($A1255,   "",?(\d),?"",  ""$1""&amp;""-""&amp;$H1255))"),"")</f>
        <v/>
      </c>
    </row>
    <row r="1256" ht="15.75" customHeight="1">
      <c r="A1256" s="32"/>
      <c r="B1256" s="33" t="str">
        <f>if($A1256="","",if(not(iserror(search(",",A1256,1))),"*Can't import multiple learning goals*",vlookup($A1256,'1.Learning-Goals'!A:B,2,0)))</f>
        <v/>
      </c>
      <c r="C1256" s="34" t="s">
        <v>3814</v>
      </c>
      <c r="D1256" s="35" t="s">
        <v>3815</v>
      </c>
      <c r="E1256" s="35" t="s">
        <v>2821</v>
      </c>
      <c r="F1256" s="34" t="s">
        <v>2822</v>
      </c>
      <c r="G1256" s="35">
        <v>7.0</v>
      </c>
      <c r="H1256" s="40" t="s">
        <v>7</v>
      </c>
      <c r="I1256" s="35" t="s">
        <v>2823</v>
      </c>
      <c r="J1256" s="37"/>
      <c r="K1256" s="34"/>
      <c r="L1256" s="35"/>
      <c r="M1256" s="37" t="s">
        <v>3651</v>
      </c>
      <c r="N1256" s="34" t="s">
        <v>3652</v>
      </c>
      <c r="O1256" s="38" t="s">
        <v>3816</v>
      </c>
      <c r="P1256" s="34" t="s">
        <v>3817</v>
      </c>
      <c r="Q1256" s="37"/>
      <c r="R1256" s="37"/>
      <c r="S1256" s="34"/>
      <c r="T1256" s="34"/>
      <c r="U1256" s="39" t="str">
        <f>IFERROR(__xludf.DUMMYFUNCTION("if(isblank($A1256),"""",REGEXREPLACE($A1256,   "",?(\d),?"",  ""$1""&amp;""-""&amp;$H1256))"),"")</f>
        <v/>
      </c>
    </row>
    <row r="1257" ht="15.75" customHeight="1">
      <c r="A1257" s="32"/>
      <c r="B1257" s="33" t="str">
        <f>if($A1257="","",if(not(iserror(search(",",A1257,1))),"*Can't import multiple learning goals*",vlookup($A1257,'1.Learning-Goals'!A:B,2,0)))</f>
        <v/>
      </c>
      <c r="C1257" s="34" t="s">
        <v>3818</v>
      </c>
      <c r="D1257" s="35" t="s">
        <v>3819</v>
      </c>
      <c r="E1257" s="35" t="s">
        <v>2821</v>
      </c>
      <c r="F1257" s="34" t="s">
        <v>2822</v>
      </c>
      <c r="G1257" s="35">
        <v>7.0</v>
      </c>
      <c r="H1257" s="40" t="s">
        <v>7</v>
      </c>
      <c r="I1257" s="35" t="s">
        <v>2823</v>
      </c>
      <c r="J1257" s="37"/>
      <c r="K1257" s="34"/>
      <c r="L1257" s="35"/>
      <c r="M1257" s="37" t="s">
        <v>3651</v>
      </c>
      <c r="N1257" s="34" t="s">
        <v>3652</v>
      </c>
      <c r="O1257" s="38" t="s">
        <v>3820</v>
      </c>
      <c r="P1257" s="34" t="s">
        <v>3821</v>
      </c>
      <c r="Q1257" s="37"/>
      <c r="R1257" s="37"/>
      <c r="S1257" s="34"/>
      <c r="T1257" s="34"/>
      <c r="U1257" s="39" t="str">
        <f>IFERROR(__xludf.DUMMYFUNCTION("if(isblank($A1257),"""",REGEXREPLACE($A1257,   "",?(\d),?"",  ""$1""&amp;""-""&amp;$H1257))"),"")</f>
        <v/>
      </c>
    </row>
    <row r="1258" ht="15.75" customHeight="1">
      <c r="A1258" s="32"/>
      <c r="B1258" s="33" t="str">
        <f>if($A1258="","",if(not(iserror(search(",",A1258,1))),"*Can't import multiple learning goals*",vlookup($A1258,'1.Learning-Goals'!A:B,2,0)))</f>
        <v/>
      </c>
      <c r="C1258" s="34" t="s">
        <v>3822</v>
      </c>
      <c r="D1258" s="35" t="s">
        <v>3823</v>
      </c>
      <c r="E1258" s="35" t="s">
        <v>2821</v>
      </c>
      <c r="F1258" s="34" t="s">
        <v>2822</v>
      </c>
      <c r="G1258" s="35">
        <v>7.0</v>
      </c>
      <c r="H1258" s="40" t="s">
        <v>7</v>
      </c>
      <c r="I1258" s="35" t="s">
        <v>2823</v>
      </c>
      <c r="J1258" s="37"/>
      <c r="K1258" s="34"/>
      <c r="L1258" s="35"/>
      <c r="M1258" s="37" t="s">
        <v>3651</v>
      </c>
      <c r="N1258" s="34" t="s">
        <v>3652</v>
      </c>
      <c r="O1258" s="38" t="s">
        <v>3824</v>
      </c>
      <c r="P1258" s="34" t="s">
        <v>3662</v>
      </c>
      <c r="Q1258" s="37"/>
      <c r="R1258" s="37"/>
      <c r="S1258" s="34"/>
      <c r="T1258" s="34"/>
      <c r="U1258" s="39" t="str">
        <f>IFERROR(__xludf.DUMMYFUNCTION("if(isblank($A1258),"""",REGEXREPLACE($A1258,   "",?(\d),?"",  ""$1""&amp;""-""&amp;$H1258))"),"")</f>
        <v/>
      </c>
    </row>
    <row r="1259" ht="15.75" customHeight="1">
      <c r="A1259" s="32"/>
      <c r="B1259" s="33" t="str">
        <f>if($A1259="","",if(not(iserror(search(",",A1259,1))),"*Can't import multiple learning goals*",vlookup($A1259,'1.Learning-Goals'!A:B,2,0)))</f>
        <v/>
      </c>
      <c r="C1259" s="34" t="s">
        <v>3825</v>
      </c>
      <c r="D1259" s="35" t="s">
        <v>3826</v>
      </c>
      <c r="E1259" s="35" t="s">
        <v>2821</v>
      </c>
      <c r="F1259" s="34" t="s">
        <v>2894</v>
      </c>
      <c r="G1259" s="35">
        <v>7.0</v>
      </c>
      <c r="H1259" s="40" t="s">
        <v>7</v>
      </c>
      <c r="I1259" s="35" t="s">
        <v>2895</v>
      </c>
      <c r="J1259" s="37"/>
      <c r="K1259" s="34"/>
      <c r="L1259" s="35"/>
      <c r="M1259" s="37" t="s">
        <v>3681</v>
      </c>
      <c r="N1259" s="34" t="s">
        <v>3682</v>
      </c>
      <c r="O1259" s="38" t="s">
        <v>3827</v>
      </c>
      <c r="P1259" s="34" t="s">
        <v>3684</v>
      </c>
      <c r="Q1259" s="37"/>
      <c r="R1259" s="37"/>
      <c r="S1259" s="34"/>
      <c r="T1259" s="34"/>
      <c r="U1259" s="39" t="str">
        <f>IFERROR(__xludf.DUMMYFUNCTION("if(isblank($A1259),"""",REGEXREPLACE($A1259,   "",?(\d),?"",  ""$1""&amp;""-""&amp;$H1259))"),"")</f>
        <v/>
      </c>
    </row>
    <row r="1260" ht="15.75" customHeight="1">
      <c r="A1260" s="32"/>
      <c r="B1260" s="33" t="str">
        <f>if($A1260="","",if(not(iserror(search(",",A1260,1))),"*Can't import multiple learning goals*",vlookup($A1260,'1.Learning-Goals'!A:B,2,0)))</f>
        <v/>
      </c>
      <c r="C1260" s="34" t="s">
        <v>3828</v>
      </c>
      <c r="D1260" s="35" t="s">
        <v>3829</v>
      </c>
      <c r="E1260" s="35" t="s">
        <v>2821</v>
      </c>
      <c r="F1260" s="34" t="s">
        <v>2894</v>
      </c>
      <c r="G1260" s="35">
        <v>7.0</v>
      </c>
      <c r="H1260" s="40" t="s">
        <v>7</v>
      </c>
      <c r="I1260" s="35" t="s">
        <v>2895</v>
      </c>
      <c r="J1260" s="37"/>
      <c r="K1260" s="34"/>
      <c r="L1260" s="35"/>
      <c r="M1260" s="37" t="s">
        <v>3681</v>
      </c>
      <c r="N1260" s="34" t="s">
        <v>3682</v>
      </c>
      <c r="O1260" s="38" t="s">
        <v>3830</v>
      </c>
      <c r="P1260" s="34" t="s">
        <v>3688</v>
      </c>
      <c r="Q1260" s="37"/>
      <c r="R1260" s="37"/>
      <c r="S1260" s="34"/>
      <c r="T1260" s="34"/>
      <c r="U1260" s="39" t="str">
        <f>IFERROR(__xludf.DUMMYFUNCTION("if(isblank($A1260),"""",REGEXREPLACE($A1260,   "",?(\d),?"",  ""$1""&amp;""-""&amp;$H1260))"),"")</f>
        <v/>
      </c>
    </row>
    <row r="1261" ht="15.75" customHeight="1">
      <c r="A1261" s="32"/>
      <c r="B1261" s="33" t="str">
        <f>if($A1261="","",if(not(iserror(search(",",A1261,1))),"*Can't import multiple learning goals*",vlookup($A1261,'1.Learning-Goals'!A:B,2,0)))</f>
        <v/>
      </c>
      <c r="C1261" s="34" t="s">
        <v>3831</v>
      </c>
      <c r="D1261" s="35" t="s">
        <v>3832</v>
      </c>
      <c r="E1261" s="35" t="s">
        <v>2821</v>
      </c>
      <c r="F1261" s="34" t="s">
        <v>2894</v>
      </c>
      <c r="G1261" s="35">
        <v>7.0</v>
      </c>
      <c r="H1261" s="40" t="s">
        <v>7</v>
      </c>
      <c r="I1261" s="35" t="s">
        <v>2895</v>
      </c>
      <c r="J1261" s="37"/>
      <c r="K1261" s="34"/>
      <c r="L1261" s="35"/>
      <c r="M1261" s="37" t="s">
        <v>3681</v>
      </c>
      <c r="N1261" s="34" t="s">
        <v>3682</v>
      </c>
      <c r="O1261" s="38" t="s">
        <v>3833</v>
      </c>
      <c r="P1261" s="34" t="s">
        <v>3834</v>
      </c>
      <c r="Q1261" s="37"/>
      <c r="R1261" s="37"/>
      <c r="S1261" s="34"/>
      <c r="T1261" s="34"/>
      <c r="U1261" s="39" t="str">
        <f>IFERROR(__xludf.DUMMYFUNCTION("if(isblank($A1261),"""",REGEXREPLACE($A1261,   "",?(\d),?"",  ""$1""&amp;""-""&amp;$H1261))"),"")</f>
        <v/>
      </c>
    </row>
    <row r="1262" ht="15.75" customHeight="1">
      <c r="A1262" s="32"/>
      <c r="B1262" s="33" t="str">
        <f>if($A1262="","",if(not(iserror(search(",",A1262,1))),"*Can't import multiple learning goals*",vlookup($A1262,'1.Learning-Goals'!A:B,2,0)))</f>
        <v/>
      </c>
      <c r="C1262" s="34" t="s">
        <v>3835</v>
      </c>
      <c r="D1262" s="35" t="s">
        <v>3836</v>
      </c>
      <c r="E1262" s="35" t="s">
        <v>2821</v>
      </c>
      <c r="F1262" s="34" t="s">
        <v>2894</v>
      </c>
      <c r="G1262" s="35">
        <v>7.0</v>
      </c>
      <c r="H1262" s="40" t="s">
        <v>7</v>
      </c>
      <c r="I1262" s="35" t="s">
        <v>2895</v>
      </c>
      <c r="J1262" s="37"/>
      <c r="K1262" s="34"/>
      <c r="L1262" s="35"/>
      <c r="M1262" s="37" t="s">
        <v>3681</v>
      </c>
      <c r="N1262" s="34" t="s">
        <v>3682</v>
      </c>
      <c r="O1262" s="38" t="s">
        <v>3837</v>
      </c>
      <c r="P1262" s="34" t="s">
        <v>3696</v>
      </c>
      <c r="Q1262" s="37"/>
      <c r="R1262" s="37"/>
      <c r="S1262" s="34"/>
      <c r="T1262" s="34"/>
      <c r="U1262" s="39" t="str">
        <f>IFERROR(__xludf.DUMMYFUNCTION("if(isblank($A1262),"""",REGEXREPLACE($A1262,   "",?(\d),?"",  ""$1""&amp;""-""&amp;$H1262))"),"")</f>
        <v/>
      </c>
    </row>
    <row r="1263" ht="15.75" customHeight="1">
      <c r="A1263" s="32"/>
      <c r="B1263" s="33" t="str">
        <f>if($A1263="","",if(not(iserror(search(",",A1263,1))),"*Can't import multiple learning goals*",vlookup($A1263,'1.Learning-Goals'!A:B,2,0)))</f>
        <v/>
      </c>
      <c r="C1263" s="34" t="s">
        <v>3838</v>
      </c>
      <c r="D1263" s="35" t="s">
        <v>3839</v>
      </c>
      <c r="E1263" s="35" t="s">
        <v>2821</v>
      </c>
      <c r="F1263" s="34" t="s">
        <v>2894</v>
      </c>
      <c r="G1263" s="35">
        <v>7.0</v>
      </c>
      <c r="H1263" s="40" t="s">
        <v>7</v>
      </c>
      <c r="I1263" s="35" t="s">
        <v>2895</v>
      </c>
      <c r="J1263" s="37"/>
      <c r="K1263" s="34"/>
      <c r="L1263" s="35"/>
      <c r="M1263" s="37" t="s">
        <v>3681</v>
      </c>
      <c r="N1263" s="34" t="s">
        <v>3682</v>
      </c>
      <c r="O1263" s="38" t="s">
        <v>3840</v>
      </c>
      <c r="P1263" s="34" t="s">
        <v>3841</v>
      </c>
      <c r="Q1263" s="37"/>
      <c r="R1263" s="37"/>
      <c r="S1263" s="34"/>
      <c r="T1263" s="34"/>
      <c r="U1263" s="39" t="str">
        <f>IFERROR(__xludf.DUMMYFUNCTION("if(isblank($A1263),"""",REGEXREPLACE($A1263,   "",?(\d),?"",  ""$1""&amp;""-""&amp;$H1263))"),"")</f>
        <v/>
      </c>
    </row>
    <row r="1264" ht="15.75" customHeight="1">
      <c r="A1264" s="32"/>
      <c r="B1264" s="33" t="str">
        <f>if($A1264="","",if(not(iserror(search(",",A1264,1))),"*Can't import multiple learning goals*",vlookup($A1264,'1.Learning-Goals'!A:B,2,0)))</f>
        <v/>
      </c>
      <c r="C1264" s="34" t="s">
        <v>3842</v>
      </c>
      <c r="D1264" s="35" t="s">
        <v>3843</v>
      </c>
      <c r="E1264" s="35" t="s">
        <v>2821</v>
      </c>
      <c r="F1264" s="34" t="s">
        <v>2894</v>
      </c>
      <c r="G1264" s="35">
        <v>7.0</v>
      </c>
      <c r="H1264" s="40" t="s">
        <v>7</v>
      </c>
      <c r="I1264" s="35" t="s">
        <v>2895</v>
      </c>
      <c r="J1264" s="37"/>
      <c r="K1264" s="34"/>
      <c r="L1264" s="35"/>
      <c r="M1264" s="37" t="s">
        <v>3681</v>
      </c>
      <c r="N1264" s="34" t="s">
        <v>3682</v>
      </c>
      <c r="O1264" s="38" t="s">
        <v>3844</v>
      </c>
      <c r="P1264" s="34" t="s">
        <v>3845</v>
      </c>
      <c r="Q1264" s="37"/>
      <c r="R1264" s="37"/>
      <c r="S1264" s="34"/>
      <c r="T1264" s="34"/>
      <c r="U1264" s="39" t="str">
        <f>IFERROR(__xludf.DUMMYFUNCTION("if(isblank($A1264),"""",REGEXREPLACE($A1264,   "",?(\d),?"",  ""$1""&amp;""-""&amp;$H1264))"),"")</f>
        <v/>
      </c>
    </row>
    <row r="1265" ht="15.75" customHeight="1">
      <c r="A1265" s="32"/>
      <c r="B1265" s="33" t="str">
        <f>if($A1265="","",if(not(iserror(search(",",A1265,1))),"*Can't import multiple learning goals*",vlookup($A1265,'1.Learning-Goals'!A:B,2,0)))</f>
        <v/>
      </c>
      <c r="C1265" s="34" t="s">
        <v>3846</v>
      </c>
      <c r="D1265" s="35" t="s">
        <v>3847</v>
      </c>
      <c r="E1265" s="35" t="s">
        <v>2821</v>
      </c>
      <c r="F1265" s="34" t="s">
        <v>2894</v>
      </c>
      <c r="G1265" s="35">
        <v>7.0</v>
      </c>
      <c r="H1265" s="40" t="s">
        <v>7</v>
      </c>
      <c r="I1265" s="35" t="s">
        <v>2895</v>
      </c>
      <c r="J1265" s="37"/>
      <c r="K1265" s="34"/>
      <c r="L1265" s="35"/>
      <c r="M1265" s="37" t="s">
        <v>3681</v>
      </c>
      <c r="N1265" s="34" t="s">
        <v>3682</v>
      </c>
      <c r="O1265" s="38" t="s">
        <v>3848</v>
      </c>
      <c r="P1265" s="34" t="s">
        <v>3849</v>
      </c>
      <c r="Q1265" s="37"/>
      <c r="R1265" s="37"/>
      <c r="S1265" s="34"/>
      <c r="T1265" s="34"/>
      <c r="U1265" s="39" t="str">
        <f>IFERROR(__xludf.DUMMYFUNCTION("if(isblank($A1265),"""",REGEXREPLACE($A1265,   "",?(\d),?"",  ""$1""&amp;""-""&amp;$H1265))"),"")</f>
        <v/>
      </c>
    </row>
    <row r="1266" ht="15.75" customHeight="1">
      <c r="A1266" s="32"/>
      <c r="B1266" s="33" t="str">
        <f>if($A1266="","",if(not(iserror(search(",",A1266,1))),"*Can't import multiple learning goals*",vlookup($A1266,'1.Learning-Goals'!A:B,2,0)))</f>
        <v/>
      </c>
      <c r="C1266" s="34" t="s">
        <v>3850</v>
      </c>
      <c r="D1266" s="35" t="s">
        <v>3851</v>
      </c>
      <c r="E1266" s="35" t="s">
        <v>2821</v>
      </c>
      <c r="F1266" s="34" t="s">
        <v>2894</v>
      </c>
      <c r="G1266" s="35">
        <v>7.0</v>
      </c>
      <c r="H1266" s="40" t="s">
        <v>7</v>
      </c>
      <c r="I1266" s="35" t="s">
        <v>2895</v>
      </c>
      <c r="J1266" s="37"/>
      <c r="K1266" s="34"/>
      <c r="L1266" s="35"/>
      <c r="M1266" s="37" t="s">
        <v>3681</v>
      </c>
      <c r="N1266" s="34" t="s">
        <v>3682</v>
      </c>
      <c r="O1266" s="38" t="s">
        <v>3852</v>
      </c>
      <c r="P1266" s="34" t="s">
        <v>3853</v>
      </c>
      <c r="Q1266" s="37"/>
      <c r="R1266" s="37"/>
      <c r="S1266" s="34"/>
      <c r="T1266" s="34"/>
      <c r="U1266" s="39" t="str">
        <f>IFERROR(__xludf.DUMMYFUNCTION("if(isblank($A1266),"""",REGEXREPLACE($A1266,   "",?(\d),?"",  ""$1""&amp;""-""&amp;$H1266))"),"")</f>
        <v/>
      </c>
    </row>
    <row r="1267" ht="15.75" customHeight="1">
      <c r="A1267" s="32"/>
      <c r="B1267" s="33" t="str">
        <f>if($A1267="","",if(not(iserror(search(",",A1267,1))),"*Can't import multiple learning goals*",vlookup($A1267,'1.Learning-Goals'!A:B,2,0)))</f>
        <v/>
      </c>
      <c r="C1267" s="34" t="s">
        <v>3854</v>
      </c>
      <c r="D1267" s="35" t="s">
        <v>3855</v>
      </c>
      <c r="E1267" s="35" t="s">
        <v>2821</v>
      </c>
      <c r="F1267" s="34" t="s">
        <v>2894</v>
      </c>
      <c r="G1267" s="35">
        <v>7.0</v>
      </c>
      <c r="H1267" s="40" t="s">
        <v>7</v>
      </c>
      <c r="I1267" s="35" t="s">
        <v>2895</v>
      </c>
      <c r="J1267" s="37"/>
      <c r="K1267" s="34"/>
      <c r="L1267" s="35"/>
      <c r="M1267" s="37" t="s">
        <v>3681</v>
      </c>
      <c r="N1267" s="34" t="s">
        <v>3682</v>
      </c>
      <c r="O1267" s="38" t="s">
        <v>3856</v>
      </c>
      <c r="P1267" s="34" t="s">
        <v>3857</v>
      </c>
      <c r="Q1267" s="37"/>
      <c r="R1267" s="37"/>
      <c r="S1267" s="34"/>
      <c r="T1267" s="34"/>
      <c r="U1267" s="39" t="str">
        <f>IFERROR(__xludf.DUMMYFUNCTION("if(isblank($A1267),"""",REGEXREPLACE($A1267,   "",?(\d),?"",  ""$1""&amp;""-""&amp;$H1267))"),"")</f>
        <v/>
      </c>
    </row>
    <row r="1268" ht="15.75" customHeight="1">
      <c r="A1268" s="32"/>
      <c r="B1268" s="33" t="str">
        <f>if($A1268="","",if(not(iserror(search(",",A1268,1))),"*Can't import multiple learning goals*",vlookup($A1268,'1.Learning-Goals'!A:B,2,0)))</f>
        <v/>
      </c>
      <c r="C1268" s="34" t="s">
        <v>3858</v>
      </c>
      <c r="D1268" s="35" t="s">
        <v>3859</v>
      </c>
      <c r="E1268" s="35" t="s">
        <v>2821</v>
      </c>
      <c r="F1268" s="34" t="s">
        <v>2894</v>
      </c>
      <c r="G1268" s="35">
        <v>7.0</v>
      </c>
      <c r="H1268" s="40" t="s">
        <v>7</v>
      </c>
      <c r="I1268" s="35" t="s">
        <v>2895</v>
      </c>
      <c r="J1268" s="37"/>
      <c r="K1268" s="34"/>
      <c r="L1268" s="35"/>
      <c r="M1268" s="37" t="s">
        <v>3681</v>
      </c>
      <c r="N1268" s="34" t="s">
        <v>3682</v>
      </c>
      <c r="O1268" s="38" t="s">
        <v>3860</v>
      </c>
      <c r="P1268" s="34" t="s">
        <v>3861</v>
      </c>
      <c r="Q1268" s="37"/>
      <c r="R1268" s="37"/>
      <c r="S1268" s="34"/>
      <c r="T1268" s="34"/>
      <c r="U1268" s="39" t="str">
        <f>IFERROR(__xludf.DUMMYFUNCTION("if(isblank($A1268),"""",REGEXREPLACE($A1268,   "",?(\d),?"",  ""$1""&amp;""-""&amp;$H1268))"),"")</f>
        <v/>
      </c>
    </row>
    <row r="1269" ht="15.75" customHeight="1">
      <c r="A1269" s="32"/>
      <c r="B1269" s="33" t="str">
        <f>if($A1269="","",if(not(iserror(search(",",A1269,1))),"*Can't import multiple learning goals*",vlookup($A1269,'1.Learning-Goals'!A:B,2,0)))</f>
        <v/>
      </c>
      <c r="C1269" s="34" t="s">
        <v>3862</v>
      </c>
      <c r="D1269" s="35" t="s">
        <v>3863</v>
      </c>
      <c r="E1269" s="35" t="s">
        <v>2821</v>
      </c>
      <c r="F1269" s="34" t="s">
        <v>2894</v>
      </c>
      <c r="G1269" s="35">
        <v>7.0</v>
      </c>
      <c r="H1269" s="40" t="s">
        <v>7</v>
      </c>
      <c r="I1269" s="35" t="s">
        <v>2895</v>
      </c>
      <c r="J1269" s="37"/>
      <c r="K1269" s="34"/>
      <c r="L1269" s="35"/>
      <c r="M1269" s="37" t="s">
        <v>3681</v>
      </c>
      <c r="N1269" s="34" t="s">
        <v>3682</v>
      </c>
      <c r="O1269" s="38" t="s">
        <v>3864</v>
      </c>
      <c r="P1269" s="34" t="s">
        <v>3865</v>
      </c>
      <c r="Q1269" s="37"/>
      <c r="R1269" s="37"/>
      <c r="S1269" s="34"/>
      <c r="T1269" s="34"/>
      <c r="U1269" s="39" t="str">
        <f>IFERROR(__xludf.DUMMYFUNCTION("if(isblank($A1269),"""",REGEXREPLACE($A1269,   "",?(\d),?"",  ""$1""&amp;""-""&amp;$H1269))"),"")</f>
        <v/>
      </c>
    </row>
    <row r="1270" ht="15.75" customHeight="1">
      <c r="A1270" s="32"/>
      <c r="B1270" s="33" t="str">
        <f>if($A1270="","",if(not(iserror(search(",",A1270,1))),"*Can't import multiple learning goals*",vlookup($A1270,'1.Learning-Goals'!A:B,2,0)))</f>
        <v/>
      </c>
      <c r="C1270" s="34" t="s">
        <v>3866</v>
      </c>
      <c r="D1270" s="35" t="s">
        <v>3867</v>
      </c>
      <c r="E1270" s="35" t="s">
        <v>2821</v>
      </c>
      <c r="F1270" s="34" t="s">
        <v>2894</v>
      </c>
      <c r="G1270" s="35">
        <v>7.0</v>
      </c>
      <c r="H1270" s="40" t="s">
        <v>7</v>
      </c>
      <c r="I1270" s="35" t="s">
        <v>2895</v>
      </c>
      <c r="J1270" s="37"/>
      <c r="K1270" s="34"/>
      <c r="L1270" s="35"/>
      <c r="M1270" s="37" t="s">
        <v>3681</v>
      </c>
      <c r="N1270" s="34" t="s">
        <v>3682</v>
      </c>
      <c r="O1270" s="38" t="s">
        <v>3868</v>
      </c>
      <c r="P1270" s="34" t="s">
        <v>3869</v>
      </c>
      <c r="Q1270" s="37"/>
      <c r="R1270" s="37"/>
      <c r="S1270" s="34"/>
      <c r="T1270" s="34"/>
      <c r="U1270" s="39" t="str">
        <f>IFERROR(__xludf.DUMMYFUNCTION("if(isblank($A1270),"""",REGEXREPLACE($A1270,   "",?(\d),?"",  ""$1""&amp;""-""&amp;$H1270))"),"")</f>
        <v/>
      </c>
    </row>
    <row r="1271" ht="15.75" customHeight="1">
      <c r="A1271" s="32"/>
      <c r="B1271" s="33" t="str">
        <f>if($A1271="","",if(not(iserror(search(",",A1271,1))),"*Can't import multiple learning goals*",vlookup($A1271,'1.Learning-Goals'!A:B,2,0)))</f>
        <v/>
      </c>
      <c r="C1271" s="34" t="s">
        <v>3870</v>
      </c>
      <c r="D1271" s="35" t="s">
        <v>3871</v>
      </c>
      <c r="E1271" s="35" t="s">
        <v>2821</v>
      </c>
      <c r="F1271" s="34" t="s">
        <v>2894</v>
      </c>
      <c r="G1271" s="35">
        <v>7.0</v>
      </c>
      <c r="H1271" s="40" t="s">
        <v>7</v>
      </c>
      <c r="I1271" s="35" t="s">
        <v>2895</v>
      </c>
      <c r="J1271" s="37"/>
      <c r="K1271" s="34"/>
      <c r="L1271" s="35"/>
      <c r="M1271" s="37" t="s">
        <v>3681</v>
      </c>
      <c r="N1271" s="34" t="s">
        <v>3682</v>
      </c>
      <c r="O1271" s="38" t="s">
        <v>3872</v>
      </c>
      <c r="P1271" s="34" t="s">
        <v>3873</v>
      </c>
      <c r="Q1271" s="37"/>
      <c r="R1271" s="37"/>
      <c r="S1271" s="34"/>
      <c r="T1271" s="34"/>
      <c r="U1271" s="39" t="str">
        <f>IFERROR(__xludf.DUMMYFUNCTION("if(isblank($A1271),"""",REGEXREPLACE($A1271,   "",?(\d),?"",  ""$1""&amp;""-""&amp;$H1271))"),"")</f>
        <v/>
      </c>
    </row>
    <row r="1272" ht="15.75" customHeight="1">
      <c r="A1272" s="32"/>
      <c r="B1272" s="33" t="str">
        <f>if($A1272="","",if(not(iserror(search(",",A1272,1))),"*Can't import multiple learning goals*",vlookup($A1272,'1.Learning-Goals'!A:B,2,0)))</f>
        <v/>
      </c>
      <c r="C1272" s="34" t="s">
        <v>3874</v>
      </c>
      <c r="D1272" s="35" t="s">
        <v>3875</v>
      </c>
      <c r="E1272" s="35" t="s">
        <v>2821</v>
      </c>
      <c r="F1272" s="34" t="s">
        <v>2866</v>
      </c>
      <c r="G1272" s="35">
        <v>8.0</v>
      </c>
      <c r="H1272" s="40" t="s">
        <v>7</v>
      </c>
      <c r="I1272" s="35" t="s">
        <v>2867</v>
      </c>
      <c r="J1272" s="37"/>
      <c r="K1272" s="34"/>
      <c r="L1272" s="35"/>
      <c r="M1272" s="37" t="s">
        <v>3526</v>
      </c>
      <c r="N1272" s="34" t="s">
        <v>3527</v>
      </c>
      <c r="O1272" s="38" t="s">
        <v>3876</v>
      </c>
      <c r="P1272" s="34" t="s">
        <v>3529</v>
      </c>
      <c r="Q1272" s="37"/>
      <c r="R1272" s="37"/>
      <c r="S1272" s="34"/>
      <c r="T1272" s="34"/>
      <c r="U1272" s="39" t="str">
        <f>IFERROR(__xludf.DUMMYFUNCTION("if(isblank($A1272),"""",REGEXREPLACE($A1272,   "",?(\d),?"",  ""$1""&amp;""-""&amp;$H1272))"),"")</f>
        <v/>
      </c>
    </row>
    <row r="1273" ht="15.75" customHeight="1">
      <c r="A1273" s="32"/>
      <c r="B1273" s="33" t="str">
        <f>if($A1273="","",if(not(iserror(search(",",A1273,1))),"*Can't import multiple learning goals*",vlookup($A1273,'1.Learning-Goals'!A:B,2,0)))</f>
        <v/>
      </c>
      <c r="C1273" s="34" t="s">
        <v>3877</v>
      </c>
      <c r="D1273" s="35" t="s">
        <v>3878</v>
      </c>
      <c r="E1273" s="35" t="s">
        <v>2821</v>
      </c>
      <c r="F1273" s="34" t="s">
        <v>2866</v>
      </c>
      <c r="G1273" s="35">
        <v>8.0</v>
      </c>
      <c r="H1273" s="40" t="s">
        <v>7</v>
      </c>
      <c r="I1273" s="35" t="s">
        <v>2867</v>
      </c>
      <c r="J1273" s="37"/>
      <c r="K1273" s="34"/>
      <c r="L1273" s="35"/>
      <c r="M1273" s="37" t="s">
        <v>3526</v>
      </c>
      <c r="N1273" s="34" t="s">
        <v>3527</v>
      </c>
      <c r="O1273" s="38" t="s">
        <v>3879</v>
      </c>
      <c r="P1273" s="34" t="s">
        <v>3533</v>
      </c>
      <c r="Q1273" s="37"/>
      <c r="R1273" s="37"/>
      <c r="S1273" s="34"/>
      <c r="T1273" s="34"/>
      <c r="U1273" s="39" t="str">
        <f>IFERROR(__xludf.DUMMYFUNCTION("if(isblank($A1273),"""",REGEXREPLACE($A1273,   "",?(\d),?"",  ""$1""&amp;""-""&amp;$H1273))"),"")</f>
        <v/>
      </c>
    </row>
    <row r="1274" ht="15.75" customHeight="1">
      <c r="A1274" s="32"/>
      <c r="B1274" s="33" t="str">
        <f>if($A1274="","",if(not(iserror(search(",",A1274,1))),"*Can't import multiple learning goals*",vlookup($A1274,'1.Learning-Goals'!A:B,2,0)))</f>
        <v/>
      </c>
      <c r="C1274" s="34" t="s">
        <v>3880</v>
      </c>
      <c r="D1274" s="35" t="s">
        <v>3881</v>
      </c>
      <c r="E1274" s="35" t="s">
        <v>2821</v>
      </c>
      <c r="F1274" s="34" t="s">
        <v>2866</v>
      </c>
      <c r="G1274" s="35">
        <v>8.0</v>
      </c>
      <c r="H1274" s="40" t="s">
        <v>7</v>
      </c>
      <c r="I1274" s="35" t="s">
        <v>2867</v>
      </c>
      <c r="J1274" s="37"/>
      <c r="K1274" s="34"/>
      <c r="L1274" s="35"/>
      <c r="M1274" s="37" t="s">
        <v>3526</v>
      </c>
      <c r="N1274" s="34" t="s">
        <v>3527</v>
      </c>
      <c r="O1274" s="38" t="s">
        <v>3882</v>
      </c>
      <c r="P1274" s="34" t="s">
        <v>3549</v>
      </c>
      <c r="Q1274" s="37"/>
      <c r="R1274" s="37"/>
      <c r="S1274" s="34"/>
      <c r="T1274" s="34"/>
      <c r="U1274" s="39" t="str">
        <f>IFERROR(__xludf.DUMMYFUNCTION("if(isblank($A1274),"""",REGEXREPLACE($A1274,   "",?(\d),?"",  ""$1""&amp;""-""&amp;$H1274))"),"")</f>
        <v/>
      </c>
    </row>
    <row r="1275" ht="15.75" customHeight="1">
      <c r="A1275" s="32"/>
      <c r="B1275" s="33" t="str">
        <f>if($A1275="","",if(not(iserror(search(",",A1275,1))),"*Can't import multiple learning goals*",vlookup($A1275,'1.Learning-Goals'!A:B,2,0)))</f>
        <v/>
      </c>
      <c r="C1275" s="34" t="s">
        <v>3883</v>
      </c>
      <c r="D1275" s="35" t="s">
        <v>3884</v>
      </c>
      <c r="E1275" s="35" t="s">
        <v>2821</v>
      </c>
      <c r="F1275" s="34" t="s">
        <v>2866</v>
      </c>
      <c r="G1275" s="35">
        <v>8.0</v>
      </c>
      <c r="H1275" s="40" t="s">
        <v>7</v>
      </c>
      <c r="I1275" s="35" t="s">
        <v>2867</v>
      </c>
      <c r="J1275" s="37"/>
      <c r="K1275" s="34"/>
      <c r="L1275" s="35"/>
      <c r="M1275" s="37" t="s">
        <v>3526</v>
      </c>
      <c r="N1275" s="34" t="s">
        <v>3527</v>
      </c>
      <c r="O1275" s="38" t="s">
        <v>3885</v>
      </c>
      <c r="P1275" s="34" t="s">
        <v>3553</v>
      </c>
      <c r="Q1275" s="37"/>
      <c r="R1275" s="37"/>
      <c r="S1275" s="34"/>
      <c r="T1275" s="34"/>
      <c r="U1275" s="39" t="str">
        <f>IFERROR(__xludf.DUMMYFUNCTION("if(isblank($A1275),"""",REGEXREPLACE($A1275,   "",?(\d),?"",  ""$1""&amp;""-""&amp;$H1275))"),"")</f>
        <v/>
      </c>
    </row>
    <row r="1276" ht="15.75" customHeight="1">
      <c r="A1276" s="32"/>
      <c r="B1276" s="33" t="str">
        <f>if($A1276="","",if(not(iserror(search(",",A1276,1))),"*Can't import multiple learning goals*",vlookup($A1276,'1.Learning-Goals'!A:B,2,0)))</f>
        <v/>
      </c>
      <c r="C1276" s="34" t="s">
        <v>3886</v>
      </c>
      <c r="D1276" s="35" t="s">
        <v>3887</v>
      </c>
      <c r="E1276" s="35" t="s">
        <v>2821</v>
      </c>
      <c r="F1276" s="34" t="s">
        <v>2866</v>
      </c>
      <c r="G1276" s="35">
        <v>8.0</v>
      </c>
      <c r="H1276" s="40" t="s">
        <v>7</v>
      </c>
      <c r="I1276" s="35" t="s">
        <v>2867</v>
      </c>
      <c r="J1276" s="37"/>
      <c r="K1276" s="34"/>
      <c r="L1276" s="35"/>
      <c r="M1276" s="37" t="s">
        <v>3526</v>
      </c>
      <c r="N1276" s="34" t="s">
        <v>3527</v>
      </c>
      <c r="O1276" s="38" t="s">
        <v>3888</v>
      </c>
      <c r="P1276" s="34" t="s">
        <v>3557</v>
      </c>
      <c r="Q1276" s="37"/>
      <c r="R1276" s="37"/>
      <c r="S1276" s="34"/>
      <c r="T1276" s="34"/>
      <c r="U1276" s="39" t="str">
        <f>IFERROR(__xludf.DUMMYFUNCTION("if(isblank($A1276),"""",REGEXREPLACE($A1276,   "",?(\d),?"",  ""$1""&amp;""-""&amp;$H1276))"),"")</f>
        <v/>
      </c>
    </row>
    <row r="1277" ht="15.75" customHeight="1">
      <c r="A1277" s="32"/>
      <c r="B1277" s="33" t="str">
        <f>if($A1277="","",if(not(iserror(search(",",A1277,1))),"*Can't import multiple learning goals*",vlookup($A1277,'1.Learning-Goals'!A:B,2,0)))</f>
        <v/>
      </c>
      <c r="C1277" s="34" t="s">
        <v>3889</v>
      </c>
      <c r="D1277" s="35" t="s">
        <v>3890</v>
      </c>
      <c r="E1277" s="35" t="s">
        <v>2821</v>
      </c>
      <c r="F1277" s="34" t="s">
        <v>2866</v>
      </c>
      <c r="G1277" s="35">
        <v>8.0</v>
      </c>
      <c r="H1277" s="40" t="s">
        <v>7</v>
      </c>
      <c r="I1277" s="35" t="s">
        <v>2867</v>
      </c>
      <c r="J1277" s="37"/>
      <c r="K1277" s="34"/>
      <c r="L1277" s="35"/>
      <c r="M1277" s="37" t="s">
        <v>3526</v>
      </c>
      <c r="N1277" s="34" t="s">
        <v>3527</v>
      </c>
      <c r="O1277" s="38" t="s">
        <v>3891</v>
      </c>
      <c r="P1277" s="34" t="s">
        <v>3561</v>
      </c>
      <c r="Q1277" s="37"/>
      <c r="R1277" s="37"/>
      <c r="S1277" s="34"/>
      <c r="T1277" s="34"/>
      <c r="U1277" s="39" t="str">
        <f>IFERROR(__xludf.DUMMYFUNCTION("if(isblank($A1277),"""",REGEXREPLACE($A1277,   "",?(\d),?"",  ""$1""&amp;""-""&amp;$H1277))"),"")</f>
        <v/>
      </c>
    </row>
    <row r="1278" ht="15.75" customHeight="1">
      <c r="A1278" s="32"/>
      <c r="B1278" s="33" t="str">
        <f>if($A1278="","",if(not(iserror(search(",",A1278,1))),"*Can't import multiple learning goals*",vlookup($A1278,'1.Learning-Goals'!A:B,2,0)))</f>
        <v/>
      </c>
      <c r="C1278" s="34" t="s">
        <v>3892</v>
      </c>
      <c r="D1278" s="35" t="s">
        <v>3893</v>
      </c>
      <c r="E1278" s="35" t="s">
        <v>2821</v>
      </c>
      <c r="F1278" s="34" t="s">
        <v>2866</v>
      </c>
      <c r="G1278" s="35">
        <v>8.0</v>
      </c>
      <c r="H1278" s="40" t="s">
        <v>7</v>
      </c>
      <c r="I1278" s="35" t="s">
        <v>2867</v>
      </c>
      <c r="J1278" s="37"/>
      <c r="K1278" s="34"/>
      <c r="L1278" s="35"/>
      <c r="M1278" s="37" t="s">
        <v>3526</v>
      </c>
      <c r="N1278" s="34" t="s">
        <v>3527</v>
      </c>
      <c r="O1278" s="38" t="s">
        <v>3894</v>
      </c>
      <c r="P1278" s="34" t="s">
        <v>3895</v>
      </c>
      <c r="Q1278" s="37"/>
      <c r="R1278" s="37"/>
      <c r="S1278" s="34"/>
      <c r="T1278" s="34"/>
      <c r="U1278" s="39" t="str">
        <f>IFERROR(__xludf.DUMMYFUNCTION("if(isblank($A1278),"""",REGEXREPLACE($A1278,   "",?(\d),?"",  ""$1""&amp;""-""&amp;$H1278))"),"")</f>
        <v/>
      </c>
    </row>
    <row r="1279" ht="15.75" customHeight="1">
      <c r="A1279" s="32"/>
      <c r="B1279" s="33" t="str">
        <f>if($A1279="","",if(not(iserror(search(",",A1279,1))),"*Can't import multiple learning goals*",vlookup($A1279,'1.Learning-Goals'!A:B,2,0)))</f>
        <v/>
      </c>
      <c r="C1279" s="34" t="s">
        <v>3896</v>
      </c>
      <c r="D1279" s="35" t="s">
        <v>3897</v>
      </c>
      <c r="E1279" s="35" t="s">
        <v>2821</v>
      </c>
      <c r="F1279" s="34" t="s">
        <v>2866</v>
      </c>
      <c r="G1279" s="35">
        <v>8.0</v>
      </c>
      <c r="H1279" s="40" t="s">
        <v>7</v>
      </c>
      <c r="I1279" s="35" t="s">
        <v>2867</v>
      </c>
      <c r="J1279" s="37"/>
      <c r="K1279" s="34"/>
      <c r="L1279" s="35"/>
      <c r="M1279" s="37" t="s">
        <v>3526</v>
      </c>
      <c r="N1279" s="34" t="s">
        <v>3527</v>
      </c>
      <c r="O1279" s="38" t="s">
        <v>3898</v>
      </c>
      <c r="P1279" s="34" t="s">
        <v>3899</v>
      </c>
      <c r="Q1279" s="37"/>
      <c r="R1279" s="37"/>
      <c r="S1279" s="34"/>
      <c r="T1279" s="34"/>
      <c r="U1279" s="39" t="str">
        <f>IFERROR(__xludf.DUMMYFUNCTION("if(isblank($A1279),"""",REGEXREPLACE($A1279,   "",?(\d),?"",  ""$1""&amp;""-""&amp;$H1279))"),"")</f>
        <v/>
      </c>
    </row>
    <row r="1280" ht="15.75" customHeight="1">
      <c r="A1280" s="32"/>
      <c r="B1280" s="33" t="str">
        <f>if($A1280="","",if(not(iserror(search(",",A1280,1))),"*Can't import multiple learning goals*",vlookup($A1280,'1.Learning-Goals'!A:B,2,0)))</f>
        <v/>
      </c>
      <c r="C1280" s="34" t="s">
        <v>3900</v>
      </c>
      <c r="D1280" s="35" t="s">
        <v>3901</v>
      </c>
      <c r="E1280" s="35" t="s">
        <v>2821</v>
      </c>
      <c r="F1280" s="34" t="s">
        <v>2866</v>
      </c>
      <c r="G1280" s="35">
        <v>8.0</v>
      </c>
      <c r="H1280" s="40" t="s">
        <v>7</v>
      </c>
      <c r="I1280" s="35" t="s">
        <v>2867</v>
      </c>
      <c r="J1280" s="37"/>
      <c r="K1280" s="34"/>
      <c r="L1280" s="35"/>
      <c r="M1280" s="37" t="s">
        <v>3526</v>
      </c>
      <c r="N1280" s="34" t="s">
        <v>3527</v>
      </c>
      <c r="O1280" s="38" t="s">
        <v>3902</v>
      </c>
      <c r="P1280" s="34" t="s">
        <v>3903</v>
      </c>
      <c r="Q1280" s="37"/>
      <c r="R1280" s="37"/>
      <c r="S1280" s="34"/>
      <c r="T1280" s="34"/>
      <c r="U1280" s="39" t="str">
        <f>IFERROR(__xludf.DUMMYFUNCTION("if(isblank($A1280),"""",REGEXREPLACE($A1280,   "",?(\d),?"",  ""$1""&amp;""-""&amp;$H1280))"),"")</f>
        <v/>
      </c>
    </row>
    <row r="1281" ht="15.75" customHeight="1">
      <c r="A1281" s="32"/>
      <c r="B1281" s="33" t="str">
        <f>if($A1281="","",if(not(iserror(search(",",A1281,1))),"*Can't import multiple learning goals*",vlookup($A1281,'1.Learning-Goals'!A:B,2,0)))</f>
        <v/>
      </c>
      <c r="C1281" s="34" t="s">
        <v>3904</v>
      </c>
      <c r="D1281" s="35" t="s">
        <v>3905</v>
      </c>
      <c r="E1281" s="35" t="s">
        <v>2821</v>
      </c>
      <c r="F1281" s="34" t="s">
        <v>2866</v>
      </c>
      <c r="G1281" s="35">
        <v>8.0</v>
      </c>
      <c r="H1281" s="40" t="s">
        <v>7</v>
      </c>
      <c r="I1281" s="35" t="s">
        <v>2867</v>
      </c>
      <c r="J1281" s="37"/>
      <c r="K1281" s="34"/>
      <c r="L1281" s="35"/>
      <c r="M1281" s="37" t="s">
        <v>3526</v>
      </c>
      <c r="N1281" s="34" t="s">
        <v>3527</v>
      </c>
      <c r="O1281" s="38" t="s">
        <v>3906</v>
      </c>
      <c r="P1281" s="34" t="s">
        <v>3907</v>
      </c>
      <c r="Q1281" s="37"/>
      <c r="R1281" s="37"/>
      <c r="S1281" s="34"/>
      <c r="T1281" s="34"/>
      <c r="U1281" s="39" t="str">
        <f>IFERROR(__xludf.DUMMYFUNCTION("if(isblank($A1281),"""",REGEXREPLACE($A1281,   "",?(\d),?"",  ""$1""&amp;""-""&amp;$H1281))"),"")</f>
        <v/>
      </c>
    </row>
    <row r="1282" ht="15.75" customHeight="1">
      <c r="A1282" s="32"/>
      <c r="B1282" s="33" t="str">
        <f>if($A1282="","",if(not(iserror(search(",",A1282,1))),"*Can't import multiple learning goals*",vlookup($A1282,'1.Learning-Goals'!A:B,2,0)))</f>
        <v/>
      </c>
      <c r="C1282" s="34" t="s">
        <v>3908</v>
      </c>
      <c r="D1282" s="35" t="s">
        <v>3909</v>
      </c>
      <c r="E1282" s="35" t="s">
        <v>2821</v>
      </c>
      <c r="F1282" s="34" t="s">
        <v>2866</v>
      </c>
      <c r="G1282" s="35">
        <v>8.0</v>
      </c>
      <c r="H1282" s="40" t="s">
        <v>7</v>
      </c>
      <c r="I1282" s="35" t="s">
        <v>2867</v>
      </c>
      <c r="J1282" s="37"/>
      <c r="K1282" s="34"/>
      <c r="L1282" s="35"/>
      <c r="M1282" s="37" t="s">
        <v>3526</v>
      </c>
      <c r="N1282" s="34" t="s">
        <v>3527</v>
      </c>
      <c r="O1282" s="38" t="s">
        <v>3910</v>
      </c>
      <c r="P1282" s="34" t="s">
        <v>3911</v>
      </c>
      <c r="Q1282" s="37"/>
      <c r="R1282" s="37"/>
      <c r="S1282" s="34"/>
      <c r="T1282" s="34"/>
      <c r="U1282" s="39" t="str">
        <f>IFERROR(__xludf.DUMMYFUNCTION("if(isblank($A1282),"""",REGEXREPLACE($A1282,   "",?(\d),?"",  ""$1""&amp;""-""&amp;$H1282))"),"")</f>
        <v/>
      </c>
    </row>
    <row r="1283" ht="15.75" customHeight="1">
      <c r="A1283" s="32"/>
      <c r="B1283" s="33" t="str">
        <f>if($A1283="","",if(not(iserror(search(",",A1283,1))),"*Can't import multiple learning goals*",vlookup($A1283,'1.Learning-Goals'!A:B,2,0)))</f>
        <v/>
      </c>
      <c r="C1283" s="34" t="s">
        <v>3912</v>
      </c>
      <c r="D1283" s="35" t="s">
        <v>3913</v>
      </c>
      <c r="E1283" s="35" t="s">
        <v>2821</v>
      </c>
      <c r="F1283" s="34" t="s">
        <v>2866</v>
      </c>
      <c r="G1283" s="35">
        <v>8.0</v>
      </c>
      <c r="H1283" s="40" t="s">
        <v>7</v>
      </c>
      <c r="I1283" s="35" t="s">
        <v>2867</v>
      </c>
      <c r="J1283" s="37"/>
      <c r="K1283" s="34"/>
      <c r="L1283" s="35"/>
      <c r="M1283" s="37" t="s">
        <v>3526</v>
      </c>
      <c r="N1283" s="34" t="s">
        <v>3527</v>
      </c>
      <c r="O1283" s="38" t="s">
        <v>3914</v>
      </c>
      <c r="P1283" s="34" t="s">
        <v>3915</v>
      </c>
      <c r="Q1283" s="37"/>
      <c r="R1283" s="37"/>
      <c r="S1283" s="34"/>
      <c r="T1283" s="34"/>
      <c r="U1283" s="39" t="str">
        <f>IFERROR(__xludf.DUMMYFUNCTION("if(isblank($A1283),"""",REGEXREPLACE($A1283,   "",?(\d),?"",  ""$1""&amp;""-""&amp;$H1283))"),"")</f>
        <v/>
      </c>
    </row>
    <row r="1284" ht="15.75" customHeight="1">
      <c r="A1284" s="32"/>
      <c r="B1284" s="33" t="str">
        <f>if($A1284="","",if(not(iserror(search(",",A1284,1))),"*Can't import multiple learning goals*",vlookup($A1284,'1.Learning-Goals'!A:B,2,0)))</f>
        <v/>
      </c>
      <c r="C1284" s="34" t="s">
        <v>3916</v>
      </c>
      <c r="D1284" s="35" t="s">
        <v>3917</v>
      </c>
      <c r="E1284" s="35" t="s">
        <v>2821</v>
      </c>
      <c r="F1284" s="34" t="s">
        <v>2866</v>
      </c>
      <c r="G1284" s="35">
        <v>8.0</v>
      </c>
      <c r="H1284" s="40" t="s">
        <v>7</v>
      </c>
      <c r="I1284" s="35" t="s">
        <v>2867</v>
      </c>
      <c r="J1284" s="37"/>
      <c r="K1284" s="34"/>
      <c r="L1284" s="35"/>
      <c r="M1284" s="37" t="s">
        <v>3526</v>
      </c>
      <c r="N1284" s="34" t="s">
        <v>3527</v>
      </c>
      <c r="O1284" s="38" t="s">
        <v>3918</v>
      </c>
      <c r="P1284" s="34" t="s">
        <v>3919</v>
      </c>
      <c r="Q1284" s="37"/>
      <c r="R1284" s="37"/>
      <c r="S1284" s="34"/>
      <c r="T1284" s="34"/>
      <c r="U1284" s="39" t="str">
        <f>IFERROR(__xludf.DUMMYFUNCTION("if(isblank($A1284),"""",REGEXREPLACE($A1284,   "",?(\d),?"",  ""$1""&amp;""-""&amp;$H1284))"),"")</f>
        <v/>
      </c>
    </row>
    <row r="1285" ht="15.75" customHeight="1">
      <c r="A1285" s="32"/>
      <c r="B1285" s="33" t="str">
        <f>if($A1285="","",if(not(iserror(search(",",A1285,1))),"*Can't import multiple learning goals*",vlookup($A1285,'1.Learning-Goals'!A:B,2,0)))</f>
        <v/>
      </c>
      <c r="C1285" s="34" t="s">
        <v>3920</v>
      </c>
      <c r="D1285" s="35" t="s">
        <v>3921</v>
      </c>
      <c r="E1285" s="35" t="s">
        <v>2821</v>
      </c>
      <c r="F1285" s="34" t="s">
        <v>2866</v>
      </c>
      <c r="G1285" s="35">
        <v>8.0</v>
      </c>
      <c r="H1285" s="40" t="s">
        <v>7</v>
      </c>
      <c r="I1285" s="35" t="s">
        <v>2867</v>
      </c>
      <c r="J1285" s="37"/>
      <c r="K1285" s="34"/>
      <c r="L1285" s="35"/>
      <c r="M1285" s="37" t="s">
        <v>3922</v>
      </c>
      <c r="N1285" s="34" t="s">
        <v>3923</v>
      </c>
      <c r="O1285" s="38" t="s">
        <v>3924</v>
      </c>
      <c r="P1285" s="34" t="s">
        <v>3925</v>
      </c>
      <c r="Q1285" s="37"/>
      <c r="R1285" s="37"/>
      <c r="S1285" s="34"/>
      <c r="T1285" s="34"/>
      <c r="U1285" s="39" t="str">
        <f>IFERROR(__xludf.DUMMYFUNCTION("if(isblank($A1285),"""",REGEXREPLACE($A1285,   "",?(\d),?"",  ""$1""&amp;""-""&amp;$H1285))"),"")</f>
        <v/>
      </c>
    </row>
    <row r="1286" ht="15.75" customHeight="1">
      <c r="A1286" s="32"/>
      <c r="B1286" s="33" t="str">
        <f>if($A1286="","",if(not(iserror(search(",",A1286,1))),"*Can't import multiple learning goals*",vlookup($A1286,'1.Learning-Goals'!A:B,2,0)))</f>
        <v/>
      </c>
      <c r="C1286" s="34" t="s">
        <v>3926</v>
      </c>
      <c r="D1286" s="35" t="s">
        <v>3927</v>
      </c>
      <c r="E1286" s="35" t="s">
        <v>2821</v>
      </c>
      <c r="F1286" s="34" t="s">
        <v>2866</v>
      </c>
      <c r="G1286" s="35">
        <v>8.0</v>
      </c>
      <c r="H1286" s="40" t="s">
        <v>7</v>
      </c>
      <c r="I1286" s="35" t="s">
        <v>2867</v>
      </c>
      <c r="J1286" s="37"/>
      <c r="K1286" s="34"/>
      <c r="L1286" s="35"/>
      <c r="M1286" s="37" t="s">
        <v>3922</v>
      </c>
      <c r="N1286" s="34" t="s">
        <v>3923</v>
      </c>
      <c r="O1286" s="38" t="s">
        <v>3928</v>
      </c>
      <c r="P1286" s="34" t="s">
        <v>3929</v>
      </c>
      <c r="Q1286" s="37"/>
      <c r="R1286" s="37"/>
      <c r="S1286" s="34"/>
      <c r="T1286" s="34"/>
      <c r="U1286" s="39" t="str">
        <f>IFERROR(__xludf.DUMMYFUNCTION("if(isblank($A1286),"""",REGEXREPLACE($A1286,   "",?(\d),?"",  ""$1""&amp;""-""&amp;$H1286))"),"")</f>
        <v/>
      </c>
    </row>
    <row r="1287" ht="15.75" customHeight="1">
      <c r="A1287" s="32"/>
      <c r="B1287" s="33" t="str">
        <f>if($A1287="","",if(not(iserror(search(",",A1287,1))),"*Can't import multiple learning goals*",vlookup($A1287,'1.Learning-Goals'!A:B,2,0)))</f>
        <v/>
      </c>
      <c r="C1287" s="34" t="s">
        <v>3930</v>
      </c>
      <c r="D1287" s="35" t="s">
        <v>3931</v>
      </c>
      <c r="E1287" s="35" t="s">
        <v>2821</v>
      </c>
      <c r="F1287" s="34" t="s">
        <v>2866</v>
      </c>
      <c r="G1287" s="35">
        <v>8.0</v>
      </c>
      <c r="H1287" s="40" t="s">
        <v>7</v>
      </c>
      <c r="I1287" s="35" t="s">
        <v>2867</v>
      </c>
      <c r="J1287" s="37"/>
      <c r="K1287" s="34"/>
      <c r="L1287" s="35"/>
      <c r="M1287" s="37" t="s">
        <v>3922</v>
      </c>
      <c r="N1287" s="34" t="s">
        <v>3923</v>
      </c>
      <c r="O1287" s="38" t="s">
        <v>3932</v>
      </c>
      <c r="P1287" s="34" t="s">
        <v>3933</v>
      </c>
      <c r="Q1287" s="37"/>
      <c r="R1287" s="37"/>
      <c r="S1287" s="34"/>
      <c r="T1287" s="34"/>
      <c r="U1287" s="39" t="str">
        <f>IFERROR(__xludf.DUMMYFUNCTION("if(isblank($A1287),"""",REGEXREPLACE($A1287,   "",?(\d),?"",  ""$1""&amp;""-""&amp;$H1287))"),"")</f>
        <v/>
      </c>
    </row>
    <row r="1288" ht="15.75" customHeight="1">
      <c r="A1288" s="32"/>
      <c r="B1288" s="33" t="str">
        <f>if($A1288="","",if(not(iserror(search(",",A1288,1))),"*Can't import multiple learning goals*",vlookup($A1288,'1.Learning-Goals'!A:B,2,0)))</f>
        <v/>
      </c>
      <c r="C1288" s="34" t="s">
        <v>3934</v>
      </c>
      <c r="D1288" s="35" t="s">
        <v>3935</v>
      </c>
      <c r="E1288" s="35" t="s">
        <v>2821</v>
      </c>
      <c r="F1288" s="34" t="s">
        <v>2866</v>
      </c>
      <c r="G1288" s="35">
        <v>8.0</v>
      </c>
      <c r="H1288" s="40" t="s">
        <v>7</v>
      </c>
      <c r="I1288" s="35" t="s">
        <v>2867</v>
      </c>
      <c r="J1288" s="37"/>
      <c r="K1288" s="34"/>
      <c r="L1288" s="35"/>
      <c r="M1288" s="37" t="s">
        <v>3922</v>
      </c>
      <c r="N1288" s="34" t="s">
        <v>3923</v>
      </c>
      <c r="O1288" s="38" t="s">
        <v>3936</v>
      </c>
      <c r="P1288" s="34" t="s">
        <v>3937</v>
      </c>
      <c r="Q1288" s="37"/>
      <c r="R1288" s="37"/>
      <c r="S1288" s="34"/>
      <c r="T1288" s="34"/>
      <c r="U1288" s="39" t="str">
        <f>IFERROR(__xludf.DUMMYFUNCTION("if(isblank($A1288),"""",REGEXREPLACE($A1288,   "",?(\d),?"",  ""$1""&amp;""-""&amp;$H1288))"),"")</f>
        <v/>
      </c>
    </row>
    <row r="1289" ht="15.75" customHeight="1">
      <c r="A1289" s="32"/>
      <c r="B1289" s="33" t="str">
        <f>if($A1289="","",if(not(iserror(search(",",A1289,1))),"*Can't import multiple learning goals*",vlookup($A1289,'1.Learning-Goals'!A:B,2,0)))</f>
        <v/>
      </c>
      <c r="C1289" s="34" t="s">
        <v>3938</v>
      </c>
      <c r="D1289" s="35" t="s">
        <v>3939</v>
      </c>
      <c r="E1289" s="35" t="s">
        <v>2821</v>
      </c>
      <c r="F1289" s="34" t="s">
        <v>2866</v>
      </c>
      <c r="G1289" s="35">
        <v>8.0</v>
      </c>
      <c r="H1289" s="40" t="s">
        <v>7</v>
      </c>
      <c r="I1289" s="35" t="s">
        <v>2867</v>
      </c>
      <c r="J1289" s="37"/>
      <c r="K1289" s="34"/>
      <c r="L1289" s="35"/>
      <c r="M1289" s="37" t="s">
        <v>3922</v>
      </c>
      <c r="N1289" s="34" t="s">
        <v>3923</v>
      </c>
      <c r="O1289" s="38" t="s">
        <v>3940</v>
      </c>
      <c r="P1289" s="34" t="s">
        <v>3941</v>
      </c>
      <c r="Q1289" s="37"/>
      <c r="R1289" s="37"/>
      <c r="S1289" s="34"/>
      <c r="T1289" s="34"/>
      <c r="U1289" s="39" t="str">
        <f>IFERROR(__xludf.DUMMYFUNCTION("if(isblank($A1289),"""",REGEXREPLACE($A1289,   "",?(\d),?"",  ""$1""&amp;""-""&amp;$H1289))"),"")</f>
        <v/>
      </c>
    </row>
    <row r="1290" ht="15.75" customHeight="1">
      <c r="A1290" s="32"/>
      <c r="B1290" s="33" t="str">
        <f>if($A1290="","",if(not(iserror(search(",",A1290,1))),"*Can't import multiple learning goals*",vlookup($A1290,'1.Learning-Goals'!A:B,2,0)))</f>
        <v/>
      </c>
      <c r="C1290" s="34" t="s">
        <v>3942</v>
      </c>
      <c r="D1290" s="35" t="s">
        <v>3943</v>
      </c>
      <c r="E1290" s="35" t="s">
        <v>2821</v>
      </c>
      <c r="F1290" s="34" t="s">
        <v>2866</v>
      </c>
      <c r="G1290" s="35">
        <v>8.0</v>
      </c>
      <c r="H1290" s="40" t="s">
        <v>7</v>
      </c>
      <c r="I1290" s="35" t="s">
        <v>2867</v>
      </c>
      <c r="J1290" s="37"/>
      <c r="K1290" s="34"/>
      <c r="L1290" s="35"/>
      <c r="M1290" s="37" t="s">
        <v>2868</v>
      </c>
      <c r="N1290" s="34" t="s">
        <v>2869</v>
      </c>
      <c r="O1290" s="38" t="s">
        <v>3944</v>
      </c>
      <c r="P1290" s="34" t="s">
        <v>2871</v>
      </c>
      <c r="Q1290" s="37"/>
      <c r="R1290" s="37"/>
      <c r="S1290" s="34"/>
      <c r="T1290" s="34"/>
      <c r="U1290" s="39" t="str">
        <f>IFERROR(__xludf.DUMMYFUNCTION("if(isblank($A1290),"""",REGEXREPLACE($A1290,   "",?(\d),?"",  ""$1""&amp;""-""&amp;$H1290))"),"")</f>
        <v/>
      </c>
    </row>
    <row r="1291" ht="15.75" customHeight="1">
      <c r="A1291" s="32"/>
      <c r="B1291" s="33" t="str">
        <f>if($A1291="","",if(not(iserror(search(",",A1291,1))),"*Can't import multiple learning goals*",vlookup($A1291,'1.Learning-Goals'!A:B,2,0)))</f>
        <v/>
      </c>
      <c r="C1291" s="34" t="s">
        <v>3945</v>
      </c>
      <c r="D1291" s="35" t="s">
        <v>3946</v>
      </c>
      <c r="E1291" s="35" t="s">
        <v>2821</v>
      </c>
      <c r="F1291" s="34" t="s">
        <v>2866</v>
      </c>
      <c r="G1291" s="35">
        <v>8.0</v>
      </c>
      <c r="H1291" s="40" t="s">
        <v>7</v>
      </c>
      <c r="I1291" s="35" t="s">
        <v>2867</v>
      </c>
      <c r="J1291" s="37"/>
      <c r="K1291" s="34"/>
      <c r="L1291" s="35"/>
      <c r="M1291" s="37" t="s">
        <v>2868</v>
      </c>
      <c r="N1291" s="34" t="s">
        <v>2869</v>
      </c>
      <c r="O1291" s="38" t="s">
        <v>3947</v>
      </c>
      <c r="P1291" s="34" t="s">
        <v>3948</v>
      </c>
      <c r="Q1291" s="37"/>
      <c r="R1291" s="37"/>
      <c r="S1291" s="34"/>
      <c r="T1291" s="34"/>
      <c r="U1291" s="39" t="str">
        <f>IFERROR(__xludf.DUMMYFUNCTION("if(isblank($A1291),"""",REGEXREPLACE($A1291,   "",?(\d),?"",  ""$1""&amp;""-""&amp;$H1291))"),"")</f>
        <v/>
      </c>
    </row>
    <row r="1292" ht="15.75" customHeight="1">
      <c r="A1292" s="32"/>
      <c r="B1292" s="33" t="str">
        <f>if($A1292="","",if(not(iserror(search(",",A1292,1))),"*Can't import multiple learning goals*",vlookup($A1292,'1.Learning-Goals'!A:B,2,0)))</f>
        <v/>
      </c>
      <c r="C1292" s="34" t="s">
        <v>3949</v>
      </c>
      <c r="D1292" s="35" t="s">
        <v>3950</v>
      </c>
      <c r="E1292" s="35" t="s">
        <v>2821</v>
      </c>
      <c r="F1292" s="34" t="s">
        <v>2866</v>
      </c>
      <c r="G1292" s="35">
        <v>8.0</v>
      </c>
      <c r="H1292" s="40" t="s">
        <v>7</v>
      </c>
      <c r="I1292" s="35" t="s">
        <v>2867</v>
      </c>
      <c r="J1292" s="37"/>
      <c r="K1292" s="34"/>
      <c r="L1292" s="35"/>
      <c r="M1292" s="37" t="s">
        <v>2868</v>
      </c>
      <c r="N1292" s="34" t="s">
        <v>2869</v>
      </c>
      <c r="O1292" s="38" t="s">
        <v>3951</v>
      </c>
      <c r="P1292" s="34" t="s">
        <v>3952</v>
      </c>
      <c r="Q1292" s="37"/>
      <c r="R1292" s="37"/>
      <c r="S1292" s="34"/>
      <c r="T1292" s="34"/>
      <c r="U1292" s="39" t="str">
        <f>IFERROR(__xludf.DUMMYFUNCTION("if(isblank($A1292),"""",REGEXREPLACE($A1292,   "",?(\d),?"",  ""$1""&amp;""-""&amp;$H1292))"),"")</f>
        <v/>
      </c>
    </row>
    <row r="1293" ht="15.75" customHeight="1">
      <c r="A1293" s="32"/>
      <c r="B1293" s="33" t="str">
        <f>if($A1293="","",if(not(iserror(search(",",A1293,1))),"*Can't import multiple learning goals*",vlookup($A1293,'1.Learning-Goals'!A:B,2,0)))</f>
        <v/>
      </c>
      <c r="C1293" s="34" t="s">
        <v>3953</v>
      </c>
      <c r="D1293" s="35" t="s">
        <v>3954</v>
      </c>
      <c r="E1293" s="35" t="s">
        <v>2821</v>
      </c>
      <c r="F1293" s="34" t="s">
        <v>2866</v>
      </c>
      <c r="G1293" s="35">
        <v>8.0</v>
      </c>
      <c r="H1293" s="40" t="s">
        <v>7</v>
      </c>
      <c r="I1293" s="35" t="s">
        <v>2867</v>
      </c>
      <c r="J1293" s="37"/>
      <c r="K1293" s="34"/>
      <c r="L1293" s="35"/>
      <c r="M1293" s="37" t="s">
        <v>2868</v>
      </c>
      <c r="N1293" s="34" t="s">
        <v>2869</v>
      </c>
      <c r="O1293" s="38" t="s">
        <v>3955</v>
      </c>
      <c r="P1293" s="34" t="s">
        <v>3956</v>
      </c>
      <c r="Q1293" s="37"/>
      <c r="R1293" s="37"/>
      <c r="S1293" s="34"/>
      <c r="T1293" s="34"/>
      <c r="U1293" s="39" t="str">
        <f>IFERROR(__xludf.DUMMYFUNCTION("if(isblank($A1293),"""",REGEXREPLACE($A1293,   "",?(\d),?"",  ""$1""&amp;""-""&amp;$H1293))"),"")</f>
        <v/>
      </c>
    </row>
    <row r="1294" ht="15.75" customHeight="1">
      <c r="A1294" s="32"/>
      <c r="B1294" s="33" t="str">
        <f>if($A1294="","",if(not(iserror(search(",",A1294,1))),"*Can't import multiple learning goals*",vlookup($A1294,'1.Learning-Goals'!A:B,2,0)))</f>
        <v/>
      </c>
      <c r="C1294" s="34" t="s">
        <v>3957</v>
      </c>
      <c r="D1294" s="35" t="s">
        <v>3958</v>
      </c>
      <c r="E1294" s="35" t="s">
        <v>2821</v>
      </c>
      <c r="F1294" s="34" t="s">
        <v>2866</v>
      </c>
      <c r="G1294" s="35">
        <v>8.0</v>
      </c>
      <c r="H1294" s="40" t="s">
        <v>7</v>
      </c>
      <c r="I1294" s="35" t="s">
        <v>2867</v>
      </c>
      <c r="J1294" s="37"/>
      <c r="K1294" s="34"/>
      <c r="L1294" s="35"/>
      <c r="M1294" s="37" t="s">
        <v>2868</v>
      </c>
      <c r="N1294" s="34" t="s">
        <v>2869</v>
      </c>
      <c r="O1294" s="38" t="s">
        <v>3959</v>
      </c>
      <c r="P1294" s="34" t="s">
        <v>2875</v>
      </c>
      <c r="Q1294" s="37"/>
      <c r="R1294" s="37"/>
      <c r="S1294" s="34"/>
      <c r="T1294" s="34"/>
      <c r="U1294" s="39" t="str">
        <f>IFERROR(__xludf.DUMMYFUNCTION("if(isblank($A1294),"""",REGEXREPLACE($A1294,   "",?(\d),?"",  ""$1""&amp;""-""&amp;$H1294))"),"")</f>
        <v/>
      </c>
    </row>
    <row r="1295" ht="15.75" customHeight="1">
      <c r="A1295" s="32"/>
      <c r="B1295" s="33" t="str">
        <f>if($A1295="","",if(not(iserror(search(",",A1295,1))),"*Can't import multiple learning goals*",vlookup($A1295,'1.Learning-Goals'!A:B,2,0)))</f>
        <v/>
      </c>
      <c r="C1295" s="34" t="s">
        <v>3960</v>
      </c>
      <c r="D1295" s="35" t="s">
        <v>3961</v>
      </c>
      <c r="E1295" s="35" t="s">
        <v>2821</v>
      </c>
      <c r="F1295" s="34" t="s">
        <v>2866</v>
      </c>
      <c r="G1295" s="35">
        <v>8.0</v>
      </c>
      <c r="H1295" s="40" t="s">
        <v>7</v>
      </c>
      <c r="I1295" s="35" t="s">
        <v>2867</v>
      </c>
      <c r="J1295" s="37"/>
      <c r="K1295" s="34"/>
      <c r="L1295" s="35"/>
      <c r="M1295" s="37" t="s">
        <v>2868</v>
      </c>
      <c r="N1295" s="34" t="s">
        <v>2869</v>
      </c>
      <c r="O1295" s="38" t="s">
        <v>3962</v>
      </c>
      <c r="P1295" s="34" t="s">
        <v>2879</v>
      </c>
      <c r="Q1295" s="37"/>
      <c r="R1295" s="37"/>
      <c r="S1295" s="34"/>
      <c r="T1295" s="34"/>
      <c r="U1295" s="39" t="str">
        <f>IFERROR(__xludf.DUMMYFUNCTION("if(isblank($A1295),"""",REGEXREPLACE($A1295,   "",?(\d),?"",  ""$1""&amp;""-""&amp;$H1295))"),"")</f>
        <v/>
      </c>
    </row>
    <row r="1296" ht="15.75" customHeight="1">
      <c r="A1296" s="32"/>
      <c r="B1296" s="33" t="str">
        <f>if($A1296="","",if(not(iserror(search(",",A1296,1))),"*Can't import multiple learning goals*",vlookup($A1296,'1.Learning-Goals'!A:B,2,0)))</f>
        <v/>
      </c>
      <c r="C1296" s="34" t="s">
        <v>3963</v>
      </c>
      <c r="D1296" s="35" t="s">
        <v>3964</v>
      </c>
      <c r="E1296" s="35" t="s">
        <v>2821</v>
      </c>
      <c r="F1296" s="34" t="s">
        <v>2866</v>
      </c>
      <c r="G1296" s="35">
        <v>8.0</v>
      </c>
      <c r="H1296" s="40" t="s">
        <v>7</v>
      </c>
      <c r="I1296" s="35" t="s">
        <v>2867</v>
      </c>
      <c r="J1296" s="37"/>
      <c r="K1296" s="34"/>
      <c r="L1296" s="35"/>
      <c r="M1296" s="37" t="s">
        <v>2868</v>
      </c>
      <c r="N1296" s="34" t="s">
        <v>2869</v>
      </c>
      <c r="O1296" s="38" t="s">
        <v>3965</v>
      </c>
      <c r="P1296" s="34" t="s">
        <v>3586</v>
      </c>
      <c r="Q1296" s="37"/>
      <c r="R1296" s="37"/>
      <c r="S1296" s="34"/>
      <c r="T1296" s="34"/>
      <c r="U1296" s="39" t="str">
        <f>IFERROR(__xludf.DUMMYFUNCTION("if(isblank($A1296),"""",REGEXREPLACE($A1296,   "",?(\d),?"",  ""$1""&amp;""-""&amp;$H1296))"),"")</f>
        <v/>
      </c>
    </row>
    <row r="1297" ht="15.75" customHeight="1">
      <c r="A1297" s="32"/>
      <c r="B1297" s="33" t="str">
        <f>if($A1297="","",if(not(iserror(search(",",A1297,1))),"*Can't import multiple learning goals*",vlookup($A1297,'1.Learning-Goals'!A:B,2,0)))</f>
        <v/>
      </c>
      <c r="C1297" s="34" t="s">
        <v>3966</v>
      </c>
      <c r="D1297" s="35" t="s">
        <v>3967</v>
      </c>
      <c r="E1297" s="35" t="s">
        <v>2821</v>
      </c>
      <c r="F1297" s="34" t="s">
        <v>2866</v>
      </c>
      <c r="G1297" s="35">
        <v>8.0</v>
      </c>
      <c r="H1297" s="40" t="s">
        <v>7</v>
      </c>
      <c r="I1297" s="35" t="s">
        <v>2867</v>
      </c>
      <c r="J1297" s="37"/>
      <c r="K1297" s="34"/>
      <c r="L1297" s="35"/>
      <c r="M1297" s="37" t="s">
        <v>2868</v>
      </c>
      <c r="N1297" s="34" t="s">
        <v>2869</v>
      </c>
      <c r="O1297" s="38" t="s">
        <v>3968</v>
      </c>
      <c r="P1297" s="34" t="s">
        <v>3969</v>
      </c>
      <c r="Q1297" s="37"/>
      <c r="R1297" s="37"/>
      <c r="S1297" s="34"/>
      <c r="T1297" s="34"/>
      <c r="U1297" s="39" t="str">
        <f>IFERROR(__xludf.DUMMYFUNCTION("if(isblank($A1297),"""",REGEXREPLACE($A1297,   "",?(\d),?"",  ""$1""&amp;""-""&amp;$H1297))"),"")</f>
        <v/>
      </c>
    </row>
    <row r="1298" ht="15.75" customHeight="1">
      <c r="A1298" s="32"/>
      <c r="B1298" s="33" t="str">
        <f>if($A1298="","",if(not(iserror(search(",",A1298,1))),"*Can't import multiple learning goals*",vlookup($A1298,'1.Learning-Goals'!A:B,2,0)))</f>
        <v/>
      </c>
      <c r="C1298" s="34" t="s">
        <v>3970</v>
      </c>
      <c r="D1298" s="35" t="s">
        <v>3971</v>
      </c>
      <c r="E1298" s="35" t="s">
        <v>2821</v>
      </c>
      <c r="F1298" s="34" t="s">
        <v>2866</v>
      </c>
      <c r="G1298" s="35">
        <v>8.0</v>
      </c>
      <c r="H1298" s="40" t="s">
        <v>7</v>
      </c>
      <c r="I1298" s="35" t="s">
        <v>2867</v>
      </c>
      <c r="J1298" s="37"/>
      <c r="K1298" s="34"/>
      <c r="L1298" s="35"/>
      <c r="M1298" s="37" t="s">
        <v>2868</v>
      </c>
      <c r="N1298" s="34" t="s">
        <v>2869</v>
      </c>
      <c r="O1298" s="38" t="s">
        <v>3972</v>
      </c>
      <c r="P1298" s="34" t="s">
        <v>2891</v>
      </c>
      <c r="Q1298" s="37"/>
      <c r="R1298" s="37"/>
      <c r="S1298" s="34"/>
      <c r="T1298" s="34"/>
      <c r="U1298" s="39" t="str">
        <f>IFERROR(__xludf.DUMMYFUNCTION("if(isblank($A1298),"""",REGEXREPLACE($A1298,   "",?(\d),?"",  ""$1""&amp;""-""&amp;$H1298))"),"")</f>
        <v/>
      </c>
    </row>
    <row r="1299" ht="15.75" customHeight="1">
      <c r="A1299" s="32"/>
      <c r="B1299" s="33" t="str">
        <f>if($A1299="","",if(not(iserror(search(",",A1299,1))),"*Can't import multiple learning goals*",vlookup($A1299,'1.Learning-Goals'!A:B,2,0)))</f>
        <v/>
      </c>
      <c r="C1299" s="34" t="s">
        <v>3973</v>
      </c>
      <c r="D1299" s="35" t="s">
        <v>3974</v>
      </c>
      <c r="E1299" s="35" t="s">
        <v>2821</v>
      </c>
      <c r="F1299" s="34" t="s">
        <v>2866</v>
      </c>
      <c r="G1299" s="35">
        <v>8.0</v>
      </c>
      <c r="H1299" s="40" t="s">
        <v>7</v>
      </c>
      <c r="I1299" s="35" t="s">
        <v>2867</v>
      </c>
      <c r="J1299" s="37"/>
      <c r="K1299" s="34"/>
      <c r="L1299" s="35"/>
      <c r="M1299" s="37" t="s">
        <v>2868</v>
      </c>
      <c r="N1299" s="34" t="s">
        <v>2869</v>
      </c>
      <c r="O1299" s="38" t="s">
        <v>3975</v>
      </c>
      <c r="P1299" s="34" t="s">
        <v>3976</v>
      </c>
      <c r="Q1299" s="37"/>
      <c r="R1299" s="37"/>
      <c r="S1299" s="34"/>
      <c r="T1299" s="34"/>
      <c r="U1299" s="39" t="str">
        <f>IFERROR(__xludf.DUMMYFUNCTION("if(isblank($A1299),"""",REGEXREPLACE($A1299,   "",?(\d),?"",  ""$1""&amp;""-""&amp;$H1299))"),"")</f>
        <v/>
      </c>
    </row>
    <row r="1300" ht="15.75" customHeight="1">
      <c r="A1300" s="32"/>
      <c r="B1300" s="33" t="str">
        <f>if($A1300="","",if(not(iserror(search(",",A1300,1))),"*Can't import multiple learning goals*",vlookup($A1300,'1.Learning-Goals'!A:B,2,0)))</f>
        <v/>
      </c>
      <c r="C1300" s="34" t="s">
        <v>3977</v>
      </c>
      <c r="D1300" s="35" t="s">
        <v>3978</v>
      </c>
      <c r="E1300" s="35" t="s">
        <v>2821</v>
      </c>
      <c r="F1300" s="34" t="s">
        <v>2866</v>
      </c>
      <c r="G1300" s="35">
        <v>8.0</v>
      </c>
      <c r="H1300" s="40" t="s">
        <v>7</v>
      </c>
      <c r="I1300" s="35" t="s">
        <v>2867</v>
      </c>
      <c r="J1300" s="37"/>
      <c r="K1300" s="34"/>
      <c r="L1300" s="35"/>
      <c r="M1300" s="37" t="s">
        <v>2868</v>
      </c>
      <c r="N1300" s="34" t="s">
        <v>2869</v>
      </c>
      <c r="O1300" s="38" t="s">
        <v>3979</v>
      </c>
      <c r="P1300" s="34" t="s">
        <v>3980</v>
      </c>
      <c r="Q1300" s="37"/>
      <c r="R1300" s="37"/>
      <c r="S1300" s="34"/>
      <c r="T1300" s="34"/>
      <c r="U1300" s="39" t="str">
        <f>IFERROR(__xludf.DUMMYFUNCTION("if(isblank($A1300),"""",REGEXREPLACE($A1300,   "",?(\d),?"",  ""$1""&amp;""-""&amp;$H1300))"),"")</f>
        <v/>
      </c>
    </row>
    <row r="1301" ht="15.75" customHeight="1">
      <c r="A1301" s="32"/>
      <c r="B1301" s="33" t="str">
        <f>if($A1301="","",if(not(iserror(search(",",A1301,1))),"*Can't import multiple learning goals*",vlookup($A1301,'1.Learning-Goals'!A:B,2,0)))</f>
        <v/>
      </c>
      <c r="C1301" s="34" t="s">
        <v>3981</v>
      </c>
      <c r="D1301" s="35" t="s">
        <v>3982</v>
      </c>
      <c r="E1301" s="35" t="s">
        <v>2821</v>
      </c>
      <c r="F1301" s="34" t="s">
        <v>2866</v>
      </c>
      <c r="G1301" s="35">
        <v>8.0</v>
      </c>
      <c r="H1301" s="40" t="s">
        <v>7</v>
      </c>
      <c r="I1301" s="35" t="s">
        <v>2867</v>
      </c>
      <c r="J1301" s="37"/>
      <c r="K1301" s="34"/>
      <c r="L1301" s="35"/>
      <c r="M1301" s="37" t="s">
        <v>2868</v>
      </c>
      <c r="N1301" s="34" t="s">
        <v>2869</v>
      </c>
      <c r="O1301" s="38" t="s">
        <v>3983</v>
      </c>
      <c r="P1301" s="34" t="s">
        <v>3984</v>
      </c>
      <c r="Q1301" s="37"/>
      <c r="R1301" s="37"/>
      <c r="S1301" s="34"/>
      <c r="T1301" s="34"/>
      <c r="U1301" s="39" t="str">
        <f>IFERROR(__xludf.DUMMYFUNCTION("if(isblank($A1301),"""",REGEXREPLACE($A1301,   "",?(\d),?"",  ""$1""&amp;""-""&amp;$H1301))"),"")</f>
        <v/>
      </c>
    </row>
    <row r="1302" ht="15.75" customHeight="1">
      <c r="A1302" s="32"/>
      <c r="B1302" s="33" t="str">
        <f>if($A1302="","",if(not(iserror(search(",",A1302,1))),"*Can't import multiple learning goals*",vlookup($A1302,'1.Learning-Goals'!A:B,2,0)))</f>
        <v/>
      </c>
      <c r="C1302" s="34" t="s">
        <v>3985</v>
      </c>
      <c r="D1302" s="35" t="s">
        <v>3986</v>
      </c>
      <c r="E1302" s="35" t="s">
        <v>2821</v>
      </c>
      <c r="F1302" s="34" t="s">
        <v>2822</v>
      </c>
      <c r="G1302" s="35">
        <v>8.0</v>
      </c>
      <c r="H1302" s="40" t="s">
        <v>7</v>
      </c>
      <c r="I1302" s="35" t="s">
        <v>2823</v>
      </c>
      <c r="J1302" s="37"/>
      <c r="K1302" s="34"/>
      <c r="L1302" s="35"/>
      <c r="M1302" s="37" t="s">
        <v>3589</v>
      </c>
      <c r="N1302" s="34" t="s">
        <v>3590</v>
      </c>
      <c r="O1302" s="38" t="s">
        <v>3987</v>
      </c>
      <c r="P1302" s="34" t="s">
        <v>3592</v>
      </c>
      <c r="Q1302" s="37"/>
      <c r="R1302" s="37"/>
      <c r="S1302" s="34"/>
      <c r="T1302" s="34"/>
      <c r="U1302" s="39" t="str">
        <f>IFERROR(__xludf.DUMMYFUNCTION("if(isblank($A1302),"""",REGEXREPLACE($A1302,   "",?(\d),?"",  ""$1""&amp;""-""&amp;$H1302))"),"")</f>
        <v/>
      </c>
    </row>
    <row r="1303" ht="15.75" customHeight="1">
      <c r="A1303" s="32"/>
      <c r="B1303" s="33" t="str">
        <f>if($A1303="","",if(not(iserror(search(",",A1303,1))),"*Can't import multiple learning goals*",vlookup($A1303,'1.Learning-Goals'!A:B,2,0)))</f>
        <v/>
      </c>
      <c r="C1303" s="34" t="s">
        <v>3988</v>
      </c>
      <c r="D1303" s="35" t="s">
        <v>3989</v>
      </c>
      <c r="E1303" s="35" t="s">
        <v>2821</v>
      </c>
      <c r="F1303" s="34" t="s">
        <v>2822</v>
      </c>
      <c r="G1303" s="35">
        <v>8.0</v>
      </c>
      <c r="H1303" s="40" t="s">
        <v>7</v>
      </c>
      <c r="I1303" s="35" t="s">
        <v>2823</v>
      </c>
      <c r="J1303" s="37"/>
      <c r="K1303" s="34"/>
      <c r="L1303" s="35"/>
      <c r="M1303" s="37" t="s">
        <v>3589</v>
      </c>
      <c r="N1303" s="34" t="s">
        <v>3590</v>
      </c>
      <c r="O1303" s="38" t="s">
        <v>3990</v>
      </c>
      <c r="P1303" s="34" t="s">
        <v>3779</v>
      </c>
      <c r="Q1303" s="37"/>
      <c r="R1303" s="37"/>
      <c r="S1303" s="34"/>
      <c r="T1303" s="34"/>
      <c r="U1303" s="39" t="str">
        <f>IFERROR(__xludf.DUMMYFUNCTION("if(isblank($A1303),"""",REGEXREPLACE($A1303,   "",?(\d),?"",  ""$1""&amp;""-""&amp;$H1303))"),"")</f>
        <v/>
      </c>
    </row>
    <row r="1304" ht="15.75" customHeight="1">
      <c r="A1304" s="32"/>
      <c r="B1304" s="33" t="str">
        <f>if($A1304="","",if(not(iserror(search(",",A1304,1))),"*Can't import multiple learning goals*",vlookup($A1304,'1.Learning-Goals'!A:B,2,0)))</f>
        <v/>
      </c>
      <c r="C1304" s="34" t="s">
        <v>3991</v>
      </c>
      <c r="D1304" s="35" t="s">
        <v>3992</v>
      </c>
      <c r="E1304" s="35" t="s">
        <v>2821</v>
      </c>
      <c r="F1304" s="34" t="s">
        <v>2894</v>
      </c>
      <c r="G1304" s="35">
        <v>8.0</v>
      </c>
      <c r="H1304" s="40" t="s">
        <v>7</v>
      </c>
      <c r="I1304" s="35" t="s">
        <v>2895</v>
      </c>
      <c r="J1304" s="37"/>
      <c r="K1304" s="34"/>
      <c r="L1304" s="35"/>
      <c r="M1304" s="37" t="s">
        <v>3681</v>
      </c>
      <c r="N1304" s="34" t="s">
        <v>3682</v>
      </c>
      <c r="O1304" s="38" t="s">
        <v>3993</v>
      </c>
      <c r="P1304" s="34" t="s">
        <v>3684</v>
      </c>
      <c r="Q1304" s="37"/>
      <c r="R1304" s="37"/>
      <c r="S1304" s="34"/>
      <c r="T1304" s="34"/>
      <c r="U1304" s="39" t="str">
        <f>IFERROR(__xludf.DUMMYFUNCTION("if(isblank($A1304),"""",REGEXREPLACE($A1304,   "",?(\d),?"",  ""$1""&amp;""-""&amp;$H1304))"),"")</f>
        <v/>
      </c>
    </row>
    <row r="1305" ht="15.75" customHeight="1">
      <c r="A1305" s="32"/>
      <c r="B1305" s="33" t="str">
        <f>if($A1305="","",if(not(iserror(search(",",A1305,1))),"*Can't import multiple learning goals*",vlookup($A1305,'1.Learning-Goals'!A:B,2,0)))</f>
        <v/>
      </c>
      <c r="C1305" s="34" t="s">
        <v>3994</v>
      </c>
      <c r="D1305" s="35" t="s">
        <v>3995</v>
      </c>
      <c r="E1305" s="35" t="s">
        <v>2821</v>
      </c>
      <c r="F1305" s="34" t="s">
        <v>2894</v>
      </c>
      <c r="G1305" s="35">
        <v>8.0</v>
      </c>
      <c r="H1305" s="40" t="s">
        <v>7</v>
      </c>
      <c r="I1305" s="35" t="s">
        <v>2895</v>
      </c>
      <c r="J1305" s="37"/>
      <c r="K1305" s="34"/>
      <c r="L1305" s="35"/>
      <c r="M1305" s="37" t="s">
        <v>3681</v>
      </c>
      <c r="N1305" s="34" t="s">
        <v>3682</v>
      </c>
      <c r="O1305" s="38" t="s">
        <v>3996</v>
      </c>
      <c r="P1305" s="34" t="s">
        <v>3688</v>
      </c>
      <c r="Q1305" s="37"/>
      <c r="R1305" s="37"/>
      <c r="S1305" s="34"/>
      <c r="T1305" s="34"/>
      <c r="U1305" s="39" t="str">
        <f>IFERROR(__xludf.DUMMYFUNCTION("if(isblank($A1305),"""",REGEXREPLACE($A1305,   "",?(\d),?"",  ""$1""&amp;""-""&amp;$H1305))"),"")</f>
        <v/>
      </c>
    </row>
    <row r="1306" ht="15.75" customHeight="1">
      <c r="A1306" s="32"/>
      <c r="B1306" s="33" t="str">
        <f>if($A1306="","",if(not(iserror(search(",",A1306,1))),"*Can't import multiple learning goals*",vlookup($A1306,'1.Learning-Goals'!A:B,2,0)))</f>
        <v/>
      </c>
      <c r="C1306" s="34" t="s">
        <v>3997</v>
      </c>
      <c r="D1306" s="35" t="s">
        <v>3998</v>
      </c>
      <c r="E1306" s="35" t="s">
        <v>2821</v>
      </c>
      <c r="F1306" s="34" t="s">
        <v>2894</v>
      </c>
      <c r="G1306" s="35">
        <v>8.0</v>
      </c>
      <c r="H1306" s="40" t="s">
        <v>7</v>
      </c>
      <c r="I1306" s="35" t="s">
        <v>2895</v>
      </c>
      <c r="J1306" s="37"/>
      <c r="K1306" s="34"/>
      <c r="L1306" s="35"/>
      <c r="M1306" s="37" t="s">
        <v>3681</v>
      </c>
      <c r="N1306" s="34" t="s">
        <v>3682</v>
      </c>
      <c r="O1306" s="38" t="s">
        <v>3999</v>
      </c>
      <c r="P1306" s="34" t="s">
        <v>3692</v>
      </c>
      <c r="Q1306" s="37"/>
      <c r="R1306" s="37"/>
      <c r="S1306" s="34"/>
      <c r="T1306" s="34"/>
      <c r="U1306" s="39" t="str">
        <f>IFERROR(__xludf.DUMMYFUNCTION("if(isblank($A1306),"""",REGEXREPLACE($A1306,   "",?(\d),?"",  ""$1""&amp;""-""&amp;$H1306))"),"")</f>
        <v/>
      </c>
    </row>
    <row r="1307" ht="15.75" customHeight="1">
      <c r="A1307" s="32"/>
      <c r="B1307" s="33" t="str">
        <f>if($A1307="","",if(not(iserror(search(",",A1307,1))),"*Can't import multiple learning goals*",vlookup($A1307,'1.Learning-Goals'!A:B,2,0)))</f>
        <v/>
      </c>
      <c r="C1307" s="34" t="s">
        <v>4000</v>
      </c>
      <c r="D1307" s="35" t="s">
        <v>4001</v>
      </c>
      <c r="E1307" s="35" t="s">
        <v>2821</v>
      </c>
      <c r="F1307" s="34" t="s">
        <v>2894</v>
      </c>
      <c r="G1307" s="35">
        <v>8.0</v>
      </c>
      <c r="H1307" s="40" t="s">
        <v>7</v>
      </c>
      <c r="I1307" s="35" t="s">
        <v>2895</v>
      </c>
      <c r="J1307" s="37"/>
      <c r="K1307" s="34"/>
      <c r="L1307" s="35"/>
      <c r="M1307" s="37" t="s">
        <v>3681</v>
      </c>
      <c r="N1307" s="34" t="s">
        <v>3682</v>
      </c>
      <c r="O1307" s="38" t="s">
        <v>4002</v>
      </c>
      <c r="P1307" s="34" t="s">
        <v>4003</v>
      </c>
      <c r="Q1307" s="37"/>
      <c r="R1307" s="37"/>
      <c r="S1307" s="34"/>
      <c r="T1307" s="34"/>
      <c r="U1307" s="39" t="str">
        <f>IFERROR(__xludf.DUMMYFUNCTION("if(isblank($A1307),"""",REGEXREPLACE($A1307,   "",?(\d),?"",  ""$1""&amp;""-""&amp;$H1307))"),"")</f>
        <v/>
      </c>
    </row>
    <row r="1308" ht="15.75" customHeight="1">
      <c r="A1308" s="32"/>
      <c r="B1308" s="33" t="str">
        <f>if($A1308="","",if(not(iserror(search(",",A1308,1))),"*Can't import multiple learning goals*",vlookup($A1308,'1.Learning-Goals'!A:B,2,0)))</f>
        <v/>
      </c>
      <c r="C1308" s="34" t="s">
        <v>4004</v>
      </c>
      <c r="D1308" s="35" t="s">
        <v>4005</v>
      </c>
      <c r="E1308" s="35" t="s">
        <v>2821</v>
      </c>
      <c r="F1308" s="34" t="s">
        <v>2822</v>
      </c>
      <c r="G1308" s="35" t="s">
        <v>4006</v>
      </c>
      <c r="H1308" s="40" t="s">
        <v>7</v>
      </c>
      <c r="I1308" s="35" t="s">
        <v>2823</v>
      </c>
      <c r="J1308" s="35"/>
      <c r="K1308" s="34"/>
      <c r="L1308" s="35"/>
      <c r="M1308" s="37" t="s">
        <v>4007</v>
      </c>
      <c r="N1308" s="34" t="s">
        <v>4008</v>
      </c>
      <c r="O1308" s="38" t="s">
        <v>4009</v>
      </c>
      <c r="P1308" s="34" t="s">
        <v>4010</v>
      </c>
      <c r="Q1308" s="37"/>
      <c r="R1308" s="37"/>
      <c r="S1308" s="34"/>
      <c r="T1308" s="34"/>
      <c r="U1308" s="39" t="str">
        <f>IFERROR(__xludf.DUMMYFUNCTION("if(isblank($A1308),"""",REGEXREPLACE($A1308,   "",?(\d),?"",  ""$1""&amp;""-""&amp;$H1308))"),"")</f>
        <v/>
      </c>
    </row>
    <row r="1309" ht="15.75" customHeight="1">
      <c r="A1309" s="32"/>
      <c r="B1309" s="33" t="str">
        <f>if($A1309="","",if(not(iserror(search(",",A1309,1))),"*Can't import multiple learning goals*",vlookup($A1309,'1.Learning-Goals'!A:B,2,0)))</f>
        <v/>
      </c>
      <c r="C1309" s="34" t="s">
        <v>4011</v>
      </c>
      <c r="D1309" s="35" t="s">
        <v>4012</v>
      </c>
      <c r="E1309" s="35" t="s">
        <v>2821</v>
      </c>
      <c r="F1309" s="34" t="s">
        <v>2822</v>
      </c>
      <c r="G1309" s="35" t="s">
        <v>4006</v>
      </c>
      <c r="H1309" s="40" t="s">
        <v>7</v>
      </c>
      <c r="I1309" s="35" t="s">
        <v>2823</v>
      </c>
      <c r="J1309" s="35"/>
      <c r="K1309" s="34"/>
      <c r="L1309" s="35"/>
      <c r="M1309" s="37" t="s">
        <v>4007</v>
      </c>
      <c r="N1309" s="34" t="s">
        <v>4008</v>
      </c>
      <c r="O1309" s="38" t="s">
        <v>4013</v>
      </c>
      <c r="P1309" s="34" t="s">
        <v>4014</v>
      </c>
      <c r="Q1309" s="37"/>
      <c r="R1309" s="37"/>
      <c r="S1309" s="34"/>
      <c r="T1309" s="34"/>
      <c r="U1309" s="39" t="str">
        <f>IFERROR(__xludf.DUMMYFUNCTION("if(isblank($A1309),"""",REGEXREPLACE($A1309,   "",?(\d),?"",  ""$1""&amp;""-""&amp;$H1309))"),"")</f>
        <v/>
      </c>
    </row>
    <row r="1310" ht="15.75" customHeight="1">
      <c r="A1310" s="32"/>
      <c r="B1310" s="33" t="str">
        <f>if($A1310="","",if(not(iserror(search(",",A1310,1))),"*Can't import multiple learning goals*",vlookup($A1310,'1.Learning-Goals'!A:B,2,0)))</f>
        <v/>
      </c>
      <c r="C1310" s="34" t="s">
        <v>4015</v>
      </c>
      <c r="D1310" s="35" t="s">
        <v>4016</v>
      </c>
      <c r="E1310" s="35" t="s">
        <v>2821</v>
      </c>
      <c r="F1310" s="34" t="s">
        <v>2822</v>
      </c>
      <c r="G1310" s="35" t="s">
        <v>4006</v>
      </c>
      <c r="H1310" s="40" t="s">
        <v>7</v>
      </c>
      <c r="I1310" s="35" t="s">
        <v>2823</v>
      </c>
      <c r="J1310" s="35"/>
      <c r="K1310" s="34"/>
      <c r="L1310" s="35"/>
      <c r="M1310" s="37" t="s">
        <v>4007</v>
      </c>
      <c r="N1310" s="34" t="s">
        <v>4008</v>
      </c>
      <c r="O1310" s="38" t="s">
        <v>4017</v>
      </c>
      <c r="P1310" s="34" t="s">
        <v>4018</v>
      </c>
      <c r="Q1310" s="37"/>
      <c r="R1310" s="37"/>
      <c r="S1310" s="34"/>
      <c r="T1310" s="34"/>
      <c r="U1310" s="39" t="str">
        <f>IFERROR(__xludf.DUMMYFUNCTION("if(isblank($A1310),"""",REGEXREPLACE($A1310,   "",?(\d),?"",  ""$1""&amp;""-""&amp;$H1310))"),"")</f>
        <v/>
      </c>
    </row>
    <row r="1311" ht="15.75" customHeight="1">
      <c r="A1311" s="32"/>
      <c r="B1311" s="33" t="str">
        <f>if($A1311="","",if(not(iserror(search(",",A1311,1))),"*Can't import multiple learning goals*",vlookup($A1311,'1.Learning-Goals'!A:B,2,0)))</f>
        <v/>
      </c>
      <c r="C1311" s="34" t="s">
        <v>4019</v>
      </c>
      <c r="D1311" s="35" t="s">
        <v>4020</v>
      </c>
      <c r="E1311" s="35" t="s">
        <v>2821</v>
      </c>
      <c r="F1311" s="34" t="s">
        <v>2822</v>
      </c>
      <c r="G1311" s="35" t="s">
        <v>4006</v>
      </c>
      <c r="H1311" s="40" t="s">
        <v>7</v>
      </c>
      <c r="I1311" s="35" t="s">
        <v>2823</v>
      </c>
      <c r="J1311" s="35"/>
      <c r="K1311" s="34"/>
      <c r="L1311" s="35"/>
      <c r="M1311" s="37" t="s">
        <v>4007</v>
      </c>
      <c r="N1311" s="34" t="s">
        <v>4008</v>
      </c>
      <c r="O1311" s="38" t="s">
        <v>4021</v>
      </c>
      <c r="P1311" s="34" t="s">
        <v>4022</v>
      </c>
      <c r="R1311" s="37"/>
      <c r="S1311" s="34"/>
      <c r="T1311" s="34"/>
      <c r="U1311" s="39" t="str">
        <f>IFERROR(__xludf.DUMMYFUNCTION("if(isblank($A1311),"""",REGEXREPLACE($A1311,   "",?(\d),?"",  ""$1""&amp;""-""&amp;$H1311))"),"")</f>
        <v/>
      </c>
    </row>
    <row r="1312" ht="15.75" customHeight="1">
      <c r="A1312" s="32"/>
      <c r="B1312" s="33" t="str">
        <f>if($A1312="","",if(not(iserror(search(",",A1312,1))),"*Can't import multiple learning goals*",vlookup($A1312,'1.Learning-Goals'!A:B,2,0)))</f>
        <v/>
      </c>
      <c r="C1312" s="34" t="s">
        <v>4023</v>
      </c>
      <c r="D1312" s="35" t="s">
        <v>4024</v>
      </c>
      <c r="E1312" s="35" t="s">
        <v>2821</v>
      </c>
      <c r="F1312" s="34" t="s">
        <v>2822</v>
      </c>
      <c r="G1312" s="35" t="s">
        <v>4006</v>
      </c>
      <c r="H1312" s="40" t="s">
        <v>7</v>
      </c>
      <c r="I1312" s="35" t="s">
        <v>2823</v>
      </c>
      <c r="J1312" s="35"/>
      <c r="K1312" s="34"/>
      <c r="L1312" s="35"/>
      <c r="M1312" s="37" t="s">
        <v>4007</v>
      </c>
      <c r="N1312" s="34" t="s">
        <v>4008</v>
      </c>
      <c r="O1312" s="38" t="s">
        <v>4025</v>
      </c>
      <c r="P1312" s="34" t="s">
        <v>4026</v>
      </c>
      <c r="R1312" s="37"/>
      <c r="S1312" s="34"/>
      <c r="T1312" s="34"/>
      <c r="U1312" s="39" t="str">
        <f>IFERROR(__xludf.DUMMYFUNCTION("if(isblank($A1312),"""",REGEXREPLACE($A1312,   "",?(\d),?"",  ""$1""&amp;""-""&amp;$H1312))"),"")</f>
        <v/>
      </c>
    </row>
    <row r="1313" ht="15.75" customHeight="1">
      <c r="A1313" s="32"/>
      <c r="B1313" s="33" t="str">
        <f>if($A1313="","",if(not(iserror(search(",",A1313,1))),"*Can't import multiple learning goals*",vlookup($A1313,'1.Learning-Goals'!A:B,2,0)))</f>
        <v/>
      </c>
      <c r="C1313" s="34" t="s">
        <v>4027</v>
      </c>
      <c r="D1313" s="35" t="s">
        <v>4028</v>
      </c>
      <c r="E1313" s="35" t="s">
        <v>2821</v>
      </c>
      <c r="F1313" s="34" t="s">
        <v>2822</v>
      </c>
      <c r="G1313" s="35" t="s">
        <v>4006</v>
      </c>
      <c r="H1313" s="40" t="s">
        <v>7</v>
      </c>
      <c r="I1313" s="35" t="s">
        <v>2823</v>
      </c>
      <c r="J1313" s="35"/>
      <c r="K1313" s="34"/>
      <c r="L1313" s="35"/>
      <c r="M1313" s="37" t="s">
        <v>4007</v>
      </c>
      <c r="N1313" s="34" t="s">
        <v>4008</v>
      </c>
      <c r="O1313" s="38" t="s">
        <v>4029</v>
      </c>
      <c r="P1313" s="34" t="s">
        <v>4030</v>
      </c>
      <c r="R1313" s="37"/>
      <c r="S1313" s="34"/>
      <c r="T1313" s="34"/>
      <c r="U1313" s="39" t="str">
        <f>IFERROR(__xludf.DUMMYFUNCTION("if(isblank($A1313),"""",REGEXREPLACE($A1313,   "",?(\d),?"",  ""$1""&amp;""-""&amp;$H1313))"),"")</f>
        <v/>
      </c>
    </row>
    <row r="1314" ht="15.75" customHeight="1">
      <c r="A1314" s="32"/>
      <c r="B1314" s="33" t="str">
        <f>if($A1314="","",if(not(iserror(search(",",A1314,1))),"*Can't import multiple learning goals*",vlookup($A1314,'1.Learning-Goals'!A:B,2,0)))</f>
        <v/>
      </c>
      <c r="C1314" s="34" t="s">
        <v>4031</v>
      </c>
      <c r="D1314" s="35" t="s">
        <v>4032</v>
      </c>
      <c r="E1314" s="35" t="s">
        <v>2821</v>
      </c>
      <c r="F1314" s="34" t="s">
        <v>2822</v>
      </c>
      <c r="G1314" s="35" t="s">
        <v>4006</v>
      </c>
      <c r="H1314" s="40" t="s">
        <v>7</v>
      </c>
      <c r="I1314" s="35" t="s">
        <v>2823</v>
      </c>
      <c r="J1314" s="35"/>
      <c r="K1314" s="34"/>
      <c r="L1314" s="35"/>
      <c r="M1314" s="37" t="s">
        <v>4007</v>
      </c>
      <c r="N1314" s="34" t="s">
        <v>4008</v>
      </c>
      <c r="O1314" s="38" t="s">
        <v>4033</v>
      </c>
      <c r="P1314" s="34" t="s">
        <v>4034</v>
      </c>
      <c r="R1314" s="37"/>
      <c r="S1314" s="34"/>
      <c r="T1314" s="34"/>
      <c r="U1314" s="39" t="str">
        <f>IFERROR(__xludf.DUMMYFUNCTION("if(isblank($A1314),"""",REGEXREPLACE($A1314,   "",?(\d),?"",  ""$1""&amp;""-""&amp;$H1314))"),"")</f>
        <v/>
      </c>
    </row>
    <row r="1315" ht="15.75" customHeight="1">
      <c r="A1315" s="32"/>
      <c r="B1315" s="33" t="str">
        <f>if($A1315="","",if(not(iserror(search(",",A1315,1))),"*Can't import multiple learning goals*",vlookup($A1315,'1.Learning-Goals'!A:B,2,0)))</f>
        <v/>
      </c>
      <c r="C1315" s="34" t="s">
        <v>4035</v>
      </c>
      <c r="D1315" s="35" t="s">
        <v>4036</v>
      </c>
      <c r="E1315" s="35" t="s">
        <v>2821</v>
      </c>
      <c r="F1315" s="34" t="s">
        <v>2822</v>
      </c>
      <c r="G1315" s="35" t="s">
        <v>4006</v>
      </c>
      <c r="H1315" s="40" t="s">
        <v>7</v>
      </c>
      <c r="I1315" s="35" t="s">
        <v>2823</v>
      </c>
      <c r="J1315" s="35"/>
      <c r="K1315" s="34"/>
      <c r="L1315" s="35"/>
      <c r="M1315" s="37" t="s">
        <v>4037</v>
      </c>
      <c r="N1315" s="34" t="s">
        <v>4038</v>
      </c>
      <c r="O1315" s="38" t="s">
        <v>4039</v>
      </c>
      <c r="P1315" s="34" t="s">
        <v>4040</v>
      </c>
      <c r="R1315" s="37"/>
      <c r="S1315" s="34"/>
      <c r="T1315" s="34"/>
      <c r="U1315" s="39" t="str">
        <f>IFERROR(__xludf.DUMMYFUNCTION("if(isblank($A1315),"""",REGEXREPLACE($A1315,   "",?(\d),?"",  ""$1""&amp;""-""&amp;$H1315))"),"")</f>
        <v/>
      </c>
    </row>
    <row r="1316" ht="15.75" customHeight="1">
      <c r="A1316" s="32"/>
      <c r="B1316" s="33" t="str">
        <f>if($A1316="","",if(not(iserror(search(",",A1316,1))),"*Can't import multiple learning goals*",vlookup($A1316,'1.Learning-Goals'!A:B,2,0)))</f>
        <v/>
      </c>
      <c r="C1316" s="34" t="s">
        <v>4041</v>
      </c>
      <c r="D1316" s="35" t="s">
        <v>4042</v>
      </c>
      <c r="E1316" s="35" t="s">
        <v>2821</v>
      </c>
      <c r="F1316" s="34" t="s">
        <v>2822</v>
      </c>
      <c r="G1316" s="35" t="s">
        <v>4006</v>
      </c>
      <c r="H1316" s="40" t="s">
        <v>7</v>
      </c>
      <c r="I1316" s="35" t="s">
        <v>2823</v>
      </c>
      <c r="J1316" s="35"/>
      <c r="K1316" s="34"/>
      <c r="L1316" s="35"/>
      <c r="M1316" s="37" t="s">
        <v>4037</v>
      </c>
      <c r="N1316" s="34" t="s">
        <v>4038</v>
      </c>
      <c r="O1316" s="38" t="s">
        <v>4043</v>
      </c>
      <c r="P1316" s="34" t="s">
        <v>4044</v>
      </c>
      <c r="R1316" s="37"/>
      <c r="S1316" s="34"/>
      <c r="T1316" s="34"/>
      <c r="U1316" s="39" t="str">
        <f>IFERROR(__xludf.DUMMYFUNCTION("if(isblank($A1316),"""",REGEXREPLACE($A1316,   "",?(\d),?"",  ""$1""&amp;""-""&amp;$H1316))"),"")</f>
        <v/>
      </c>
    </row>
    <row r="1317" ht="15.75" customHeight="1">
      <c r="A1317" s="32"/>
      <c r="B1317" s="33" t="str">
        <f>if($A1317="","",if(not(iserror(search(",",A1317,1))),"*Can't import multiple learning goals*",vlookup($A1317,'1.Learning-Goals'!A:B,2,0)))</f>
        <v/>
      </c>
      <c r="C1317" s="34" t="s">
        <v>4045</v>
      </c>
      <c r="D1317" s="35" t="s">
        <v>4046</v>
      </c>
      <c r="E1317" s="35" t="s">
        <v>2821</v>
      </c>
      <c r="F1317" s="34" t="s">
        <v>2822</v>
      </c>
      <c r="G1317" s="35" t="s">
        <v>4006</v>
      </c>
      <c r="H1317" s="40" t="s">
        <v>7</v>
      </c>
      <c r="I1317" s="35" t="s">
        <v>2823</v>
      </c>
      <c r="J1317" s="35"/>
      <c r="K1317" s="34"/>
      <c r="L1317" s="35"/>
      <c r="M1317" s="37" t="s">
        <v>4037</v>
      </c>
      <c r="N1317" s="34" t="s">
        <v>4038</v>
      </c>
      <c r="O1317" s="38" t="s">
        <v>4047</v>
      </c>
      <c r="P1317" s="34" t="s">
        <v>4048</v>
      </c>
      <c r="R1317" s="37"/>
      <c r="S1317" s="34"/>
      <c r="T1317" s="34"/>
      <c r="U1317" s="39" t="str">
        <f>IFERROR(__xludf.DUMMYFUNCTION("if(isblank($A1317),"""",REGEXREPLACE($A1317,   "",?(\d),?"",  ""$1""&amp;""-""&amp;$H1317))"),"")</f>
        <v/>
      </c>
    </row>
    <row r="1318" ht="15.75" customHeight="1">
      <c r="A1318" s="32"/>
      <c r="B1318" s="33" t="str">
        <f>if($A1318="","",if(not(iserror(search(",",A1318,1))),"*Can't import multiple learning goals*",vlookup($A1318,'1.Learning-Goals'!A:B,2,0)))</f>
        <v/>
      </c>
      <c r="C1318" s="34" t="s">
        <v>4049</v>
      </c>
      <c r="D1318" s="35" t="s">
        <v>4050</v>
      </c>
      <c r="E1318" s="35" t="s">
        <v>2821</v>
      </c>
      <c r="F1318" s="34" t="s">
        <v>2822</v>
      </c>
      <c r="G1318" s="35" t="s">
        <v>4006</v>
      </c>
      <c r="H1318" s="40" t="s">
        <v>7</v>
      </c>
      <c r="I1318" s="35" t="s">
        <v>2823</v>
      </c>
      <c r="J1318" s="35"/>
      <c r="K1318" s="34"/>
      <c r="L1318" s="35"/>
      <c r="M1318" s="37" t="s">
        <v>4037</v>
      </c>
      <c r="N1318" s="34" t="s">
        <v>4038</v>
      </c>
      <c r="O1318" s="38" t="s">
        <v>4051</v>
      </c>
      <c r="P1318" s="34" t="s">
        <v>4052</v>
      </c>
      <c r="R1318" s="37"/>
      <c r="S1318" s="34"/>
      <c r="T1318" s="34"/>
      <c r="U1318" s="39" t="str">
        <f>IFERROR(__xludf.DUMMYFUNCTION("if(isblank($A1318),"""",REGEXREPLACE($A1318,   "",?(\d),?"",  ""$1""&amp;""-""&amp;$H1318))"),"")</f>
        <v/>
      </c>
    </row>
    <row r="1319" ht="15.75" customHeight="1">
      <c r="A1319" s="32"/>
      <c r="B1319" s="33" t="str">
        <f>if($A1319="","",if(not(iserror(search(",",A1319,1))),"*Can't import multiple learning goals*",vlookup($A1319,'1.Learning-Goals'!A:B,2,0)))</f>
        <v/>
      </c>
      <c r="C1319" s="34" t="s">
        <v>4053</v>
      </c>
      <c r="D1319" s="35" t="s">
        <v>4054</v>
      </c>
      <c r="E1319" s="35" t="s">
        <v>2821</v>
      </c>
      <c r="F1319" s="34" t="s">
        <v>2866</v>
      </c>
      <c r="G1319" s="35" t="s">
        <v>4006</v>
      </c>
      <c r="H1319" s="40" t="s">
        <v>7</v>
      </c>
      <c r="I1319" s="35" t="s">
        <v>2867</v>
      </c>
      <c r="J1319" s="35"/>
      <c r="K1319" s="34"/>
      <c r="L1319" s="35"/>
      <c r="M1319" s="37" t="s">
        <v>4055</v>
      </c>
      <c r="N1319" s="34" t="s">
        <v>4056</v>
      </c>
      <c r="O1319" s="38" t="s">
        <v>4057</v>
      </c>
      <c r="P1319" s="34" t="s">
        <v>4058</v>
      </c>
      <c r="Q1319" s="37"/>
      <c r="R1319" s="37"/>
      <c r="S1319" s="34"/>
      <c r="T1319" s="34"/>
      <c r="U1319" s="39" t="str">
        <f>IFERROR(__xludf.DUMMYFUNCTION("if(isblank($A1319),"""",REGEXREPLACE($A1319,   "",?(\d),?"",  ""$1""&amp;""-""&amp;$H1319))"),"")</f>
        <v/>
      </c>
    </row>
    <row r="1320" ht="15.75" customHeight="1">
      <c r="A1320" s="32"/>
      <c r="B1320" s="33" t="str">
        <f>if($A1320="","",if(not(iserror(search(",",A1320,1))),"*Can't import multiple learning goals*",vlookup($A1320,'1.Learning-Goals'!A:B,2,0)))</f>
        <v/>
      </c>
      <c r="C1320" s="34" t="s">
        <v>4059</v>
      </c>
      <c r="D1320" s="35" t="s">
        <v>4060</v>
      </c>
      <c r="E1320" s="35" t="s">
        <v>2821</v>
      </c>
      <c r="F1320" s="34" t="s">
        <v>2866</v>
      </c>
      <c r="G1320" s="35" t="s">
        <v>4006</v>
      </c>
      <c r="H1320" s="40" t="s">
        <v>7</v>
      </c>
      <c r="I1320" s="35" t="s">
        <v>2867</v>
      </c>
      <c r="J1320" s="35"/>
      <c r="K1320" s="34"/>
      <c r="L1320" s="35"/>
      <c r="M1320" s="37" t="s">
        <v>4055</v>
      </c>
      <c r="N1320" s="34" t="s">
        <v>4056</v>
      </c>
      <c r="O1320" s="38" t="s">
        <v>4061</v>
      </c>
      <c r="P1320" s="34" t="s">
        <v>4062</v>
      </c>
      <c r="Q1320" s="37"/>
      <c r="R1320" s="37"/>
      <c r="S1320" s="34"/>
      <c r="T1320" s="34"/>
      <c r="U1320" s="39" t="str">
        <f>IFERROR(__xludf.DUMMYFUNCTION("if(isblank($A1320),"""",REGEXREPLACE($A1320,   "",?(\d),?"",  ""$1""&amp;""-""&amp;$H1320))"),"")</f>
        <v/>
      </c>
    </row>
    <row r="1321" ht="15.75" customHeight="1">
      <c r="A1321" s="32"/>
      <c r="B1321" s="33" t="str">
        <f>if($A1321="","",if(not(iserror(search(",",A1321,1))),"*Can't import multiple learning goals*",vlookup($A1321,'1.Learning-Goals'!A:B,2,0)))</f>
        <v/>
      </c>
      <c r="C1321" s="34" t="s">
        <v>4063</v>
      </c>
      <c r="D1321" s="35" t="s">
        <v>4064</v>
      </c>
      <c r="E1321" s="35" t="s">
        <v>2821</v>
      </c>
      <c r="F1321" s="34" t="s">
        <v>2866</v>
      </c>
      <c r="G1321" s="35" t="s">
        <v>4006</v>
      </c>
      <c r="H1321" s="40" t="s">
        <v>7</v>
      </c>
      <c r="I1321" s="35" t="s">
        <v>2867</v>
      </c>
      <c r="J1321" s="35"/>
      <c r="K1321" s="34"/>
      <c r="L1321" s="35"/>
      <c r="M1321" s="37" t="s">
        <v>4055</v>
      </c>
      <c r="N1321" s="34" t="s">
        <v>4056</v>
      </c>
      <c r="O1321" s="38" t="s">
        <v>4065</v>
      </c>
      <c r="P1321" s="34" t="s">
        <v>4066</v>
      </c>
      <c r="Q1321" s="37"/>
      <c r="R1321" s="37"/>
      <c r="S1321" s="34"/>
      <c r="T1321" s="34"/>
      <c r="U1321" s="39" t="str">
        <f>IFERROR(__xludf.DUMMYFUNCTION("if(isblank($A1321),"""",REGEXREPLACE($A1321,   "",?(\d),?"",  ""$1""&amp;""-""&amp;$H1321))"),"")</f>
        <v/>
      </c>
    </row>
    <row r="1322" ht="15.75" customHeight="1">
      <c r="A1322" s="32"/>
      <c r="B1322" s="33" t="str">
        <f>if($A1322="","",if(not(iserror(search(",",A1322,1))),"*Can't import multiple learning goals*",vlookup($A1322,'1.Learning-Goals'!A:B,2,0)))</f>
        <v/>
      </c>
      <c r="C1322" s="34" t="s">
        <v>4067</v>
      </c>
      <c r="D1322" s="35" t="s">
        <v>4068</v>
      </c>
      <c r="E1322" s="35" t="s">
        <v>2821</v>
      </c>
      <c r="F1322" s="34" t="s">
        <v>2866</v>
      </c>
      <c r="G1322" s="35" t="s">
        <v>4006</v>
      </c>
      <c r="H1322" s="40" t="s">
        <v>7</v>
      </c>
      <c r="I1322" s="35" t="s">
        <v>2867</v>
      </c>
      <c r="J1322" s="35"/>
      <c r="K1322" s="34"/>
      <c r="L1322" s="35"/>
      <c r="M1322" s="37" t="s">
        <v>4055</v>
      </c>
      <c r="N1322" s="34" t="s">
        <v>4056</v>
      </c>
      <c r="O1322" s="38" t="s">
        <v>4069</v>
      </c>
      <c r="P1322" s="34" t="s">
        <v>4070</v>
      </c>
      <c r="Q1322" s="37"/>
      <c r="R1322" s="37"/>
      <c r="S1322" s="34"/>
      <c r="T1322" s="34"/>
      <c r="U1322" s="39" t="str">
        <f>IFERROR(__xludf.DUMMYFUNCTION("if(isblank($A1322),"""",REGEXREPLACE($A1322,   "",?(\d),?"",  ""$1""&amp;""-""&amp;$H1322))"),"")</f>
        <v/>
      </c>
    </row>
    <row r="1323" ht="15.75" customHeight="1">
      <c r="A1323" s="32"/>
      <c r="B1323" s="33" t="str">
        <f>if($A1323="","",if(not(iserror(search(",",A1323,1))),"*Can't import multiple learning goals*",vlookup($A1323,'1.Learning-Goals'!A:B,2,0)))</f>
        <v/>
      </c>
      <c r="C1323" s="34" t="s">
        <v>4071</v>
      </c>
      <c r="D1323" s="35" t="s">
        <v>4072</v>
      </c>
      <c r="E1323" s="35" t="s">
        <v>2821</v>
      </c>
      <c r="F1323" s="34" t="s">
        <v>2866</v>
      </c>
      <c r="G1323" s="35" t="s">
        <v>4006</v>
      </c>
      <c r="H1323" s="40" t="s">
        <v>7</v>
      </c>
      <c r="I1323" s="35" t="s">
        <v>2867</v>
      </c>
      <c r="J1323" s="35"/>
      <c r="K1323" s="34"/>
      <c r="L1323" s="35"/>
      <c r="M1323" s="37" t="s">
        <v>4055</v>
      </c>
      <c r="N1323" s="34" t="s">
        <v>4056</v>
      </c>
      <c r="O1323" s="38" t="s">
        <v>4073</v>
      </c>
      <c r="P1323" s="34" t="s">
        <v>4074</v>
      </c>
      <c r="R1323" s="37"/>
      <c r="S1323" s="34"/>
      <c r="T1323" s="34"/>
      <c r="U1323" s="39" t="str">
        <f>IFERROR(__xludf.DUMMYFUNCTION("if(isblank($A1323),"""",REGEXREPLACE($A1323,   "",?(\d),?"",  ""$1""&amp;""-""&amp;$H1323))"),"")</f>
        <v/>
      </c>
    </row>
    <row r="1324" ht="15.75" customHeight="1">
      <c r="A1324" s="32"/>
      <c r="B1324" s="33" t="str">
        <f>if($A1324="","",if(not(iserror(search(",",A1324,1))),"*Can't import multiple learning goals*",vlookup($A1324,'1.Learning-Goals'!A:B,2,0)))</f>
        <v/>
      </c>
      <c r="C1324" s="34" t="s">
        <v>4075</v>
      </c>
      <c r="D1324" s="35" t="s">
        <v>4076</v>
      </c>
      <c r="E1324" s="35" t="s">
        <v>2821</v>
      </c>
      <c r="F1324" s="34" t="s">
        <v>2866</v>
      </c>
      <c r="G1324" s="35" t="s">
        <v>4006</v>
      </c>
      <c r="H1324" s="40" t="s">
        <v>7</v>
      </c>
      <c r="I1324" s="35" t="s">
        <v>2867</v>
      </c>
      <c r="J1324" s="35"/>
      <c r="K1324" s="34"/>
      <c r="L1324" s="35"/>
      <c r="M1324" s="37" t="s">
        <v>4055</v>
      </c>
      <c r="N1324" s="34" t="s">
        <v>4056</v>
      </c>
      <c r="O1324" s="38" t="s">
        <v>4077</v>
      </c>
      <c r="P1324" s="34" t="s">
        <v>4078</v>
      </c>
      <c r="R1324" s="37"/>
      <c r="S1324" s="34"/>
      <c r="T1324" s="34"/>
      <c r="U1324" s="39" t="str">
        <f>IFERROR(__xludf.DUMMYFUNCTION("if(isblank($A1324),"""",REGEXREPLACE($A1324,   "",?(\d),?"",  ""$1""&amp;""-""&amp;$H1324))"),"")</f>
        <v/>
      </c>
    </row>
    <row r="1325" ht="15.75" customHeight="1">
      <c r="A1325" s="32"/>
      <c r="B1325" s="33" t="str">
        <f>if($A1325="","",if(not(iserror(search(",",A1325,1))),"*Can't import multiple learning goals*",vlookup($A1325,'1.Learning-Goals'!A:B,2,0)))</f>
        <v/>
      </c>
      <c r="C1325" s="34" t="s">
        <v>4079</v>
      </c>
      <c r="D1325" s="35" t="s">
        <v>4080</v>
      </c>
      <c r="E1325" s="35" t="s">
        <v>2821</v>
      </c>
      <c r="F1325" s="34" t="s">
        <v>2866</v>
      </c>
      <c r="G1325" s="35" t="s">
        <v>4006</v>
      </c>
      <c r="H1325" s="40" t="s">
        <v>7</v>
      </c>
      <c r="I1325" s="35" t="s">
        <v>2867</v>
      </c>
      <c r="J1325" s="35"/>
      <c r="K1325" s="34"/>
      <c r="L1325" s="35"/>
      <c r="M1325" s="37" t="s">
        <v>4055</v>
      </c>
      <c r="N1325" s="34" t="s">
        <v>4056</v>
      </c>
      <c r="O1325" s="38" t="s">
        <v>4081</v>
      </c>
      <c r="P1325" s="34" t="s">
        <v>4082</v>
      </c>
      <c r="Q1325" s="37"/>
      <c r="R1325" s="37"/>
      <c r="S1325" s="34"/>
      <c r="T1325" s="34"/>
      <c r="U1325" s="39" t="str">
        <f>IFERROR(__xludf.DUMMYFUNCTION("if(isblank($A1325),"""",REGEXREPLACE($A1325,   "",?(\d),?"",  ""$1""&amp;""-""&amp;$H1325))"),"")</f>
        <v/>
      </c>
    </row>
    <row r="1326" ht="15.75" customHeight="1">
      <c r="A1326" s="32"/>
      <c r="B1326" s="33" t="str">
        <f>if($A1326="","",if(not(iserror(search(",",A1326,1))),"*Can't import multiple learning goals*",vlookup($A1326,'1.Learning-Goals'!A:B,2,0)))</f>
        <v/>
      </c>
      <c r="C1326" s="34" t="s">
        <v>4083</v>
      </c>
      <c r="D1326" s="35" t="s">
        <v>4084</v>
      </c>
      <c r="E1326" s="35" t="s">
        <v>2821</v>
      </c>
      <c r="F1326" s="34" t="s">
        <v>2866</v>
      </c>
      <c r="G1326" s="35" t="s">
        <v>4006</v>
      </c>
      <c r="H1326" s="40" t="s">
        <v>7</v>
      </c>
      <c r="I1326" s="35" t="s">
        <v>2867</v>
      </c>
      <c r="J1326" s="35"/>
      <c r="K1326" s="34"/>
      <c r="L1326" s="35"/>
      <c r="M1326" s="37" t="s">
        <v>4055</v>
      </c>
      <c r="N1326" s="34" t="s">
        <v>4056</v>
      </c>
      <c r="O1326" s="38" t="s">
        <v>4085</v>
      </c>
      <c r="P1326" s="34" t="s">
        <v>4086</v>
      </c>
      <c r="Q1326" s="37"/>
      <c r="R1326" s="37"/>
      <c r="S1326" s="34"/>
      <c r="T1326" s="34"/>
      <c r="U1326" s="39" t="str">
        <f>IFERROR(__xludf.DUMMYFUNCTION("if(isblank($A1326),"""",REGEXREPLACE($A1326,   "",?(\d),?"",  ""$1""&amp;""-""&amp;$H1326))"),"")</f>
        <v/>
      </c>
    </row>
    <row r="1327" ht="15.75" customHeight="1">
      <c r="A1327" s="32"/>
      <c r="B1327" s="33" t="str">
        <f>if($A1327="","",if(not(iserror(search(",",A1327,1))),"*Can't import multiple learning goals*",vlookup($A1327,'1.Learning-Goals'!A:B,2,0)))</f>
        <v/>
      </c>
      <c r="C1327" s="34" t="s">
        <v>4087</v>
      </c>
      <c r="D1327" s="35" t="s">
        <v>4088</v>
      </c>
      <c r="E1327" s="35" t="s">
        <v>2821</v>
      </c>
      <c r="F1327" s="34" t="s">
        <v>2866</v>
      </c>
      <c r="G1327" s="35" t="s">
        <v>4006</v>
      </c>
      <c r="H1327" s="40" t="s">
        <v>7</v>
      </c>
      <c r="I1327" s="35" t="s">
        <v>2867</v>
      </c>
      <c r="J1327" s="35"/>
      <c r="K1327" s="34"/>
      <c r="L1327" s="35"/>
      <c r="M1327" s="37" t="s">
        <v>4055</v>
      </c>
      <c r="N1327" s="34" t="s">
        <v>4056</v>
      </c>
      <c r="O1327" s="38" t="s">
        <v>4089</v>
      </c>
      <c r="P1327" s="34" t="s">
        <v>4090</v>
      </c>
      <c r="Q1327" s="37"/>
      <c r="R1327" s="37"/>
      <c r="S1327" s="34"/>
      <c r="T1327" s="34"/>
      <c r="U1327" s="39" t="str">
        <f>IFERROR(__xludf.DUMMYFUNCTION("if(isblank($A1327),"""",REGEXREPLACE($A1327,   "",?(\d),?"",  ""$1""&amp;""-""&amp;$H1327))"),"")</f>
        <v/>
      </c>
    </row>
    <row r="1328" ht="15.75" customHeight="1">
      <c r="A1328" s="32"/>
      <c r="B1328" s="33" t="str">
        <f>if($A1328="","",if(not(iserror(search(",",A1328,1))),"*Can't import multiple learning goals*",vlookup($A1328,'1.Learning-Goals'!A:B,2,0)))</f>
        <v/>
      </c>
      <c r="C1328" s="34" t="s">
        <v>4091</v>
      </c>
      <c r="D1328" s="35" t="s">
        <v>4092</v>
      </c>
      <c r="E1328" s="35" t="s">
        <v>2821</v>
      </c>
      <c r="F1328" s="34" t="s">
        <v>2866</v>
      </c>
      <c r="G1328" s="35" t="s">
        <v>4006</v>
      </c>
      <c r="H1328" s="40" t="s">
        <v>7</v>
      </c>
      <c r="I1328" s="35" t="s">
        <v>2867</v>
      </c>
      <c r="J1328" s="35"/>
      <c r="K1328" s="34"/>
      <c r="L1328" s="35"/>
      <c r="M1328" s="37" t="s">
        <v>4055</v>
      </c>
      <c r="N1328" s="34" t="s">
        <v>4056</v>
      </c>
      <c r="O1328" s="38" t="s">
        <v>4093</v>
      </c>
      <c r="P1328" s="34" t="s">
        <v>4094</v>
      </c>
      <c r="Q1328" s="37"/>
      <c r="R1328" s="37"/>
      <c r="S1328" s="34"/>
      <c r="T1328" s="34"/>
      <c r="U1328" s="39" t="str">
        <f>IFERROR(__xludf.DUMMYFUNCTION("if(isblank($A1328),"""",REGEXREPLACE($A1328,   "",?(\d),?"",  ""$1""&amp;""-""&amp;$H1328))"),"")</f>
        <v/>
      </c>
    </row>
    <row r="1329" ht="15.75" customHeight="1">
      <c r="A1329" s="32"/>
      <c r="B1329" s="33" t="str">
        <f>if($A1329="","",if(not(iserror(search(",",A1329,1))),"*Can't import multiple learning goals*",vlookup($A1329,'1.Learning-Goals'!A:B,2,0)))</f>
        <v/>
      </c>
      <c r="C1329" s="34" t="s">
        <v>4095</v>
      </c>
      <c r="D1329" s="35" t="s">
        <v>4096</v>
      </c>
      <c r="E1329" s="35" t="s">
        <v>2821</v>
      </c>
      <c r="F1329" s="34" t="s">
        <v>2866</v>
      </c>
      <c r="G1329" s="35" t="s">
        <v>4006</v>
      </c>
      <c r="H1329" s="40" t="s">
        <v>7</v>
      </c>
      <c r="I1329" s="35" t="s">
        <v>2867</v>
      </c>
      <c r="J1329" s="35"/>
      <c r="K1329" s="34"/>
      <c r="L1329" s="35"/>
      <c r="M1329" s="37" t="s">
        <v>4055</v>
      </c>
      <c r="N1329" s="34" t="s">
        <v>4056</v>
      </c>
      <c r="O1329" s="38" t="s">
        <v>4097</v>
      </c>
      <c r="P1329" s="34" t="s">
        <v>4098</v>
      </c>
      <c r="Q1329" s="37"/>
      <c r="R1329" s="37"/>
      <c r="S1329" s="34"/>
      <c r="T1329" s="34"/>
      <c r="U1329" s="39" t="str">
        <f>IFERROR(__xludf.DUMMYFUNCTION("if(isblank($A1329),"""",REGEXREPLACE($A1329,   "",?(\d),?"",  ""$1""&amp;""-""&amp;$H1329))"),"")</f>
        <v/>
      </c>
    </row>
    <row r="1330" ht="15.75" customHeight="1">
      <c r="A1330" s="32"/>
      <c r="B1330" s="33" t="str">
        <f>if($A1330="","",if(not(iserror(search(",",A1330,1))),"*Can't import multiple learning goals*",vlookup($A1330,'1.Learning-Goals'!A:B,2,0)))</f>
        <v/>
      </c>
      <c r="C1330" s="34" t="s">
        <v>4099</v>
      </c>
      <c r="D1330" s="35" t="s">
        <v>4100</v>
      </c>
      <c r="E1330" s="35" t="s">
        <v>2821</v>
      </c>
      <c r="F1330" s="34" t="s">
        <v>2866</v>
      </c>
      <c r="G1330" s="35" t="s">
        <v>4006</v>
      </c>
      <c r="H1330" s="40" t="s">
        <v>7</v>
      </c>
      <c r="I1330" s="35" t="s">
        <v>2867</v>
      </c>
      <c r="J1330" s="35"/>
      <c r="K1330" s="34"/>
      <c r="L1330" s="35"/>
      <c r="M1330" s="37" t="s">
        <v>4055</v>
      </c>
      <c r="N1330" s="34" t="s">
        <v>4056</v>
      </c>
      <c r="O1330" s="38" t="s">
        <v>4101</v>
      </c>
      <c r="P1330" s="34" t="s">
        <v>4102</v>
      </c>
      <c r="R1330" s="37"/>
      <c r="S1330" s="34"/>
      <c r="T1330" s="34"/>
      <c r="U1330" s="39" t="str">
        <f>IFERROR(__xludf.DUMMYFUNCTION("if(isblank($A1330),"""",REGEXREPLACE($A1330,   "",?(\d),?"",  ""$1""&amp;""-""&amp;$H1330))"),"")</f>
        <v/>
      </c>
    </row>
    <row r="1331" ht="15.75" customHeight="1">
      <c r="A1331" s="32"/>
      <c r="B1331" s="33" t="str">
        <f>if($A1331="","",if(not(iserror(search(",",A1331,1))),"*Can't import multiple learning goals*",vlookup($A1331,'1.Learning-Goals'!A:B,2,0)))</f>
        <v/>
      </c>
      <c r="C1331" s="34" t="s">
        <v>4103</v>
      </c>
      <c r="D1331" s="35" t="s">
        <v>4104</v>
      </c>
      <c r="E1331" s="35" t="s">
        <v>2821</v>
      </c>
      <c r="F1331" s="34" t="s">
        <v>2866</v>
      </c>
      <c r="G1331" s="35" t="s">
        <v>4006</v>
      </c>
      <c r="H1331" s="40" t="s">
        <v>7</v>
      </c>
      <c r="I1331" s="35" t="s">
        <v>2867</v>
      </c>
      <c r="J1331" s="35"/>
      <c r="K1331" s="34"/>
      <c r="L1331" s="35"/>
      <c r="M1331" s="37" t="s">
        <v>4055</v>
      </c>
      <c r="N1331" s="34" t="s">
        <v>4056</v>
      </c>
      <c r="O1331" s="38" t="s">
        <v>4105</v>
      </c>
      <c r="P1331" s="34" t="s">
        <v>4106</v>
      </c>
      <c r="R1331" s="37"/>
      <c r="S1331" s="34"/>
      <c r="T1331" s="34"/>
      <c r="U1331" s="39" t="str">
        <f>IFERROR(__xludf.DUMMYFUNCTION("if(isblank($A1331),"""",REGEXREPLACE($A1331,   "",?(\d),?"",  ""$1""&amp;""-""&amp;$H1331))"),"")</f>
        <v/>
      </c>
    </row>
    <row r="1332" ht="15.75" customHeight="1">
      <c r="A1332" s="32"/>
      <c r="B1332" s="33" t="str">
        <f>if($A1332="","",if(not(iserror(search(",",A1332,1))),"*Can't import multiple learning goals*",vlookup($A1332,'1.Learning-Goals'!A:B,2,0)))</f>
        <v/>
      </c>
      <c r="C1332" s="34" t="s">
        <v>4107</v>
      </c>
      <c r="D1332" s="35" t="s">
        <v>4108</v>
      </c>
      <c r="E1332" s="35" t="s">
        <v>2821</v>
      </c>
      <c r="F1332" s="34" t="s">
        <v>2866</v>
      </c>
      <c r="G1332" s="35" t="s">
        <v>4006</v>
      </c>
      <c r="H1332" s="40" t="s">
        <v>7</v>
      </c>
      <c r="I1332" s="35" t="s">
        <v>2867</v>
      </c>
      <c r="J1332" s="35"/>
      <c r="K1332" s="34"/>
      <c r="L1332" s="35"/>
      <c r="M1332" s="37" t="s">
        <v>4055</v>
      </c>
      <c r="N1332" s="34" t="s">
        <v>4056</v>
      </c>
      <c r="O1332" s="38" t="s">
        <v>4109</v>
      </c>
      <c r="P1332" s="34" t="s">
        <v>4110</v>
      </c>
      <c r="R1332" s="37"/>
      <c r="S1332" s="34"/>
      <c r="T1332" s="34"/>
      <c r="U1332" s="39" t="str">
        <f>IFERROR(__xludf.DUMMYFUNCTION("if(isblank($A1332),"""",REGEXREPLACE($A1332,   "",?(\d),?"",  ""$1""&amp;""-""&amp;$H1332))"),"")</f>
        <v/>
      </c>
    </row>
    <row r="1333" ht="15.75" customHeight="1">
      <c r="A1333" s="32"/>
      <c r="B1333" s="33" t="str">
        <f>if($A1333="","",if(not(iserror(search(",",A1333,1))),"*Can't import multiple learning goals*",vlookup($A1333,'1.Learning-Goals'!A:B,2,0)))</f>
        <v/>
      </c>
      <c r="C1333" s="34" t="s">
        <v>4111</v>
      </c>
      <c r="D1333" s="35" t="s">
        <v>4112</v>
      </c>
      <c r="E1333" s="35" t="s">
        <v>2821</v>
      </c>
      <c r="F1333" s="34" t="s">
        <v>2822</v>
      </c>
      <c r="G1333" s="35" t="s">
        <v>4006</v>
      </c>
      <c r="H1333" s="40" t="s">
        <v>7</v>
      </c>
      <c r="I1333" s="35" t="s">
        <v>2823</v>
      </c>
      <c r="J1333" s="35"/>
      <c r="K1333" s="34"/>
      <c r="L1333" s="35"/>
      <c r="M1333" s="37" t="s">
        <v>4113</v>
      </c>
      <c r="N1333" s="34" t="s">
        <v>4114</v>
      </c>
      <c r="O1333" s="38" t="s">
        <v>4115</v>
      </c>
      <c r="P1333" s="34" t="s">
        <v>4116</v>
      </c>
      <c r="Q1333" s="37"/>
      <c r="R1333" s="37"/>
      <c r="S1333" s="34"/>
      <c r="T1333" s="34"/>
      <c r="U1333" s="39" t="str">
        <f>IFERROR(__xludf.DUMMYFUNCTION("if(isblank($A1333),"""",REGEXREPLACE($A1333,   "",?(\d),?"",  ""$1""&amp;""-""&amp;$H1333))"),"")</f>
        <v/>
      </c>
    </row>
    <row r="1334" ht="15.75" customHeight="1">
      <c r="A1334" s="32"/>
      <c r="B1334" s="33" t="str">
        <f>if($A1334="","",if(not(iserror(search(",",A1334,1))),"*Can't import multiple learning goals*",vlookup($A1334,'1.Learning-Goals'!A:B,2,0)))</f>
        <v/>
      </c>
      <c r="C1334" s="34" t="s">
        <v>4117</v>
      </c>
      <c r="D1334" s="35" t="s">
        <v>4118</v>
      </c>
      <c r="E1334" s="35" t="s">
        <v>2821</v>
      </c>
      <c r="F1334" s="34" t="s">
        <v>2822</v>
      </c>
      <c r="G1334" s="35" t="s">
        <v>4006</v>
      </c>
      <c r="H1334" s="40" t="s">
        <v>7</v>
      </c>
      <c r="I1334" s="35" t="s">
        <v>2823</v>
      </c>
      <c r="J1334" s="35"/>
      <c r="K1334" s="34"/>
      <c r="L1334" s="35"/>
      <c r="M1334" s="37" t="s">
        <v>4113</v>
      </c>
      <c r="N1334" s="34" t="s">
        <v>4114</v>
      </c>
      <c r="O1334" s="38" t="s">
        <v>4119</v>
      </c>
      <c r="P1334" s="34" t="s">
        <v>4120</v>
      </c>
      <c r="R1334" s="37"/>
      <c r="S1334" s="34"/>
      <c r="T1334" s="34"/>
      <c r="U1334" s="39" t="str">
        <f>IFERROR(__xludf.DUMMYFUNCTION("if(isblank($A1334),"""",REGEXREPLACE($A1334,   "",?(\d),?"",  ""$1""&amp;""-""&amp;$H1334))"),"")</f>
        <v/>
      </c>
    </row>
    <row r="1335" ht="15.75" customHeight="1">
      <c r="A1335" s="32"/>
      <c r="B1335" s="33" t="str">
        <f>if($A1335="","",if(not(iserror(search(",",A1335,1))),"*Can't import multiple learning goals*",vlookup($A1335,'1.Learning-Goals'!A:B,2,0)))</f>
        <v/>
      </c>
      <c r="C1335" s="34" t="s">
        <v>4121</v>
      </c>
      <c r="D1335" s="35" t="s">
        <v>4122</v>
      </c>
      <c r="E1335" s="35" t="s">
        <v>2821</v>
      </c>
      <c r="F1335" s="34" t="s">
        <v>2822</v>
      </c>
      <c r="G1335" s="35" t="s">
        <v>4006</v>
      </c>
      <c r="H1335" s="40" t="s">
        <v>7</v>
      </c>
      <c r="I1335" s="35" t="s">
        <v>2823</v>
      </c>
      <c r="J1335" s="35"/>
      <c r="K1335" s="34"/>
      <c r="L1335" s="35"/>
      <c r="M1335" s="37" t="s">
        <v>4113</v>
      </c>
      <c r="N1335" s="34" t="s">
        <v>4114</v>
      </c>
      <c r="O1335" s="38" t="s">
        <v>4123</v>
      </c>
      <c r="P1335" s="34" t="s">
        <v>4124</v>
      </c>
      <c r="R1335" s="37"/>
      <c r="S1335" s="34"/>
      <c r="T1335" s="34"/>
      <c r="U1335" s="39" t="str">
        <f>IFERROR(__xludf.DUMMYFUNCTION("if(isblank($A1335),"""",REGEXREPLACE($A1335,   "",?(\d),?"",  ""$1""&amp;""-""&amp;$H1335))"),"")</f>
        <v/>
      </c>
    </row>
    <row r="1336" ht="15.75" customHeight="1">
      <c r="A1336" s="32"/>
      <c r="B1336" s="33" t="str">
        <f>if($A1336="","",if(not(iserror(search(",",A1336,1))),"*Can't import multiple learning goals*",vlookup($A1336,'1.Learning-Goals'!A:B,2,0)))</f>
        <v/>
      </c>
      <c r="C1336" s="34" t="s">
        <v>4125</v>
      </c>
      <c r="D1336" s="35" t="s">
        <v>4126</v>
      </c>
      <c r="E1336" s="35" t="s">
        <v>2821</v>
      </c>
      <c r="F1336" s="34" t="s">
        <v>2822</v>
      </c>
      <c r="G1336" s="35" t="s">
        <v>4006</v>
      </c>
      <c r="H1336" s="40" t="s">
        <v>7</v>
      </c>
      <c r="I1336" s="35" t="s">
        <v>2823</v>
      </c>
      <c r="J1336" s="35"/>
      <c r="K1336" s="34"/>
      <c r="L1336" s="35"/>
      <c r="M1336" s="37" t="s">
        <v>4113</v>
      </c>
      <c r="N1336" s="34" t="s">
        <v>4114</v>
      </c>
      <c r="O1336" s="38" t="s">
        <v>4127</v>
      </c>
      <c r="P1336" s="34" t="s">
        <v>4128</v>
      </c>
      <c r="Q1336" s="37"/>
      <c r="R1336" s="37"/>
      <c r="S1336" s="34"/>
      <c r="T1336" s="34"/>
      <c r="U1336" s="39" t="str">
        <f>IFERROR(__xludf.DUMMYFUNCTION("if(isblank($A1336),"""",REGEXREPLACE($A1336,   "",?(\d),?"",  ""$1""&amp;""-""&amp;$H1336))"),"")</f>
        <v/>
      </c>
    </row>
    <row r="1337" ht="15.75" customHeight="1">
      <c r="A1337" s="32"/>
      <c r="B1337" s="33" t="str">
        <f>if($A1337="","",if(not(iserror(search(",",A1337,1))),"*Can't import multiple learning goals*",vlookup($A1337,'1.Learning-Goals'!A:B,2,0)))</f>
        <v/>
      </c>
      <c r="C1337" s="34" t="s">
        <v>4129</v>
      </c>
      <c r="D1337" s="35" t="s">
        <v>4130</v>
      </c>
      <c r="E1337" s="35" t="s">
        <v>2821</v>
      </c>
      <c r="F1337" s="34" t="s">
        <v>2822</v>
      </c>
      <c r="G1337" s="35" t="s">
        <v>4006</v>
      </c>
      <c r="H1337" s="40" t="s">
        <v>7</v>
      </c>
      <c r="I1337" s="35" t="s">
        <v>2823</v>
      </c>
      <c r="J1337" s="35"/>
      <c r="K1337" s="34"/>
      <c r="L1337" s="35"/>
      <c r="M1337" s="37" t="s">
        <v>4113</v>
      </c>
      <c r="N1337" s="34" t="s">
        <v>4114</v>
      </c>
      <c r="O1337" s="38" t="s">
        <v>4131</v>
      </c>
      <c r="P1337" s="34" t="s">
        <v>4132</v>
      </c>
      <c r="Q1337" s="37"/>
      <c r="R1337" s="37"/>
      <c r="S1337" s="34"/>
      <c r="T1337" s="34"/>
      <c r="U1337" s="39" t="str">
        <f>IFERROR(__xludf.DUMMYFUNCTION("if(isblank($A1337),"""",REGEXREPLACE($A1337,   "",?(\d),?"",  ""$1""&amp;""-""&amp;$H1337))"),"")</f>
        <v/>
      </c>
    </row>
    <row r="1338" ht="15.75" customHeight="1">
      <c r="A1338" s="32"/>
      <c r="B1338" s="33" t="str">
        <f>if($A1338="","",if(not(iserror(search(",",A1338,1))),"*Can't import multiple learning goals*",vlookup($A1338,'1.Learning-Goals'!A:B,2,0)))</f>
        <v/>
      </c>
      <c r="C1338" s="34" t="s">
        <v>4133</v>
      </c>
      <c r="D1338" s="35" t="s">
        <v>4134</v>
      </c>
      <c r="E1338" s="35" t="s">
        <v>2821</v>
      </c>
      <c r="F1338" s="34" t="s">
        <v>2822</v>
      </c>
      <c r="G1338" s="35" t="s">
        <v>4006</v>
      </c>
      <c r="H1338" s="40" t="s">
        <v>7</v>
      </c>
      <c r="I1338" s="35" t="s">
        <v>2823</v>
      </c>
      <c r="J1338" s="35"/>
      <c r="K1338" s="34"/>
      <c r="L1338" s="35"/>
      <c r="M1338" s="37" t="s">
        <v>4113</v>
      </c>
      <c r="N1338" s="34" t="s">
        <v>4114</v>
      </c>
      <c r="O1338" s="38" t="s">
        <v>4135</v>
      </c>
      <c r="P1338" s="34" t="s">
        <v>4136</v>
      </c>
      <c r="R1338" s="37"/>
      <c r="S1338" s="34"/>
      <c r="T1338" s="34"/>
      <c r="U1338" s="39" t="str">
        <f>IFERROR(__xludf.DUMMYFUNCTION("if(isblank($A1338),"""",REGEXREPLACE($A1338,   "",?(\d),?"",  ""$1""&amp;""-""&amp;$H1338))"),"")</f>
        <v/>
      </c>
    </row>
    <row r="1339" ht="15.75" customHeight="1">
      <c r="A1339" s="32"/>
      <c r="B1339" s="33" t="str">
        <f>if($A1339="","",if(not(iserror(search(",",A1339,1))),"*Can't import multiple learning goals*",vlookup($A1339,'1.Learning-Goals'!A:B,2,0)))</f>
        <v/>
      </c>
      <c r="C1339" s="34" t="s">
        <v>4137</v>
      </c>
      <c r="D1339" s="35" t="s">
        <v>4138</v>
      </c>
      <c r="E1339" s="35" t="s">
        <v>2821</v>
      </c>
      <c r="F1339" s="34" t="s">
        <v>2822</v>
      </c>
      <c r="G1339" s="35" t="s">
        <v>4006</v>
      </c>
      <c r="H1339" s="40" t="s">
        <v>7</v>
      </c>
      <c r="I1339" s="35" t="s">
        <v>2823</v>
      </c>
      <c r="J1339" s="35"/>
      <c r="K1339" s="34"/>
      <c r="L1339" s="35"/>
      <c r="M1339" s="37" t="s">
        <v>4113</v>
      </c>
      <c r="N1339" s="34" t="s">
        <v>4114</v>
      </c>
      <c r="O1339" s="38" t="s">
        <v>4139</v>
      </c>
      <c r="P1339" s="34" t="s">
        <v>4140</v>
      </c>
      <c r="R1339" s="37"/>
      <c r="S1339" s="34"/>
      <c r="T1339" s="34"/>
      <c r="U1339" s="39" t="str">
        <f>IFERROR(__xludf.DUMMYFUNCTION("if(isblank($A1339),"""",REGEXREPLACE($A1339,   "",?(\d),?"",  ""$1""&amp;""-""&amp;$H1339))"),"")</f>
        <v/>
      </c>
    </row>
    <row r="1340" ht="15.75" customHeight="1">
      <c r="A1340" s="32"/>
      <c r="B1340" s="33" t="str">
        <f>if($A1340="","",if(not(iserror(search(",",A1340,1))),"*Can't import multiple learning goals*",vlookup($A1340,'1.Learning-Goals'!A:B,2,0)))</f>
        <v/>
      </c>
      <c r="C1340" s="34" t="s">
        <v>4141</v>
      </c>
      <c r="D1340" s="35" t="s">
        <v>4142</v>
      </c>
      <c r="E1340" s="35" t="s">
        <v>2821</v>
      </c>
      <c r="F1340" s="34" t="s">
        <v>2822</v>
      </c>
      <c r="G1340" s="35" t="s">
        <v>4006</v>
      </c>
      <c r="H1340" s="40" t="s">
        <v>7</v>
      </c>
      <c r="I1340" s="35" t="s">
        <v>2823</v>
      </c>
      <c r="J1340" s="35"/>
      <c r="K1340" s="34"/>
      <c r="L1340" s="35"/>
      <c r="M1340" s="37" t="s">
        <v>4113</v>
      </c>
      <c r="N1340" s="34" t="s">
        <v>4114</v>
      </c>
      <c r="O1340" s="38" t="s">
        <v>4143</v>
      </c>
      <c r="P1340" s="34" t="s">
        <v>4144</v>
      </c>
      <c r="R1340" s="37"/>
      <c r="S1340" s="34"/>
      <c r="T1340" s="34"/>
      <c r="U1340" s="39" t="str">
        <f>IFERROR(__xludf.DUMMYFUNCTION("if(isblank($A1340),"""",REGEXREPLACE($A1340,   "",?(\d),?"",  ""$1""&amp;""-""&amp;$H1340))"),"")</f>
        <v/>
      </c>
    </row>
    <row r="1341" ht="15.75" customHeight="1">
      <c r="A1341" s="32"/>
      <c r="B1341" s="33" t="str">
        <f>if($A1341="","",if(not(iserror(search(",",A1341,1))),"*Can't import multiple learning goals*",vlookup($A1341,'1.Learning-Goals'!A:B,2,0)))</f>
        <v/>
      </c>
      <c r="C1341" s="34" t="s">
        <v>4145</v>
      </c>
      <c r="D1341" s="35" t="s">
        <v>4146</v>
      </c>
      <c r="E1341" s="35" t="s">
        <v>2821</v>
      </c>
      <c r="F1341" s="34" t="s">
        <v>2822</v>
      </c>
      <c r="G1341" s="35" t="s">
        <v>4006</v>
      </c>
      <c r="H1341" s="40" t="s">
        <v>7</v>
      </c>
      <c r="I1341" s="35" t="s">
        <v>2823</v>
      </c>
      <c r="J1341" s="35"/>
      <c r="K1341" s="34"/>
      <c r="L1341" s="35"/>
      <c r="M1341" s="37" t="s">
        <v>4113</v>
      </c>
      <c r="N1341" s="34" t="s">
        <v>4114</v>
      </c>
      <c r="O1341" s="38" t="s">
        <v>4147</v>
      </c>
      <c r="P1341" s="34" t="s">
        <v>4148</v>
      </c>
      <c r="Q1341" s="37"/>
      <c r="R1341" s="37"/>
      <c r="S1341" s="34"/>
      <c r="T1341" s="34"/>
      <c r="U1341" s="39" t="str">
        <f>IFERROR(__xludf.DUMMYFUNCTION("if(isblank($A1341),"""",REGEXREPLACE($A1341,   "",?(\d),?"",  ""$1""&amp;""-""&amp;$H1341))"),"")</f>
        <v/>
      </c>
    </row>
    <row r="1342" ht="15.75" customHeight="1">
      <c r="A1342" s="32"/>
      <c r="B1342" s="33" t="str">
        <f>if($A1342="","",if(not(iserror(search(",",A1342,1))),"*Can't import multiple learning goals*",vlookup($A1342,'1.Learning-Goals'!A:B,2,0)))</f>
        <v/>
      </c>
      <c r="C1342" s="34" t="s">
        <v>4149</v>
      </c>
      <c r="D1342" s="35" t="s">
        <v>4150</v>
      </c>
      <c r="E1342" s="35" t="s">
        <v>2821</v>
      </c>
      <c r="F1342" s="34" t="s">
        <v>2822</v>
      </c>
      <c r="G1342" s="35" t="s">
        <v>4006</v>
      </c>
      <c r="H1342" s="40" t="s">
        <v>7</v>
      </c>
      <c r="I1342" s="35" t="s">
        <v>2823</v>
      </c>
      <c r="J1342" s="35"/>
      <c r="K1342" s="34"/>
      <c r="L1342" s="35"/>
      <c r="M1342" s="37" t="s">
        <v>4151</v>
      </c>
      <c r="N1342" s="34" t="s">
        <v>4152</v>
      </c>
      <c r="O1342" s="38" t="s">
        <v>4153</v>
      </c>
      <c r="P1342" s="34" t="s">
        <v>4154</v>
      </c>
      <c r="Q1342" s="37"/>
      <c r="R1342" s="37"/>
      <c r="S1342" s="34"/>
      <c r="T1342" s="34"/>
      <c r="U1342" s="39" t="str">
        <f>IFERROR(__xludf.DUMMYFUNCTION("if(isblank($A1342),"""",REGEXREPLACE($A1342,   "",?(\d),?"",  ""$1""&amp;""-""&amp;$H1342))"),"")</f>
        <v/>
      </c>
    </row>
    <row r="1343" ht="15.75" customHeight="1">
      <c r="A1343" s="32"/>
      <c r="B1343" s="33" t="str">
        <f>if($A1343="","",if(not(iserror(search(",",A1343,1))),"*Can't import multiple learning goals*",vlookup($A1343,'1.Learning-Goals'!A:B,2,0)))</f>
        <v/>
      </c>
      <c r="C1343" s="34" t="s">
        <v>4155</v>
      </c>
      <c r="D1343" s="35" t="s">
        <v>4156</v>
      </c>
      <c r="E1343" s="35" t="s">
        <v>2821</v>
      </c>
      <c r="F1343" s="34" t="s">
        <v>2822</v>
      </c>
      <c r="G1343" s="35" t="s">
        <v>4006</v>
      </c>
      <c r="H1343" s="40" t="s">
        <v>7</v>
      </c>
      <c r="I1343" s="35" t="s">
        <v>2823</v>
      </c>
      <c r="J1343" s="35"/>
      <c r="K1343" s="34"/>
      <c r="L1343" s="35"/>
      <c r="M1343" s="37" t="s">
        <v>4151</v>
      </c>
      <c r="N1343" s="34" t="s">
        <v>4152</v>
      </c>
      <c r="O1343" s="38" t="s">
        <v>4157</v>
      </c>
      <c r="P1343" s="34" t="s">
        <v>4158</v>
      </c>
      <c r="Q1343" s="37"/>
      <c r="R1343" s="37"/>
      <c r="S1343" s="34"/>
      <c r="T1343" s="34"/>
      <c r="U1343" s="39" t="str">
        <f>IFERROR(__xludf.DUMMYFUNCTION("if(isblank($A1343),"""",REGEXREPLACE($A1343,   "",?(\d),?"",  ""$1""&amp;""-""&amp;$H1343))"),"")</f>
        <v/>
      </c>
    </row>
    <row r="1344" ht="15.75" customHeight="1">
      <c r="A1344" s="32"/>
      <c r="B1344" s="33" t="str">
        <f>if($A1344="","",if(not(iserror(search(",",A1344,1))),"*Can't import multiple learning goals*",vlookup($A1344,'1.Learning-Goals'!A:B,2,0)))</f>
        <v/>
      </c>
      <c r="C1344" s="34" t="s">
        <v>4159</v>
      </c>
      <c r="D1344" s="35" t="s">
        <v>4160</v>
      </c>
      <c r="E1344" s="35" t="s">
        <v>2821</v>
      </c>
      <c r="F1344" s="34" t="s">
        <v>2822</v>
      </c>
      <c r="G1344" s="35" t="s">
        <v>4006</v>
      </c>
      <c r="H1344" s="40" t="s">
        <v>7</v>
      </c>
      <c r="I1344" s="35" t="s">
        <v>2823</v>
      </c>
      <c r="J1344" s="35"/>
      <c r="K1344" s="34"/>
      <c r="L1344" s="35"/>
      <c r="M1344" s="37" t="s">
        <v>4151</v>
      </c>
      <c r="N1344" s="34" t="s">
        <v>4152</v>
      </c>
      <c r="O1344" s="38" t="s">
        <v>4161</v>
      </c>
      <c r="P1344" s="34" t="s">
        <v>4162</v>
      </c>
      <c r="Q1344" s="37"/>
      <c r="R1344" s="37"/>
      <c r="S1344" s="34"/>
      <c r="T1344" s="34"/>
      <c r="U1344" s="39" t="str">
        <f>IFERROR(__xludf.DUMMYFUNCTION("if(isblank($A1344),"""",REGEXREPLACE($A1344,   "",?(\d),?"",  ""$1""&amp;""-""&amp;$H1344))"),"")</f>
        <v/>
      </c>
    </row>
    <row r="1345" ht="15.75" customHeight="1">
      <c r="A1345" s="32"/>
      <c r="B1345" s="33" t="str">
        <f>if($A1345="","",if(not(iserror(search(",",A1345,1))),"*Can't import multiple learning goals*",vlookup($A1345,'1.Learning-Goals'!A:B,2,0)))</f>
        <v/>
      </c>
      <c r="C1345" s="34" t="s">
        <v>4163</v>
      </c>
      <c r="D1345" s="35" t="s">
        <v>4164</v>
      </c>
      <c r="E1345" s="35" t="s">
        <v>2821</v>
      </c>
      <c r="F1345" s="34" t="s">
        <v>2822</v>
      </c>
      <c r="G1345" s="35" t="s">
        <v>4006</v>
      </c>
      <c r="H1345" s="40" t="s">
        <v>7</v>
      </c>
      <c r="I1345" s="35" t="s">
        <v>2823</v>
      </c>
      <c r="J1345" s="35"/>
      <c r="K1345" s="34"/>
      <c r="L1345" s="35"/>
      <c r="M1345" s="37" t="s">
        <v>4151</v>
      </c>
      <c r="N1345" s="34" t="s">
        <v>4152</v>
      </c>
      <c r="O1345" s="38" t="s">
        <v>4165</v>
      </c>
      <c r="P1345" s="34" t="s">
        <v>4166</v>
      </c>
      <c r="Q1345" s="37"/>
      <c r="R1345" s="37"/>
      <c r="S1345" s="34"/>
      <c r="T1345" s="34"/>
      <c r="U1345" s="39" t="str">
        <f>IFERROR(__xludf.DUMMYFUNCTION("if(isblank($A1345),"""",REGEXREPLACE($A1345,   "",?(\d),?"",  ""$1""&amp;""-""&amp;$H1345))"),"")</f>
        <v/>
      </c>
    </row>
    <row r="1346" ht="15.75" customHeight="1">
      <c r="A1346" s="32"/>
      <c r="B1346" s="33" t="str">
        <f>if($A1346="","",if(not(iserror(search(",",A1346,1))),"*Can't import multiple learning goals*",vlookup($A1346,'1.Learning-Goals'!A:B,2,0)))</f>
        <v/>
      </c>
      <c r="C1346" s="34" t="s">
        <v>4167</v>
      </c>
      <c r="D1346" s="35" t="s">
        <v>4168</v>
      </c>
      <c r="E1346" s="35" t="s">
        <v>2821</v>
      </c>
      <c r="F1346" s="34" t="s">
        <v>2822</v>
      </c>
      <c r="G1346" s="35" t="s">
        <v>4006</v>
      </c>
      <c r="H1346" s="40" t="s">
        <v>7</v>
      </c>
      <c r="I1346" s="35" t="s">
        <v>2823</v>
      </c>
      <c r="J1346" s="35"/>
      <c r="K1346" s="34"/>
      <c r="L1346" s="35"/>
      <c r="M1346" s="37" t="s">
        <v>4151</v>
      </c>
      <c r="N1346" s="34" t="s">
        <v>4152</v>
      </c>
      <c r="O1346" s="38" t="s">
        <v>4169</v>
      </c>
      <c r="P1346" s="34" t="s">
        <v>4170</v>
      </c>
      <c r="Q1346" s="37"/>
      <c r="R1346" s="37"/>
      <c r="S1346" s="34"/>
      <c r="T1346" s="34"/>
      <c r="U1346" s="39" t="str">
        <f>IFERROR(__xludf.DUMMYFUNCTION("if(isblank($A1346),"""",REGEXREPLACE($A1346,   "",?(\d),?"",  ""$1""&amp;""-""&amp;$H1346))"),"")</f>
        <v/>
      </c>
    </row>
    <row r="1347" ht="15.75" customHeight="1">
      <c r="A1347" s="32"/>
      <c r="B1347" s="33" t="str">
        <f>if($A1347="","",if(not(iserror(search(",",A1347,1))),"*Can't import multiple learning goals*",vlookup($A1347,'1.Learning-Goals'!A:B,2,0)))</f>
        <v/>
      </c>
      <c r="C1347" s="34" t="s">
        <v>4171</v>
      </c>
      <c r="D1347" s="35" t="s">
        <v>4172</v>
      </c>
      <c r="E1347" s="35" t="s">
        <v>2821</v>
      </c>
      <c r="F1347" s="34" t="s">
        <v>2822</v>
      </c>
      <c r="G1347" s="35" t="s">
        <v>4006</v>
      </c>
      <c r="H1347" s="40" t="s">
        <v>7</v>
      </c>
      <c r="I1347" s="35" t="s">
        <v>2823</v>
      </c>
      <c r="J1347" s="35"/>
      <c r="K1347" s="34"/>
      <c r="L1347" s="35"/>
      <c r="M1347" s="37" t="s">
        <v>4151</v>
      </c>
      <c r="N1347" s="34" t="s">
        <v>4152</v>
      </c>
      <c r="O1347" s="38" t="s">
        <v>4173</v>
      </c>
      <c r="P1347" s="34" t="s">
        <v>4174</v>
      </c>
      <c r="Q1347" s="37"/>
      <c r="R1347" s="37"/>
      <c r="S1347" s="34"/>
      <c r="T1347" s="34"/>
      <c r="U1347" s="39" t="str">
        <f>IFERROR(__xludf.DUMMYFUNCTION("if(isblank($A1347),"""",REGEXREPLACE($A1347,   "",?(\d),?"",  ""$1""&amp;""-""&amp;$H1347))"),"")</f>
        <v/>
      </c>
    </row>
    <row r="1348" ht="15.75" customHeight="1">
      <c r="A1348" s="32"/>
      <c r="B1348" s="33" t="str">
        <f>if($A1348="","",if(not(iserror(search(",",A1348,1))),"*Can't import multiple learning goals*",vlookup($A1348,'1.Learning-Goals'!A:B,2,0)))</f>
        <v/>
      </c>
      <c r="C1348" s="34" t="s">
        <v>4175</v>
      </c>
      <c r="D1348" s="35" t="s">
        <v>4176</v>
      </c>
      <c r="E1348" s="35" t="s">
        <v>2821</v>
      </c>
      <c r="F1348" s="34" t="s">
        <v>2822</v>
      </c>
      <c r="G1348" s="35" t="s">
        <v>4006</v>
      </c>
      <c r="H1348" s="40" t="s">
        <v>7</v>
      </c>
      <c r="I1348" s="35" t="s">
        <v>2823</v>
      </c>
      <c r="J1348" s="35"/>
      <c r="K1348" s="34"/>
      <c r="L1348" s="35"/>
      <c r="M1348" s="37" t="s">
        <v>4151</v>
      </c>
      <c r="N1348" s="34" t="s">
        <v>4152</v>
      </c>
      <c r="O1348" s="38" t="s">
        <v>4177</v>
      </c>
      <c r="P1348" s="34" t="s">
        <v>4178</v>
      </c>
      <c r="Q1348" s="37"/>
      <c r="R1348" s="37"/>
      <c r="S1348" s="34"/>
      <c r="T1348" s="34"/>
      <c r="U1348" s="39" t="str">
        <f>IFERROR(__xludf.DUMMYFUNCTION("if(isblank($A1348),"""",REGEXREPLACE($A1348,   "",?(\d),?"",  ""$1""&amp;""-""&amp;$H1348))"),"")</f>
        <v/>
      </c>
    </row>
    <row r="1349" ht="15.75" customHeight="1">
      <c r="A1349" s="32"/>
      <c r="B1349" s="33" t="str">
        <f>if($A1349="","",if(not(iserror(search(",",A1349,1))),"*Can't import multiple learning goals*",vlookup($A1349,'1.Learning-Goals'!A:B,2,0)))</f>
        <v/>
      </c>
      <c r="C1349" s="34" t="s">
        <v>4179</v>
      </c>
      <c r="D1349" s="35" t="s">
        <v>4180</v>
      </c>
      <c r="E1349" s="35" t="s">
        <v>2821</v>
      </c>
      <c r="F1349" s="34" t="s">
        <v>2822</v>
      </c>
      <c r="G1349" s="35" t="s">
        <v>4006</v>
      </c>
      <c r="H1349" s="40" t="s">
        <v>7</v>
      </c>
      <c r="I1349" s="35" t="s">
        <v>2823</v>
      </c>
      <c r="J1349" s="35"/>
      <c r="K1349" s="34"/>
      <c r="L1349" s="35"/>
      <c r="M1349" s="37" t="s">
        <v>4151</v>
      </c>
      <c r="N1349" s="34" t="s">
        <v>4152</v>
      </c>
      <c r="O1349" s="38" t="s">
        <v>4181</v>
      </c>
      <c r="P1349" s="34" t="s">
        <v>4182</v>
      </c>
      <c r="Q1349" s="37"/>
      <c r="R1349" s="37"/>
      <c r="S1349" s="34"/>
      <c r="T1349" s="34"/>
      <c r="U1349" s="39" t="str">
        <f>IFERROR(__xludf.DUMMYFUNCTION("if(isblank($A1349),"""",REGEXREPLACE($A1349,   "",?(\d),?"",  ""$1""&amp;""-""&amp;$H1349))"),"")</f>
        <v/>
      </c>
    </row>
    <row r="1350" ht="15.75" customHeight="1">
      <c r="A1350" s="32"/>
      <c r="B1350" s="33" t="str">
        <f>if($A1350="","",if(not(iserror(search(",",A1350,1))),"*Can't import multiple learning goals*",vlookup($A1350,'1.Learning-Goals'!A:B,2,0)))</f>
        <v/>
      </c>
      <c r="C1350" s="34" t="s">
        <v>4183</v>
      </c>
      <c r="D1350" s="35" t="s">
        <v>4184</v>
      </c>
      <c r="E1350" s="35" t="s">
        <v>2821</v>
      </c>
      <c r="F1350" s="34" t="s">
        <v>2822</v>
      </c>
      <c r="G1350" s="35" t="s">
        <v>4006</v>
      </c>
      <c r="H1350" s="40" t="s">
        <v>7</v>
      </c>
      <c r="I1350" s="35" t="s">
        <v>2823</v>
      </c>
      <c r="J1350" s="35"/>
      <c r="K1350" s="34"/>
      <c r="L1350" s="35"/>
      <c r="M1350" s="37" t="s">
        <v>4151</v>
      </c>
      <c r="N1350" s="34" t="s">
        <v>4152</v>
      </c>
      <c r="O1350" s="38" t="s">
        <v>4185</v>
      </c>
      <c r="P1350" s="34" t="s">
        <v>4186</v>
      </c>
      <c r="Q1350" s="37"/>
      <c r="R1350" s="37"/>
      <c r="S1350" s="34"/>
      <c r="T1350" s="34"/>
      <c r="U1350" s="39" t="str">
        <f>IFERROR(__xludf.DUMMYFUNCTION("if(isblank($A1350),"""",REGEXREPLACE($A1350,   "",?(\d),?"",  ""$1""&amp;""-""&amp;$H1350))"),"")</f>
        <v/>
      </c>
    </row>
    <row r="1351" ht="15.75" customHeight="1">
      <c r="A1351" s="32"/>
      <c r="B1351" s="33" t="str">
        <f>if($A1351="","",if(not(iserror(search(",",A1351,1))),"*Can't import multiple learning goals*",vlookup($A1351,'1.Learning-Goals'!A:B,2,0)))</f>
        <v/>
      </c>
      <c r="C1351" s="34" t="s">
        <v>4187</v>
      </c>
      <c r="D1351" s="35" t="s">
        <v>4188</v>
      </c>
      <c r="E1351" s="35" t="s">
        <v>2821</v>
      </c>
      <c r="F1351" s="34" t="s">
        <v>2822</v>
      </c>
      <c r="G1351" s="35" t="s">
        <v>4006</v>
      </c>
      <c r="H1351" s="40" t="s">
        <v>7</v>
      </c>
      <c r="I1351" s="35" t="s">
        <v>2823</v>
      </c>
      <c r="J1351" s="35"/>
      <c r="K1351" s="34"/>
      <c r="L1351" s="35"/>
      <c r="M1351" s="37" t="s">
        <v>4151</v>
      </c>
      <c r="N1351" s="34" t="s">
        <v>4152</v>
      </c>
      <c r="O1351" s="38" t="s">
        <v>4189</v>
      </c>
      <c r="P1351" s="34" t="s">
        <v>4190</v>
      </c>
      <c r="Q1351" s="37"/>
      <c r="R1351" s="37"/>
      <c r="S1351" s="34"/>
      <c r="T1351" s="34"/>
      <c r="U1351" s="39" t="str">
        <f>IFERROR(__xludf.DUMMYFUNCTION("if(isblank($A1351),"""",REGEXREPLACE($A1351,   "",?(\d),?"",  ""$1""&amp;""-""&amp;$H1351))"),"")</f>
        <v/>
      </c>
    </row>
    <row r="1352" ht="15.75" customHeight="1">
      <c r="A1352" s="32"/>
      <c r="B1352" s="33" t="str">
        <f>if($A1352="","",if(not(iserror(search(",",A1352,1))),"*Can't import multiple learning goals*",vlookup($A1352,'1.Learning-Goals'!A:B,2,0)))</f>
        <v/>
      </c>
      <c r="C1352" s="34" t="s">
        <v>4191</v>
      </c>
      <c r="D1352" s="35" t="s">
        <v>4192</v>
      </c>
      <c r="E1352" s="35" t="s">
        <v>2821</v>
      </c>
      <c r="F1352" s="34" t="s">
        <v>2822</v>
      </c>
      <c r="G1352" s="35" t="s">
        <v>4006</v>
      </c>
      <c r="H1352" s="40" t="s">
        <v>7</v>
      </c>
      <c r="I1352" s="35" t="s">
        <v>2823</v>
      </c>
      <c r="J1352" s="35"/>
      <c r="K1352" s="34"/>
      <c r="L1352" s="35"/>
      <c r="M1352" s="37" t="s">
        <v>4151</v>
      </c>
      <c r="N1352" s="34" t="s">
        <v>4152</v>
      </c>
      <c r="O1352" s="38" t="s">
        <v>4193</v>
      </c>
      <c r="P1352" s="34" t="s">
        <v>4194</v>
      </c>
      <c r="Q1352" s="37"/>
      <c r="R1352" s="37"/>
      <c r="S1352" s="34"/>
      <c r="T1352" s="34"/>
      <c r="U1352" s="39" t="str">
        <f>IFERROR(__xludf.DUMMYFUNCTION("if(isblank($A1352),"""",REGEXREPLACE($A1352,   "",?(\d),?"",  ""$1""&amp;""-""&amp;$H1352))"),"")</f>
        <v/>
      </c>
    </row>
    <row r="1353" ht="15.75" customHeight="1">
      <c r="A1353" s="32"/>
      <c r="B1353" s="33" t="str">
        <f>if($A1353="","",if(not(iserror(search(",",A1353,1))),"*Can't import multiple learning goals*",vlookup($A1353,'1.Learning-Goals'!A:B,2,0)))</f>
        <v/>
      </c>
      <c r="C1353" s="34" t="s">
        <v>4195</v>
      </c>
      <c r="D1353" s="35" t="s">
        <v>4196</v>
      </c>
      <c r="E1353" s="35" t="s">
        <v>2821</v>
      </c>
      <c r="F1353" s="34" t="s">
        <v>2822</v>
      </c>
      <c r="G1353" s="35" t="s">
        <v>4006</v>
      </c>
      <c r="H1353" s="40" t="s">
        <v>7</v>
      </c>
      <c r="I1353" s="35" t="s">
        <v>2823</v>
      </c>
      <c r="J1353" s="35"/>
      <c r="K1353" s="34"/>
      <c r="L1353" s="35"/>
      <c r="M1353" s="37" t="s">
        <v>4151</v>
      </c>
      <c r="N1353" s="34" t="s">
        <v>4152</v>
      </c>
      <c r="O1353" s="38" t="s">
        <v>4197</v>
      </c>
      <c r="P1353" s="34" t="s">
        <v>4198</v>
      </c>
      <c r="Q1353" s="37"/>
      <c r="R1353" s="37"/>
      <c r="S1353" s="34"/>
      <c r="T1353" s="34"/>
      <c r="U1353" s="39" t="str">
        <f>IFERROR(__xludf.DUMMYFUNCTION("if(isblank($A1353),"""",REGEXREPLACE($A1353,   "",?(\d),?"",  ""$1""&amp;""-""&amp;$H1353))"),"")</f>
        <v/>
      </c>
    </row>
    <row r="1354" ht="15.75" customHeight="1">
      <c r="A1354" s="32"/>
      <c r="B1354" s="33" t="str">
        <f>if($A1354="","",if(not(iserror(search(",",A1354,1))),"*Can't import multiple learning goals*",vlookup($A1354,'1.Learning-Goals'!A:B,2,0)))</f>
        <v/>
      </c>
      <c r="C1354" s="34" t="s">
        <v>4199</v>
      </c>
      <c r="D1354" s="35" t="s">
        <v>4200</v>
      </c>
      <c r="E1354" s="35" t="s">
        <v>2821</v>
      </c>
      <c r="F1354" s="34" t="s">
        <v>2866</v>
      </c>
      <c r="G1354" s="35" t="s">
        <v>4006</v>
      </c>
      <c r="H1354" s="40" t="s">
        <v>7</v>
      </c>
      <c r="I1354" s="35" t="s">
        <v>2867</v>
      </c>
      <c r="J1354" s="35"/>
      <c r="K1354" s="34"/>
      <c r="L1354" s="35"/>
      <c r="M1354" s="37" t="s">
        <v>4201</v>
      </c>
      <c r="N1354" s="34" t="s">
        <v>4202</v>
      </c>
      <c r="O1354" s="38" t="s">
        <v>4203</v>
      </c>
      <c r="P1354" s="34" t="s">
        <v>4204</v>
      </c>
      <c r="Q1354" s="37"/>
      <c r="R1354" s="37"/>
      <c r="S1354" s="34"/>
      <c r="T1354" s="34"/>
      <c r="U1354" s="39" t="str">
        <f>IFERROR(__xludf.DUMMYFUNCTION("if(isblank($A1354),"""",REGEXREPLACE($A1354,   "",?(\d),?"",  ""$1""&amp;""-""&amp;$H1354))"),"")</f>
        <v/>
      </c>
    </row>
    <row r="1355" ht="15.75" customHeight="1">
      <c r="A1355" s="32"/>
      <c r="B1355" s="33" t="str">
        <f>if($A1355="","",if(not(iserror(search(",",A1355,1))),"*Can't import multiple learning goals*",vlookup($A1355,'1.Learning-Goals'!A:B,2,0)))</f>
        <v/>
      </c>
      <c r="C1355" s="34" t="s">
        <v>4205</v>
      </c>
      <c r="D1355" s="35" t="s">
        <v>4206</v>
      </c>
      <c r="E1355" s="35" t="s">
        <v>2821</v>
      </c>
      <c r="F1355" s="34" t="s">
        <v>2866</v>
      </c>
      <c r="G1355" s="35" t="s">
        <v>4006</v>
      </c>
      <c r="H1355" s="40" t="s">
        <v>7</v>
      </c>
      <c r="I1355" s="35" t="s">
        <v>2867</v>
      </c>
      <c r="J1355" s="35"/>
      <c r="K1355" s="34"/>
      <c r="L1355" s="35"/>
      <c r="M1355" s="37" t="s">
        <v>4201</v>
      </c>
      <c r="N1355" s="34" t="s">
        <v>4202</v>
      </c>
      <c r="O1355" s="38" t="s">
        <v>4207</v>
      </c>
      <c r="P1355" s="34" t="s">
        <v>4208</v>
      </c>
      <c r="Q1355" s="37"/>
      <c r="R1355" s="37"/>
      <c r="S1355" s="34"/>
      <c r="T1355" s="34"/>
      <c r="U1355" s="39" t="str">
        <f>IFERROR(__xludf.DUMMYFUNCTION("if(isblank($A1355),"""",REGEXREPLACE($A1355,   "",?(\d),?"",  ""$1""&amp;""-""&amp;$H1355))"),"")</f>
        <v/>
      </c>
    </row>
    <row r="1356" ht="15.75" customHeight="1">
      <c r="A1356" s="32"/>
      <c r="B1356" s="33" t="str">
        <f>if($A1356="","",if(not(iserror(search(",",A1356,1))),"*Can't import multiple learning goals*",vlookup($A1356,'1.Learning-Goals'!A:B,2,0)))</f>
        <v/>
      </c>
      <c r="C1356" s="34" t="s">
        <v>4209</v>
      </c>
      <c r="D1356" s="35" t="s">
        <v>4210</v>
      </c>
      <c r="E1356" s="35" t="s">
        <v>2821</v>
      </c>
      <c r="F1356" s="34" t="s">
        <v>2866</v>
      </c>
      <c r="G1356" s="35" t="s">
        <v>4006</v>
      </c>
      <c r="H1356" s="40" t="s">
        <v>7</v>
      </c>
      <c r="I1356" s="35" t="s">
        <v>2867</v>
      </c>
      <c r="J1356" s="35"/>
      <c r="K1356" s="34"/>
      <c r="L1356" s="35"/>
      <c r="M1356" s="37" t="s">
        <v>4201</v>
      </c>
      <c r="N1356" s="34" t="s">
        <v>4202</v>
      </c>
      <c r="O1356" s="38" t="s">
        <v>4211</v>
      </c>
      <c r="P1356" s="34" t="s">
        <v>4212</v>
      </c>
      <c r="Q1356" s="37"/>
      <c r="R1356" s="37"/>
      <c r="S1356" s="34"/>
      <c r="T1356" s="34"/>
      <c r="U1356" s="39" t="str">
        <f>IFERROR(__xludf.DUMMYFUNCTION("if(isblank($A1356),"""",REGEXREPLACE($A1356,   "",?(\d),?"",  ""$1""&amp;""-""&amp;$H1356))"),"")</f>
        <v/>
      </c>
    </row>
    <row r="1357" ht="15.75" customHeight="1">
      <c r="A1357" s="32"/>
      <c r="B1357" s="33" t="str">
        <f>if($A1357="","",if(not(iserror(search(",",A1357,1))),"*Can't import multiple learning goals*",vlookup($A1357,'1.Learning-Goals'!A:B,2,0)))</f>
        <v/>
      </c>
      <c r="C1357" s="34" t="s">
        <v>4213</v>
      </c>
      <c r="D1357" s="35" t="s">
        <v>4214</v>
      </c>
      <c r="E1357" s="35" t="s">
        <v>2821</v>
      </c>
      <c r="F1357" s="34" t="s">
        <v>2866</v>
      </c>
      <c r="G1357" s="35" t="s">
        <v>4006</v>
      </c>
      <c r="H1357" s="40" t="s">
        <v>7</v>
      </c>
      <c r="I1357" s="35" t="s">
        <v>2867</v>
      </c>
      <c r="J1357" s="35"/>
      <c r="K1357" s="34"/>
      <c r="L1357" s="35"/>
      <c r="M1357" s="37" t="s">
        <v>4201</v>
      </c>
      <c r="N1357" s="34" t="s">
        <v>4202</v>
      </c>
      <c r="O1357" s="38" t="s">
        <v>4215</v>
      </c>
      <c r="P1357" s="34" t="s">
        <v>4216</v>
      </c>
      <c r="Q1357" s="37"/>
      <c r="R1357" s="37"/>
      <c r="S1357" s="34"/>
      <c r="T1357" s="34"/>
      <c r="U1357" s="39" t="str">
        <f>IFERROR(__xludf.DUMMYFUNCTION("if(isblank($A1357),"""",REGEXREPLACE($A1357,   "",?(\d),?"",  ""$1""&amp;""-""&amp;$H1357))"),"")</f>
        <v/>
      </c>
    </row>
    <row r="1358" ht="15.75" customHeight="1">
      <c r="A1358" s="32"/>
      <c r="B1358" s="33" t="str">
        <f>if($A1358="","",if(not(iserror(search(",",A1358,1))),"*Can't import multiple learning goals*",vlookup($A1358,'1.Learning-Goals'!A:B,2,0)))</f>
        <v/>
      </c>
      <c r="C1358" s="34" t="s">
        <v>4217</v>
      </c>
      <c r="D1358" s="35" t="s">
        <v>4218</v>
      </c>
      <c r="E1358" s="35" t="s">
        <v>2821</v>
      </c>
      <c r="F1358" s="34" t="s">
        <v>2866</v>
      </c>
      <c r="G1358" s="35" t="s">
        <v>4006</v>
      </c>
      <c r="H1358" s="40" t="s">
        <v>7</v>
      </c>
      <c r="I1358" s="35" t="s">
        <v>2867</v>
      </c>
      <c r="J1358" s="35"/>
      <c r="K1358" s="34"/>
      <c r="L1358" s="35"/>
      <c r="M1358" s="37" t="s">
        <v>4201</v>
      </c>
      <c r="N1358" s="34" t="s">
        <v>4202</v>
      </c>
      <c r="O1358" s="38" t="s">
        <v>4219</v>
      </c>
      <c r="P1358" s="34" t="s">
        <v>4220</v>
      </c>
      <c r="Q1358" s="37"/>
      <c r="R1358" s="37"/>
      <c r="S1358" s="34"/>
      <c r="T1358" s="34"/>
      <c r="U1358" s="39" t="str">
        <f>IFERROR(__xludf.DUMMYFUNCTION("if(isblank($A1358),"""",REGEXREPLACE($A1358,   "",?(\d),?"",  ""$1""&amp;""-""&amp;$H1358))"),"")</f>
        <v/>
      </c>
    </row>
    <row r="1359" ht="15.75" customHeight="1">
      <c r="A1359" s="32"/>
      <c r="B1359" s="33" t="str">
        <f>if($A1359="","",if(not(iserror(search(",",A1359,1))),"*Can't import multiple learning goals*",vlookup($A1359,'1.Learning-Goals'!A:B,2,0)))</f>
        <v/>
      </c>
      <c r="C1359" s="34" t="s">
        <v>4221</v>
      </c>
      <c r="D1359" s="35" t="s">
        <v>4222</v>
      </c>
      <c r="E1359" s="35" t="s">
        <v>2821</v>
      </c>
      <c r="F1359" s="34" t="s">
        <v>2866</v>
      </c>
      <c r="G1359" s="35" t="s">
        <v>4006</v>
      </c>
      <c r="H1359" s="40" t="s">
        <v>7</v>
      </c>
      <c r="I1359" s="35" t="s">
        <v>2867</v>
      </c>
      <c r="J1359" s="35"/>
      <c r="K1359" s="34"/>
      <c r="L1359" s="35"/>
      <c r="M1359" s="37" t="s">
        <v>4201</v>
      </c>
      <c r="N1359" s="34" t="s">
        <v>4202</v>
      </c>
      <c r="O1359" s="38" t="s">
        <v>4223</v>
      </c>
      <c r="P1359" s="34" t="s">
        <v>4224</v>
      </c>
      <c r="Q1359" s="37"/>
      <c r="R1359" s="37"/>
      <c r="S1359" s="34"/>
      <c r="T1359" s="34"/>
      <c r="U1359" s="39" t="str">
        <f>IFERROR(__xludf.DUMMYFUNCTION("if(isblank($A1359),"""",REGEXREPLACE($A1359,   "",?(\d),?"",  ""$1""&amp;""-""&amp;$H1359))"),"")</f>
        <v/>
      </c>
    </row>
    <row r="1360" ht="15.75" customHeight="1">
      <c r="A1360" s="32"/>
      <c r="B1360" s="33" t="str">
        <f>if($A1360="","",if(not(iserror(search(",",A1360,1))),"*Can't import multiple learning goals*",vlookup($A1360,'1.Learning-Goals'!A:B,2,0)))</f>
        <v/>
      </c>
      <c r="C1360" s="34" t="s">
        <v>4225</v>
      </c>
      <c r="D1360" s="35" t="s">
        <v>4226</v>
      </c>
      <c r="E1360" s="35" t="s">
        <v>2821</v>
      </c>
      <c r="F1360" s="34" t="s">
        <v>2866</v>
      </c>
      <c r="G1360" s="35" t="s">
        <v>4006</v>
      </c>
      <c r="H1360" s="40" t="s">
        <v>7</v>
      </c>
      <c r="I1360" s="35" t="s">
        <v>2867</v>
      </c>
      <c r="J1360" s="35"/>
      <c r="K1360" s="34"/>
      <c r="L1360" s="35"/>
      <c r="M1360" s="37" t="s">
        <v>4201</v>
      </c>
      <c r="N1360" s="34" t="s">
        <v>4202</v>
      </c>
      <c r="O1360" s="38" t="s">
        <v>4227</v>
      </c>
      <c r="P1360" s="34" t="s">
        <v>4228</v>
      </c>
      <c r="Q1360" s="37"/>
      <c r="R1360" s="37"/>
      <c r="S1360" s="34"/>
      <c r="T1360" s="34"/>
      <c r="U1360" s="39" t="str">
        <f>IFERROR(__xludf.DUMMYFUNCTION("if(isblank($A1360),"""",REGEXREPLACE($A1360,   "",?(\d),?"",  ""$1""&amp;""-""&amp;$H1360))"),"")</f>
        <v/>
      </c>
    </row>
    <row r="1361" ht="15.75" customHeight="1">
      <c r="A1361" s="32"/>
      <c r="B1361" s="33" t="str">
        <f>if($A1361="","",if(not(iserror(search(",",A1361,1))),"*Can't import multiple learning goals*",vlookup($A1361,'1.Learning-Goals'!A:B,2,0)))</f>
        <v/>
      </c>
      <c r="C1361" s="34" t="s">
        <v>4229</v>
      </c>
      <c r="D1361" s="35" t="s">
        <v>4230</v>
      </c>
      <c r="E1361" s="35" t="s">
        <v>2821</v>
      </c>
      <c r="F1361" s="34" t="s">
        <v>2866</v>
      </c>
      <c r="G1361" s="35" t="s">
        <v>4006</v>
      </c>
      <c r="H1361" s="40" t="s">
        <v>7</v>
      </c>
      <c r="I1361" s="35" t="s">
        <v>2867</v>
      </c>
      <c r="J1361" s="35"/>
      <c r="K1361" s="34"/>
      <c r="L1361" s="35"/>
      <c r="M1361" s="37" t="s">
        <v>4201</v>
      </c>
      <c r="N1361" s="34" t="s">
        <v>4202</v>
      </c>
      <c r="O1361" s="38" t="s">
        <v>4231</v>
      </c>
      <c r="P1361" s="34" t="s">
        <v>4232</v>
      </c>
      <c r="Q1361" s="37"/>
      <c r="R1361" s="37"/>
      <c r="S1361" s="34"/>
      <c r="T1361" s="34"/>
      <c r="U1361" s="39" t="str">
        <f>IFERROR(__xludf.DUMMYFUNCTION("if(isblank($A1361),"""",REGEXREPLACE($A1361,   "",?(\d),?"",  ""$1""&amp;""-""&amp;$H1361))"),"")</f>
        <v/>
      </c>
    </row>
    <row r="1362" ht="15.75" customHeight="1">
      <c r="A1362" s="32"/>
      <c r="B1362" s="33" t="str">
        <f>if($A1362="","",if(not(iserror(search(",",A1362,1))),"*Can't import multiple learning goals*",vlookup($A1362,'1.Learning-Goals'!A:B,2,0)))</f>
        <v/>
      </c>
      <c r="C1362" s="34" t="s">
        <v>4233</v>
      </c>
      <c r="D1362" s="35" t="s">
        <v>4234</v>
      </c>
      <c r="E1362" s="35" t="s">
        <v>2821</v>
      </c>
      <c r="F1362" s="34" t="s">
        <v>2866</v>
      </c>
      <c r="G1362" s="35" t="s">
        <v>4006</v>
      </c>
      <c r="H1362" s="40" t="s">
        <v>7</v>
      </c>
      <c r="I1362" s="35" t="s">
        <v>2867</v>
      </c>
      <c r="J1362" s="35"/>
      <c r="K1362" s="34"/>
      <c r="L1362" s="35"/>
      <c r="M1362" s="37" t="s">
        <v>4201</v>
      </c>
      <c r="N1362" s="34" t="s">
        <v>4202</v>
      </c>
      <c r="O1362" s="38" t="s">
        <v>4235</v>
      </c>
      <c r="P1362" s="34" t="s">
        <v>4236</v>
      </c>
      <c r="Q1362" s="37"/>
      <c r="R1362" s="37"/>
      <c r="S1362" s="34"/>
      <c r="T1362" s="34"/>
      <c r="U1362" s="39" t="str">
        <f>IFERROR(__xludf.DUMMYFUNCTION("if(isblank($A1362),"""",REGEXREPLACE($A1362,   "",?(\d),?"",  ""$1""&amp;""-""&amp;$H1362))"),"")</f>
        <v/>
      </c>
    </row>
    <row r="1363" ht="15.75" customHeight="1">
      <c r="A1363" s="32"/>
      <c r="B1363" s="33" t="str">
        <f>if($A1363="","",if(not(iserror(search(",",A1363,1))),"*Can't import multiple learning goals*",vlookup($A1363,'1.Learning-Goals'!A:B,2,0)))</f>
        <v/>
      </c>
      <c r="C1363" s="34" t="s">
        <v>4237</v>
      </c>
      <c r="D1363" s="35" t="s">
        <v>4238</v>
      </c>
      <c r="E1363" s="35" t="s">
        <v>2821</v>
      </c>
      <c r="F1363" s="34" t="s">
        <v>2866</v>
      </c>
      <c r="G1363" s="35" t="s">
        <v>4006</v>
      </c>
      <c r="H1363" s="40" t="s">
        <v>7</v>
      </c>
      <c r="I1363" s="35" t="s">
        <v>2867</v>
      </c>
      <c r="J1363" s="35"/>
      <c r="K1363" s="34"/>
      <c r="L1363" s="35"/>
      <c r="M1363" s="37" t="s">
        <v>4201</v>
      </c>
      <c r="N1363" s="34" t="s">
        <v>4202</v>
      </c>
      <c r="O1363" s="38" t="s">
        <v>4239</v>
      </c>
      <c r="P1363" s="34" t="s">
        <v>4240</v>
      </c>
      <c r="Q1363" s="37"/>
      <c r="R1363" s="37"/>
      <c r="S1363" s="34"/>
      <c r="T1363" s="34"/>
      <c r="U1363" s="39" t="str">
        <f>IFERROR(__xludf.DUMMYFUNCTION("if(isblank($A1363),"""",REGEXREPLACE($A1363,   "",?(\d),?"",  ""$1""&amp;""-""&amp;$H1363))"),"")</f>
        <v/>
      </c>
    </row>
    <row r="1364" ht="15.75" customHeight="1">
      <c r="A1364" s="32"/>
      <c r="B1364" s="33" t="str">
        <f>if($A1364="","",if(not(iserror(search(",",A1364,1))),"*Can't import multiple learning goals*",vlookup($A1364,'1.Learning-Goals'!A:B,2,0)))</f>
        <v/>
      </c>
      <c r="C1364" s="34" t="s">
        <v>4241</v>
      </c>
      <c r="D1364" s="35" t="s">
        <v>4242</v>
      </c>
      <c r="E1364" s="35" t="s">
        <v>2821</v>
      </c>
      <c r="F1364" s="34" t="s">
        <v>2866</v>
      </c>
      <c r="G1364" s="35" t="s">
        <v>4006</v>
      </c>
      <c r="H1364" s="40" t="s">
        <v>7</v>
      </c>
      <c r="I1364" s="35" t="s">
        <v>2867</v>
      </c>
      <c r="J1364" s="35"/>
      <c r="K1364" s="34"/>
      <c r="L1364" s="35"/>
      <c r="M1364" s="37" t="s">
        <v>4201</v>
      </c>
      <c r="N1364" s="34" t="s">
        <v>4202</v>
      </c>
      <c r="O1364" s="38" t="s">
        <v>4243</v>
      </c>
      <c r="P1364" s="34" t="s">
        <v>4244</v>
      </c>
      <c r="Q1364" s="37"/>
      <c r="R1364" s="37"/>
      <c r="S1364" s="34"/>
      <c r="T1364" s="34"/>
      <c r="U1364" s="39" t="str">
        <f>IFERROR(__xludf.DUMMYFUNCTION("if(isblank($A1364),"""",REGEXREPLACE($A1364,   "",?(\d),?"",  ""$1""&amp;""-""&amp;$H1364))"),"")</f>
        <v/>
      </c>
    </row>
    <row r="1365" ht="15.75" customHeight="1">
      <c r="A1365" s="32"/>
      <c r="B1365" s="33" t="str">
        <f>if($A1365="","",if(not(iserror(search(",",A1365,1))),"*Can't import multiple learning goals*",vlookup($A1365,'1.Learning-Goals'!A:B,2,0)))</f>
        <v/>
      </c>
      <c r="C1365" s="34" t="s">
        <v>4245</v>
      </c>
      <c r="D1365" s="35" t="s">
        <v>4246</v>
      </c>
      <c r="E1365" s="35" t="s">
        <v>2821</v>
      </c>
      <c r="F1365" s="34" t="s">
        <v>2866</v>
      </c>
      <c r="G1365" s="35" t="s">
        <v>4006</v>
      </c>
      <c r="H1365" s="40" t="s">
        <v>7</v>
      </c>
      <c r="I1365" s="35" t="s">
        <v>2867</v>
      </c>
      <c r="J1365" s="35"/>
      <c r="K1365" s="34"/>
      <c r="L1365" s="35"/>
      <c r="M1365" s="37" t="s">
        <v>4201</v>
      </c>
      <c r="N1365" s="34" t="s">
        <v>4202</v>
      </c>
      <c r="O1365" s="38" t="s">
        <v>4247</v>
      </c>
      <c r="P1365" s="34" t="s">
        <v>4248</v>
      </c>
      <c r="Q1365" s="37"/>
      <c r="R1365" s="37"/>
      <c r="S1365" s="34"/>
      <c r="T1365" s="34"/>
      <c r="U1365" s="39" t="str">
        <f>IFERROR(__xludf.DUMMYFUNCTION("if(isblank($A1365),"""",REGEXREPLACE($A1365,   "",?(\d),?"",  ""$1""&amp;""-""&amp;$H1365))"),"")</f>
        <v/>
      </c>
    </row>
    <row r="1366" ht="15.75" customHeight="1">
      <c r="A1366" s="32"/>
      <c r="B1366" s="33" t="str">
        <f>if($A1366="","",if(not(iserror(search(",",A1366,1))),"*Can't import multiple learning goals*",vlookup($A1366,'1.Learning-Goals'!A:B,2,0)))</f>
        <v/>
      </c>
      <c r="C1366" s="34" t="s">
        <v>4249</v>
      </c>
      <c r="D1366" s="35" t="s">
        <v>4250</v>
      </c>
      <c r="E1366" s="35" t="s">
        <v>2821</v>
      </c>
      <c r="F1366" s="34" t="s">
        <v>2866</v>
      </c>
      <c r="G1366" s="35" t="s">
        <v>4006</v>
      </c>
      <c r="H1366" s="40" t="s">
        <v>7</v>
      </c>
      <c r="I1366" s="35" t="s">
        <v>2867</v>
      </c>
      <c r="J1366" s="35"/>
      <c r="K1366" s="34"/>
      <c r="L1366" s="35"/>
      <c r="M1366" s="37" t="s">
        <v>4201</v>
      </c>
      <c r="N1366" s="34" t="s">
        <v>4202</v>
      </c>
      <c r="O1366" s="38" t="s">
        <v>4251</v>
      </c>
      <c r="P1366" s="34" t="s">
        <v>4252</v>
      </c>
      <c r="Q1366" s="37"/>
      <c r="R1366" s="37"/>
      <c r="S1366" s="34"/>
      <c r="T1366" s="34"/>
      <c r="U1366" s="39" t="str">
        <f>IFERROR(__xludf.DUMMYFUNCTION("if(isblank($A1366),"""",REGEXREPLACE($A1366,   "",?(\d),?"",  ""$1""&amp;""-""&amp;$H1366))"),"")</f>
        <v/>
      </c>
    </row>
    <row r="1367" ht="15.75" customHeight="1">
      <c r="A1367" s="32"/>
      <c r="B1367" s="33" t="str">
        <f>if($A1367="","",if(not(iserror(search(",",A1367,1))),"*Can't import multiple learning goals*",vlookup($A1367,'1.Learning-Goals'!A:B,2,0)))</f>
        <v/>
      </c>
      <c r="C1367" s="34" t="s">
        <v>4253</v>
      </c>
      <c r="D1367" s="35" t="s">
        <v>4254</v>
      </c>
      <c r="E1367" s="35" t="s">
        <v>2821</v>
      </c>
      <c r="F1367" s="34" t="s">
        <v>2866</v>
      </c>
      <c r="G1367" s="35" t="s">
        <v>4006</v>
      </c>
      <c r="H1367" s="40" t="s">
        <v>7</v>
      </c>
      <c r="I1367" s="35" t="s">
        <v>2867</v>
      </c>
      <c r="J1367" s="35"/>
      <c r="K1367" s="34"/>
      <c r="L1367" s="35"/>
      <c r="M1367" s="37" t="s">
        <v>4201</v>
      </c>
      <c r="N1367" s="34" t="s">
        <v>4202</v>
      </c>
      <c r="O1367" s="38" t="s">
        <v>4255</v>
      </c>
      <c r="P1367" s="34" t="s">
        <v>4256</v>
      </c>
      <c r="Q1367" s="37"/>
      <c r="R1367" s="37"/>
      <c r="S1367" s="34"/>
      <c r="T1367" s="34"/>
      <c r="U1367" s="39" t="str">
        <f>IFERROR(__xludf.DUMMYFUNCTION("if(isblank($A1367),"""",REGEXREPLACE($A1367,   "",?(\d),?"",  ""$1""&amp;""-""&amp;$H1367))"),"")</f>
        <v/>
      </c>
    </row>
    <row r="1368" ht="15.75" customHeight="1">
      <c r="A1368" s="32"/>
      <c r="B1368" s="33" t="str">
        <f>if($A1368="","",if(not(iserror(search(",",A1368,1))),"*Can't import multiple learning goals*",vlookup($A1368,'1.Learning-Goals'!A:B,2,0)))</f>
        <v/>
      </c>
      <c r="C1368" s="34" t="s">
        <v>4257</v>
      </c>
      <c r="D1368" s="35" t="s">
        <v>4258</v>
      </c>
      <c r="E1368" s="35" t="s">
        <v>2821</v>
      </c>
      <c r="F1368" s="34" t="s">
        <v>2866</v>
      </c>
      <c r="G1368" s="35" t="s">
        <v>4006</v>
      </c>
      <c r="H1368" s="40" t="s">
        <v>7</v>
      </c>
      <c r="I1368" s="35" t="s">
        <v>2867</v>
      </c>
      <c r="J1368" s="35"/>
      <c r="K1368" s="34"/>
      <c r="L1368" s="35"/>
      <c r="M1368" s="37" t="s">
        <v>4201</v>
      </c>
      <c r="N1368" s="34" t="s">
        <v>4202</v>
      </c>
      <c r="O1368" s="38" t="s">
        <v>4259</v>
      </c>
      <c r="P1368" s="34" t="s">
        <v>4260</v>
      </c>
      <c r="Q1368" s="37"/>
      <c r="R1368" s="37"/>
      <c r="S1368" s="34"/>
      <c r="T1368" s="34"/>
      <c r="U1368" s="39" t="str">
        <f>IFERROR(__xludf.DUMMYFUNCTION("if(isblank($A1368),"""",REGEXREPLACE($A1368,   "",?(\d),?"",  ""$1""&amp;""-""&amp;$H1368))"),"")</f>
        <v/>
      </c>
    </row>
    <row r="1369" ht="15.75" customHeight="1">
      <c r="A1369" s="32"/>
      <c r="B1369" s="33" t="str">
        <f>if($A1369="","",if(not(iserror(search(",",A1369,1))),"*Can't import multiple learning goals*",vlookup($A1369,'1.Learning-Goals'!A:B,2,0)))</f>
        <v/>
      </c>
      <c r="C1369" s="34" t="s">
        <v>4261</v>
      </c>
      <c r="D1369" s="35" t="s">
        <v>4262</v>
      </c>
      <c r="E1369" s="35" t="s">
        <v>2821</v>
      </c>
      <c r="F1369" s="34" t="s">
        <v>2866</v>
      </c>
      <c r="G1369" s="35" t="s">
        <v>4006</v>
      </c>
      <c r="H1369" s="40" t="s">
        <v>7</v>
      </c>
      <c r="I1369" s="35" t="s">
        <v>2867</v>
      </c>
      <c r="J1369" s="35"/>
      <c r="K1369" s="34"/>
      <c r="L1369" s="35"/>
      <c r="M1369" s="37" t="s">
        <v>4201</v>
      </c>
      <c r="N1369" s="34" t="s">
        <v>4202</v>
      </c>
      <c r="O1369" s="38" t="s">
        <v>4263</v>
      </c>
      <c r="P1369" s="34" t="s">
        <v>4264</v>
      </c>
      <c r="Q1369" s="37"/>
      <c r="R1369" s="37"/>
      <c r="S1369" s="34"/>
      <c r="T1369" s="34"/>
      <c r="U1369" s="39" t="str">
        <f>IFERROR(__xludf.DUMMYFUNCTION("if(isblank($A1369),"""",REGEXREPLACE($A1369,   "",?(\d),?"",  ""$1""&amp;""-""&amp;$H1369))"),"")</f>
        <v/>
      </c>
    </row>
    <row r="1370" ht="15.75" customHeight="1">
      <c r="A1370" s="32"/>
      <c r="B1370" s="33" t="str">
        <f>if($A1370="","",if(not(iserror(search(",",A1370,1))),"*Can't import multiple learning goals*",vlookup($A1370,'1.Learning-Goals'!A:B,2,0)))</f>
        <v/>
      </c>
      <c r="C1370" s="34" t="s">
        <v>4265</v>
      </c>
      <c r="D1370" s="35" t="s">
        <v>4266</v>
      </c>
      <c r="E1370" s="35" t="s">
        <v>2821</v>
      </c>
      <c r="F1370" s="34" t="s">
        <v>2866</v>
      </c>
      <c r="G1370" s="35" t="s">
        <v>4006</v>
      </c>
      <c r="H1370" s="40" t="s">
        <v>7</v>
      </c>
      <c r="I1370" s="35" t="s">
        <v>2867</v>
      </c>
      <c r="J1370" s="35"/>
      <c r="K1370" s="34"/>
      <c r="L1370" s="35"/>
      <c r="M1370" s="37" t="s">
        <v>4267</v>
      </c>
      <c r="N1370" s="34" t="s">
        <v>4268</v>
      </c>
      <c r="O1370" s="38" t="s">
        <v>4269</v>
      </c>
      <c r="P1370" s="34" t="s">
        <v>4270</v>
      </c>
      <c r="Q1370" s="37"/>
      <c r="R1370" s="37"/>
      <c r="S1370" s="34"/>
      <c r="T1370" s="34"/>
      <c r="U1370" s="39" t="str">
        <f>IFERROR(__xludf.DUMMYFUNCTION("if(isblank($A1370),"""",REGEXREPLACE($A1370,   "",?(\d),?"",  ""$1""&amp;""-""&amp;$H1370))"),"")</f>
        <v/>
      </c>
    </row>
    <row r="1371" ht="15.75" customHeight="1">
      <c r="A1371" s="32"/>
      <c r="B1371" s="33" t="str">
        <f>if($A1371="","",if(not(iserror(search(",",A1371,1))),"*Can't import multiple learning goals*",vlookup($A1371,'1.Learning-Goals'!A:B,2,0)))</f>
        <v/>
      </c>
      <c r="C1371" s="34" t="s">
        <v>4271</v>
      </c>
      <c r="D1371" s="35" t="s">
        <v>4272</v>
      </c>
      <c r="E1371" s="35" t="s">
        <v>2821</v>
      </c>
      <c r="F1371" s="34" t="s">
        <v>2866</v>
      </c>
      <c r="G1371" s="35" t="s">
        <v>4006</v>
      </c>
      <c r="H1371" s="40" t="s">
        <v>7</v>
      </c>
      <c r="I1371" s="35" t="s">
        <v>2867</v>
      </c>
      <c r="J1371" s="35"/>
      <c r="K1371" s="34"/>
      <c r="L1371" s="35"/>
      <c r="M1371" s="37" t="s">
        <v>4267</v>
      </c>
      <c r="N1371" s="34" t="s">
        <v>4268</v>
      </c>
      <c r="O1371" s="38" t="s">
        <v>4273</v>
      </c>
      <c r="P1371" s="34" t="s">
        <v>4274</v>
      </c>
      <c r="Q1371" s="37"/>
      <c r="R1371" s="37"/>
      <c r="S1371" s="34"/>
      <c r="T1371" s="34"/>
      <c r="U1371" s="39" t="str">
        <f>IFERROR(__xludf.DUMMYFUNCTION("if(isblank($A1371),"""",REGEXREPLACE($A1371,   "",?(\d),?"",  ""$1""&amp;""-""&amp;$H1371))"),"")</f>
        <v/>
      </c>
    </row>
    <row r="1372" ht="15.75" customHeight="1">
      <c r="A1372" s="32"/>
      <c r="B1372" s="33" t="str">
        <f>if($A1372="","",if(not(iserror(search(",",A1372,1))),"*Can't import multiple learning goals*",vlookup($A1372,'1.Learning-Goals'!A:B,2,0)))</f>
        <v/>
      </c>
      <c r="C1372" s="34" t="s">
        <v>4275</v>
      </c>
      <c r="D1372" s="35" t="s">
        <v>4276</v>
      </c>
      <c r="E1372" s="35" t="s">
        <v>2821</v>
      </c>
      <c r="F1372" s="34" t="s">
        <v>2866</v>
      </c>
      <c r="G1372" s="35" t="s">
        <v>4006</v>
      </c>
      <c r="H1372" s="40" t="s">
        <v>7</v>
      </c>
      <c r="I1372" s="35" t="s">
        <v>2867</v>
      </c>
      <c r="J1372" s="35"/>
      <c r="K1372" s="34"/>
      <c r="L1372" s="35"/>
      <c r="M1372" s="37" t="s">
        <v>4267</v>
      </c>
      <c r="N1372" s="34" t="s">
        <v>4268</v>
      </c>
      <c r="O1372" s="38" t="s">
        <v>4277</v>
      </c>
      <c r="P1372" s="34" t="s">
        <v>4278</v>
      </c>
      <c r="Q1372" s="37"/>
      <c r="R1372" s="37"/>
      <c r="S1372" s="34"/>
      <c r="T1372" s="34"/>
      <c r="U1372" s="39" t="str">
        <f>IFERROR(__xludf.DUMMYFUNCTION("if(isblank($A1372),"""",REGEXREPLACE($A1372,   "",?(\d),?"",  ""$1""&amp;""-""&amp;$H1372))"),"")</f>
        <v/>
      </c>
    </row>
    <row r="1373" ht="15.75" customHeight="1">
      <c r="A1373" s="32"/>
      <c r="B1373" s="33" t="str">
        <f>if($A1373="","",if(not(iserror(search(",",A1373,1))),"*Can't import multiple learning goals*",vlookup($A1373,'1.Learning-Goals'!A:B,2,0)))</f>
        <v/>
      </c>
      <c r="C1373" s="34" t="s">
        <v>4279</v>
      </c>
      <c r="D1373" s="35" t="s">
        <v>4280</v>
      </c>
      <c r="E1373" s="35" t="s">
        <v>2821</v>
      </c>
      <c r="F1373" s="34" t="s">
        <v>2866</v>
      </c>
      <c r="G1373" s="35" t="s">
        <v>4006</v>
      </c>
      <c r="H1373" s="40" t="s">
        <v>7</v>
      </c>
      <c r="I1373" s="35" t="s">
        <v>2867</v>
      </c>
      <c r="J1373" s="35"/>
      <c r="K1373" s="34"/>
      <c r="L1373" s="35"/>
      <c r="M1373" s="37" t="s">
        <v>4267</v>
      </c>
      <c r="N1373" s="34" t="s">
        <v>4268</v>
      </c>
      <c r="O1373" s="38" t="s">
        <v>4281</v>
      </c>
      <c r="P1373" s="34" t="s">
        <v>4282</v>
      </c>
      <c r="Q1373" s="37"/>
      <c r="R1373" s="37"/>
      <c r="S1373" s="34"/>
      <c r="T1373" s="34"/>
      <c r="U1373" s="39" t="str">
        <f>IFERROR(__xludf.DUMMYFUNCTION("if(isblank($A1373),"""",REGEXREPLACE($A1373,   "",?(\d),?"",  ""$1""&amp;""-""&amp;$H1373))"),"")</f>
        <v/>
      </c>
    </row>
    <row r="1374" ht="15.75" customHeight="1">
      <c r="A1374" s="32"/>
      <c r="B1374" s="33" t="str">
        <f>if($A1374="","",if(not(iserror(search(",",A1374,1))),"*Can't import multiple learning goals*",vlookup($A1374,'1.Learning-Goals'!A:B,2,0)))</f>
        <v/>
      </c>
      <c r="C1374" s="34" t="s">
        <v>4283</v>
      </c>
      <c r="D1374" s="35" t="s">
        <v>4284</v>
      </c>
      <c r="E1374" s="35" t="s">
        <v>2821</v>
      </c>
      <c r="F1374" s="34" t="s">
        <v>2866</v>
      </c>
      <c r="G1374" s="35" t="s">
        <v>4006</v>
      </c>
      <c r="H1374" s="40" t="s">
        <v>7</v>
      </c>
      <c r="I1374" s="35" t="s">
        <v>2867</v>
      </c>
      <c r="J1374" s="35"/>
      <c r="K1374" s="34"/>
      <c r="L1374" s="35"/>
      <c r="M1374" s="37" t="s">
        <v>4267</v>
      </c>
      <c r="N1374" s="34" t="s">
        <v>4268</v>
      </c>
      <c r="O1374" s="38" t="s">
        <v>4285</v>
      </c>
      <c r="P1374" s="34" t="s">
        <v>4286</v>
      </c>
      <c r="Q1374" s="37"/>
      <c r="R1374" s="37"/>
      <c r="S1374" s="34"/>
      <c r="T1374" s="34"/>
      <c r="U1374" s="39" t="str">
        <f>IFERROR(__xludf.DUMMYFUNCTION("if(isblank($A1374),"""",REGEXREPLACE($A1374,   "",?(\d),?"",  ""$1""&amp;""-""&amp;$H1374))"),"")</f>
        <v/>
      </c>
    </row>
    <row r="1375" ht="15.75" customHeight="1">
      <c r="A1375" s="32"/>
      <c r="B1375" s="33" t="str">
        <f>if($A1375="","",if(not(iserror(search(",",A1375,1))),"*Can't import multiple learning goals*",vlookup($A1375,'1.Learning-Goals'!A:B,2,0)))</f>
        <v/>
      </c>
      <c r="C1375" s="34" t="s">
        <v>4287</v>
      </c>
      <c r="D1375" s="35" t="s">
        <v>4288</v>
      </c>
      <c r="E1375" s="35" t="s">
        <v>2821</v>
      </c>
      <c r="F1375" s="34" t="s">
        <v>2866</v>
      </c>
      <c r="G1375" s="35" t="s">
        <v>4006</v>
      </c>
      <c r="H1375" s="40" t="s">
        <v>7</v>
      </c>
      <c r="I1375" s="35" t="s">
        <v>2867</v>
      </c>
      <c r="J1375" s="35"/>
      <c r="K1375" s="34"/>
      <c r="L1375" s="35"/>
      <c r="M1375" s="37" t="s">
        <v>4267</v>
      </c>
      <c r="N1375" s="34" t="s">
        <v>4268</v>
      </c>
      <c r="O1375" s="38" t="s">
        <v>4289</v>
      </c>
      <c r="P1375" s="34" t="s">
        <v>4290</v>
      </c>
      <c r="Q1375" s="37"/>
      <c r="R1375" s="37"/>
      <c r="S1375" s="34"/>
      <c r="T1375" s="34"/>
      <c r="U1375" s="39" t="str">
        <f>IFERROR(__xludf.DUMMYFUNCTION("if(isblank($A1375),"""",REGEXREPLACE($A1375,   "",?(\d),?"",  ""$1""&amp;""-""&amp;$H1375))"),"")</f>
        <v/>
      </c>
    </row>
    <row r="1376" ht="15.75" customHeight="1">
      <c r="A1376" s="32"/>
      <c r="B1376" s="33" t="str">
        <f>if($A1376="","",if(not(iserror(search(",",A1376,1))),"*Can't import multiple learning goals*",vlookup($A1376,'1.Learning-Goals'!A:B,2,0)))</f>
        <v/>
      </c>
      <c r="C1376" s="34" t="s">
        <v>4291</v>
      </c>
      <c r="D1376" s="35" t="s">
        <v>4292</v>
      </c>
      <c r="E1376" s="35" t="s">
        <v>2821</v>
      </c>
      <c r="F1376" s="34" t="s">
        <v>2866</v>
      </c>
      <c r="G1376" s="35" t="s">
        <v>4006</v>
      </c>
      <c r="H1376" s="40" t="s">
        <v>7</v>
      </c>
      <c r="I1376" s="35" t="s">
        <v>2867</v>
      </c>
      <c r="J1376" s="35"/>
      <c r="K1376" s="34"/>
      <c r="L1376" s="35"/>
      <c r="M1376" s="37" t="s">
        <v>4267</v>
      </c>
      <c r="N1376" s="34" t="s">
        <v>4268</v>
      </c>
      <c r="O1376" s="38" t="s">
        <v>4293</v>
      </c>
      <c r="P1376" s="34" t="s">
        <v>4294</v>
      </c>
      <c r="Q1376" s="37"/>
      <c r="R1376" s="37"/>
      <c r="S1376" s="34"/>
      <c r="T1376" s="34"/>
      <c r="U1376" s="39" t="str">
        <f>IFERROR(__xludf.DUMMYFUNCTION("if(isblank($A1376),"""",REGEXREPLACE($A1376,   "",?(\d),?"",  ""$1""&amp;""-""&amp;$H1376))"),"")</f>
        <v/>
      </c>
    </row>
    <row r="1377" ht="15.75" customHeight="1">
      <c r="A1377" s="32"/>
      <c r="B1377" s="33" t="str">
        <f>if($A1377="","",if(not(iserror(search(",",A1377,1))),"*Can't import multiple learning goals*",vlookup($A1377,'1.Learning-Goals'!A:B,2,0)))</f>
        <v/>
      </c>
      <c r="C1377" s="34" t="s">
        <v>4295</v>
      </c>
      <c r="D1377" s="35" t="s">
        <v>4296</v>
      </c>
      <c r="E1377" s="35" t="s">
        <v>2821</v>
      </c>
      <c r="F1377" s="34" t="s">
        <v>2866</v>
      </c>
      <c r="G1377" s="35" t="s">
        <v>4006</v>
      </c>
      <c r="H1377" s="40" t="s">
        <v>7</v>
      </c>
      <c r="I1377" s="35" t="s">
        <v>2867</v>
      </c>
      <c r="J1377" s="35"/>
      <c r="K1377" s="34"/>
      <c r="L1377" s="35"/>
      <c r="M1377" s="37" t="s">
        <v>4267</v>
      </c>
      <c r="N1377" s="34" t="s">
        <v>4268</v>
      </c>
      <c r="O1377" s="38" t="s">
        <v>4297</v>
      </c>
      <c r="P1377" s="34" t="s">
        <v>4298</v>
      </c>
      <c r="Q1377" s="37"/>
      <c r="R1377" s="37"/>
      <c r="S1377" s="34"/>
      <c r="T1377" s="34"/>
      <c r="U1377" s="39" t="str">
        <f>IFERROR(__xludf.DUMMYFUNCTION("if(isblank($A1377),"""",REGEXREPLACE($A1377,   "",?(\d),?"",  ""$1""&amp;""-""&amp;$H1377))"),"")</f>
        <v/>
      </c>
    </row>
    <row r="1378" ht="15.75" customHeight="1">
      <c r="A1378" s="32"/>
      <c r="B1378" s="33" t="str">
        <f>if($A1378="","",if(not(iserror(search(",",A1378,1))),"*Can't import multiple learning goals*",vlookup($A1378,'1.Learning-Goals'!A:B,2,0)))</f>
        <v/>
      </c>
      <c r="C1378" s="34" t="s">
        <v>4299</v>
      </c>
      <c r="D1378" s="35" t="s">
        <v>4300</v>
      </c>
      <c r="E1378" s="35" t="s">
        <v>2821</v>
      </c>
      <c r="F1378" s="34" t="s">
        <v>2866</v>
      </c>
      <c r="G1378" s="35" t="s">
        <v>4006</v>
      </c>
      <c r="H1378" s="40" t="s">
        <v>7</v>
      </c>
      <c r="I1378" s="35" t="s">
        <v>2867</v>
      </c>
      <c r="J1378" s="35"/>
      <c r="K1378" s="34"/>
      <c r="L1378" s="35"/>
      <c r="M1378" s="37" t="s">
        <v>4301</v>
      </c>
      <c r="N1378" s="34" t="s">
        <v>4302</v>
      </c>
      <c r="O1378" s="38" t="s">
        <v>4303</v>
      </c>
      <c r="P1378" s="34" t="s">
        <v>4304</v>
      </c>
      <c r="Q1378" s="37"/>
      <c r="R1378" s="37"/>
      <c r="S1378" s="34"/>
      <c r="T1378" s="34"/>
      <c r="U1378" s="39" t="str">
        <f>IFERROR(__xludf.DUMMYFUNCTION("if(isblank($A1378),"""",REGEXREPLACE($A1378,   "",?(\d),?"",  ""$1""&amp;""-""&amp;$H1378))"),"")</f>
        <v/>
      </c>
    </row>
    <row r="1379" ht="15.75" customHeight="1">
      <c r="A1379" s="32"/>
      <c r="B1379" s="33" t="str">
        <f>if($A1379="","",if(not(iserror(search(",",A1379,1))),"*Can't import multiple learning goals*",vlookup($A1379,'1.Learning-Goals'!A:B,2,0)))</f>
        <v/>
      </c>
      <c r="C1379" s="34" t="s">
        <v>4305</v>
      </c>
      <c r="D1379" s="35" t="s">
        <v>4306</v>
      </c>
      <c r="E1379" s="35" t="s">
        <v>2821</v>
      </c>
      <c r="F1379" s="34" t="s">
        <v>2866</v>
      </c>
      <c r="G1379" s="35" t="s">
        <v>4006</v>
      </c>
      <c r="H1379" s="40" t="s">
        <v>7</v>
      </c>
      <c r="I1379" s="35" t="s">
        <v>2867</v>
      </c>
      <c r="J1379" s="35"/>
      <c r="K1379" s="34"/>
      <c r="L1379" s="35"/>
      <c r="M1379" s="37" t="s">
        <v>4301</v>
      </c>
      <c r="N1379" s="34" t="s">
        <v>4302</v>
      </c>
      <c r="O1379" s="38" t="s">
        <v>4307</v>
      </c>
      <c r="P1379" s="34" t="s">
        <v>4308</v>
      </c>
      <c r="Q1379" s="37"/>
      <c r="R1379" s="37"/>
      <c r="S1379" s="34"/>
      <c r="T1379" s="34"/>
      <c r="U1379" s="39" t="str">
        <f>IFERROR(__xludf.DUMMYFUNCTION("if(isblank($A1379),"""",REGEXREPLACE($A1379,   "",?(\d),?"",  ""$1""&amp;""-""&amp;$H1379))"),"")</f>
        <v/>
      </c>
    </row>
    <row r="1380" ht="15.75" customHeight="1">
      <c r="A1380" s="32"/>
      <c r="B1380" s="33" t="str">
        <f>if($A1380="","",if(not(iserror(search(",",A1380,1))),"*Can't import multiple learning goals*",vlookup($A1380,'1.Learning-Goals'!A:B,2,0)))</f>
        <v/>
      </c>
      <c r="C1380" s="34" t="s">
        <v>4309</v>
      </c>
      <c r="D1380" s="35" t="s">
        <v>4310</v>
      </c>
      <c r="E1380" s="35" t="s">
        <v>2821</v>
      </c>
      <c r="F1380" s="34" t="s">
        <v>2866</v>
      </c>
      <c r="G1380" s="35" t="s">
        <v>4006</v>
      </c>
      <c r="H1380" s="40" t="s">
        <v>7</v>
      </c>
      <c r="I1380" s="35" t="s">
        <v>2867</v>
      </c>
      <c r="J1380" s="35"/>
      <c r="K1380" s="34"/>
      <c r="L1380" s="35"/>
      <c r="M1380" s="37" t="s">
        <v>4301</v>
      </c>
      <c r="N1380" s="34" t="s">
        <v>4302</v>
      </c>
      <c r="O1380" s="38" t="s">
        <v>4311</v>
      </c>
      <c r="P1380" s="34" t="s">
        <v>4312</v>
      </c>
      <c r="Q1380" s="37"/>
      <c r="R1380" s="37"/>
      <c r="S1380" s="34"/>
      <c r="T1380" s="34"/>
      <c r="U1380" s="39" t="str">
        <f>IFERROR(__xludf.DUMMYFUNCTION("if(isblank($A1380),"""",REGEXREPLACE($A1380,   "",?(\d),?"",  ""$1""&amp;""-""&amp;$H1380))"),"")</f>
        <v/>
      </c>
    </row>
    <row r="1381" ht="15.75" customHeight="1">
      <c r="A1381" s="32"/>
      <c r="B1381" s="33" t="str">
        <f>if($A1381="","",if(not(iserror(search(",",A1381,1))),"*Can't import multiple learning goals*",vlookup($A1381,'1.Learning-Goals'!A:B,2,0)))</f>
        <v/>
      </c>
      <c r="C1381" s="34" t="s">
        <v>4313</v>
      </c>
      <c r="D1381" s="35" t="s">
        <v>4314</v>
      </c>
      <c r="E1381" s="35" t="s">
        <v>2821</v>
      </c>
      <c r="F1381" s="34" t="s">
        <v>2866</v>
      </c>
      <c r="G1381" s="35" t="s">
        <v>4006</v>
      </c>
      <c r="H1381" s="40" t="s">
        <v>7</v>
      </c>
      <c r="I1381" s="35" t="s">
        <v>2867</v>
      </c>
      <c r="J1381" s="35"/>
      <c r="K1381" s="34"/>
      <c r="L1381" s="35"/>
      <c r="M1381" s="37" t="s">
        <v>4301</v>
      </c>
      <c r="N1381" s="34" t="s">
        <v>4302</v>
      </c>
      <c r="O1381" s="38" t="s">
        <v>4315</v>
      </c>
      <c r="P1381" s="34" t="s">
        <v>4316</v>
      </c>
      <c r="Q1381" s="37"/>
      <c r="R1381" s="37"/>
      <c r="S1381" s="34"/>
      <c r="T1381" s="34"/>
      <c r="U1381" s="39" t="str">
        <f>IFERROR(__xludf.DUMMYFUNCTION("if(isblank($A1381),"""",REGEXREPLACE($A1381,   "",?(\d),?"",  ""$1""&amp;""-""&amp;$H1381))"),"")</f>
        <v/>
      </c>
    </row>
    <row r="1382" ht="15.75" customHeight="1">
      <c r="A1382" s="32"/>
      <c r="B1382" s="33" t="str">
        <f>if($A1382="","",if(not(iserror(search(",",A1382,1))),"*Can't import multiple learning goals*",vlookup($A1382,'1.Learning-Goals'!A:B,2,0)))</f>
        <v/>
      </c>
      <c r="C1382" s="34" t="s">
        <v>4317</v>
      </c>
      <c r="D1382" s="35" t="s">
        <v>4318</v>
      </c>
      <c r="E1382" s="35" t="s">
        <v>2821</v>
      </c>
      <c r="F1382" s="34" t="s">
        <v>2866</v>
      </c>
      <c r="G1382" s="35" t="s">
        <v>4006</v>
      </c>
      <c r="H1382" s="40" t="s">
        <v>7</v>
      </c>
      <c r="I1382" s="35" t="s">
        <v>2867</v>
      </c>
      <c r="J1382" s="35"/>
      <c r="K1382" s="34"/>
      <c r="L1382" s="35"/>
      <c r="M1382" s="37" t="s">
        <v>4301</v>
      </c>
      <c r="N1382" s="34" t="s">
        <v>4302</v>
      </c>
      <c r="O1382" s="38" t="s">
        <v>4319</v>
      </c>
      <c r="P1382" s="34" t="s">
        <v>4320</v>
      </c>
      <c r="Q1382" s="37"/>
      <c r="R1382" s="37"/>
      <c r="S1382" s="34"/>
      <c r="T1382" s="34"/>
      <c r="U1382" s="39" t="str">
        <f>IFERROR(__xludf.DUMMYFUNCTION("if(isblank($A1382),"""",REGEXREPLACE($A1382,   "",?(\d),?"",  ""$1""&amp;""-""&amp;$H1382))"),"")</f>
        <v/>
      </c>
    </row>
    <row r="1383" ht="15.75" customHeight="1">
      <c r="A1383" s="32"/>
      <c r="B1383" s="33" t="str">
        <f>if($A1383="","",if(not(iserror(search(",",A1383,1))),"*Can't import multiple learning goals*",vlookup($A1383,'1.Learning-Goals'!A:B,2,0)))</f>
        <v/>
      </c>
      <c r="C1383" s="34" t="s">
        <v>4321</v>
      </c>
      <c r="D1383" s="35" t="s">
        <v>4322</v>
      </c>
      <c r="E1383" s="35" t="s">
        <v>2821</v>
      </c>
      <c r="F1383" s="34" t="s">
        <v>2866</v>
      </c>
      <c r="G1383" s="35" t="s">
        <v>4006</v>
      </c>
      <c r="H1383" s="40" t="s">
        <v>7</v>
      </c>
      <c r="I1383" s="35" t="s">
        <v>2867</v>
      </c>
      <c r="J1383" s="35"/>
      <c r="K1383" s="34"/>
      <c r="L1383" s="35"/>
      <c r="M1383" s="37" t="s">
        <v>4301</v>
      </c>
      <c r="N1383" s="34" t="s">
        <v>4302</v>
      </c>
      <c r="O1383" s="38" t="s">
        <v>4323</v>
      </c>
      <c r="P1383" s="34" t="s">
        <v>4324</v>
      </c>
      <c r="Q1383" s="37"/>
      <c r="R1383" s="37"/>
      <c r="S1383" s="34"/>
      <c r="T1383" s="34"/>
      <c r="U1383" s="39" t="str">
        <f>IFERROR(__xludf.DUMMYFUNCTION("if(isblank($A1383),"""",REGEXREPLACE($A1383,   "",?(\d),?"",  ""$1""&amp;""-""&amp;$H1383))"),"")</f>
        <v/>
      </c>
    </row>
    <row r="1384" ht="15.75" customHeight="1">
      <c r="A1384" s="32"/>
      <c r="B1384" s="33" t="str">
        <f>if($A1384="","",if(not(iserror(search(",",A1384,1))),"*Can't import multiple learning goals*",vlookup($A1384,'1.Learning-Goals'!A:B,2,0)))</f>
        <v/>
      </c>
      <c r="C1384" s="34" t="s">
        <v>4325</v>
      </c>
      <c r="D1384" s="35" t="s">
        <v>4326</v>
      </c>
      <c r="E1384" s="35" t="s">
        <v>2821</v>
      </c>
      <c r="F1384" s="34" t="s">
        <v>2866</v>
      </c>
      <c r="G1384" s="35" t="s">
        <v>4006</v>
      </c>
      <c r="H1384" s="40" t="s">
        <v>7</v>
      </c>
      <c r="I1384" s="35" t="s">
        <v>2867</v>
      </c>
      <c r="J1384" s="35"/>
      <c r="K1384" s="34"/>
      <c r="L1384" s="35"/>
      <c r="M1384" s="37" t="s">
        <v>4301</v>
      </c>
      <c r="N1384" s="34" t="s">
        <v>4302</v>
      </c>
      <c r="O1384" s="38" t="s">
        <v>4327</v>
      </c>
      <c r="P1384" s="34" t="s">
        <v>4328</v>
      </c>
      <c r="Q1384" s="37"/>
      <c r="R1384" s="37"/>
      <c r="S1384" s="34"/>
      <c r="T1384" s="34"/>
      <c r="U1384" s="39" t="str">
        <f>IFERROR(__xludf.DUMMYFUNCTION("if(isblank($A1384),"""",REGEXREPLACE($A1384,   "",?(\d),?"",  ""$1""&amp;""-""&amp;$H1384))"),"")</f>
        <v/>
      </c>
    </row>
    <row r="1385" ht="15.75" customHeight="1">
      <c r="A1385" s="32"/>
      <c r="B1385" s="33" t="str">
        <f>if($A1385="","",if(not(iserror(search(",",A1385,1))),"*Can't import multiple learning goals*",vlookup($A1385,'1.Learning-Goals'!A:B,2,0)))</f>
        <v/>
      </c>
      <c r="C1385" s="34" t="s">
        <v>4329</v>
      </c>
      <c r="D1385" s="35" t="s">
        <v>4330</v>
      </c>
      <c r="E1385" s="35" t="s">
        <v>2821</v>
      </c>
      <c r="F1385" s="34" t="s">
        <v>2866</v>
      </c>
      <c r="G1385" s="35" t="s">
        <v>4006</v>
      </c>
      <c r="H1385" s="40" t="s">
        <v>7</v>
      </c>
      <c r="I1385" s="35" t="s">
        <v>2867</v>
      </c>
      <c r="J1385" s="35"/>
      <c r="K1385" s="34"/>
      <c r="L1385" s="35"/>
      <c r="M1385" s="37" t="s">
        <v>4301</v>
      </c>
      <c r="N1385" s="34" t="s">
        <v>4302</v>
      </c>
      <c r="O1385" s="38" t="s">
        <v>4331</v>
      </c>
      <c r="P1385" s="34" t="s">
        <v>4332</v>
      </c>
      <c r="Q1385" s="37"/>
      <c r="R1385" s="37"/>
      <c r="S1385" s="34"/>
      <c r="T1385" s="34"/>
      <c r="U1385" s="39" t="str">
        <f>IFERROR(__xludf.DUMMYFUNCTION("if(isblank($A1385),"""",REGEXREPLACE($A1385,   "",?(\d),?"",  ""$1""&amp;""-""&amp;$H1385))"),"")</f>
        <v/>
      </c>
    </row>
    <row r="1386" ht="15.75" customHeight="1">
      <c r="A1386" s="32"/>
      <c r="B1386" s="33" t="str">
        <f>if($A1386="","",if(not(iserror(search(",",A1386,1))),"*Can't import multiple learning goals*",vlookup($A1386,'1.Learning-Goals'!A:B,2,0)))</f>
        <v/>
      </c>
      <c r="C1386" s="34" t="s">
        <v>4333</v>
      </c>
      <c r="D1386" s="35" t="s">
        <v>4334</v>
      </c>
      <c r="E1386" s="35" t="s">
        <v>2821</v>
      </c>
      <c r="F1386" s="34" t="s">
        <v>2866</v>
      </c>
      <c r="G1386" s="35" t="s">
        <v>4006</v>
      </c>
      <c r="H1386" s="40" t="s">
        <v>7</v>
      </c>
      <c r="I1386" s="35" t="s">
        <v>2867</v>
      </c>
      <c r="J1386" s="35"/>
      <c r="K1386" s="34"/>
      <c r="L1386" s="35"/>
      <c r="M1386" s="37" t="s">
        <v>4301</v>
      </c>
      <c r="N1386" s="34" t="s">
        <v>4302</v>
      </c>
      <c r="O1386" s="38" t="s">
        <v>4335</v>
      </c>
      <c r="P1386" s="34" t="s">
        <v>4336</v>
      </c>
      <c r="Q1386" s="37"/>
      <c r="R1386" s="37"/>
      <c r="S1386" s="34"/>
      <c r="T1386" s="34"/>
      <c r="U1386" s="39" t="str">
        <f>IFERROR(__xludf.DUMMYFUNCTION("if(isblank($A1386),"""",REGEXREPLACE($A1386,   "",?(\d),?"",  ""$1""&amp;""-""&amp;$H1386))"),"")</f>
        <v/>
      </c>
    </row>
    <row r="1387" ht="15.75" customHeight="1">
      <c r="A1387" s="32"/>
      <c r="B1387" s="33" t="str">
        <f>if($A1387="","",if(not(iserror(search(",",A1387,1))),"*Can't import multiple learning goals*",vlookup($A1387,'1.Learning-Goals'!A:B,2,0)))</f>
        <v/>
      </c>
      <c r="C1387" s="34" t="s">
        <v>4337</v>
      </c>
      <c r="D1387" s="35" t="s">
        <v>4338</v>
      </c>
      <c r="E1387" s="35" t="s">
        <v>2821</v>
      </c>
      <c r="F1387" s="34" t="s">
        <v>2866</v>
      </c>
      <c r="G1387" s="35" t="s">
        <v>4006</v>
      </c>
      <c r="H1387" s="40" t="s">
        <v>7</v>
      </c>
      <c r="I1387" s="35" t="s">
        <v>2867</v>
      </c>
      <c r="J1387" s="35"/>
      <c r="K1387" s="34"/>
      <c r="L1387" s="35"/>
      <c r="M1387" s="37" t="s">
        <v>4339</v>
      </c>
      <c r="N1387" s="34" t="s">
        <v>4340</v>
      </c>
      <c r="O1387" s="38" t="s">
        <v>4341</v>
      </c>
      <c r="P1387" s="34" t="s">
        <v>4342</v>
      </c>
      <c r="Q1387" s="37"/>
      <c r="R1387" s="37"/>
      <c r="S1387" s="34"/>
      <c r="T1387" s="34"/>
      <c r="U1387" s="39" t="str">
        <f>IFERROR(__xludf.DUMMYFUNCTION("if(isblank($A1387),"""",REGEXREPLACE($A1387,   "",?(\d),?"",  ""$1""&amp;""-""&amp;$H1387))"),"")</f>
        <v/>
      </c>
    </row>
    <row r="1388" ht="15.75" customHeight="1">
      <c r="A1388" s="32"/>
      <c r="B1388" s="33" t="str">
        <f>if($A1388="","",if(not(iserror(search(",",A1388,1))),"*Can't import multiple learning goals*",vlookup($A1388,'1.Learning-Goals'!A:B,2,0)))</f>
        <v/>
      </c>
      <c r="C1388" s="34" t="s">
        <v>4343</v>
      </c>
      <c r="D1388" s="35" t="s">
        <v>4344</v>
      </c>
      <c r="E1388" s="35" t="s">
        <v>2821</v>
      </c>
      <c r="F1388" s="34" t="s">
        <v>2866</v>
      </c>
      <c r="G1388" s="35" t="s">
        <v>4006</v>
      </c>
      <c r="H1388" s="40" t="s">
        <v>7</v>
      </c>
      <c r="I1388" s="35" t="s">
        <v>2867</v>
      </c>
      <c r="J1388" s="35"/>
      <c r="K1388" s="34"/>
      <c r="L1388" s="35"/>
      <c r="M1388" s="37" t="s">
        <v>4339</v>
      </c>
      <c r="N1388" s="34" t="s">
        <v>4340</v>
      </c>
      <c r="O1388" s="38" t="s">
        <v>4345</v>
      </c>
      <c r="P1388" s="34" t="s">
        <v>4346</v>
      </c>
      <c r="Q1388" s="37"/>
      <c r="R1388" s="37"/>
      <c r="S1388" s="34"/>
      <c r="T1388" s="34"/>
      <c r="U1388" s="39" t="str">
        <f>IFERROR(__xludf.DUMMYFUNCTION("if(isblank($A1388),"""",REGEXREPLACE($A1388,   "",?(\d),?"",  ""$1""&amp;""-""&amp;$H1388))"),"")</f>
        <v/>
      </c>
    </row>
    <row r="1389" ht="15.75" customHeight="1">
      <c r="A1389" s="32"/>
      <c r="B1389" s="33" t="str">
        <f>if($A1389="","",if(not(iserror(search(",",A1389,1))),"*Can't import multiple learning goals*",vlookup($A1389,'1.Learning-Goals'!A:B,2,0)))</f>
        <v/>
      </c>
      <c r="C1389" s="34" t="s">
        <v>4347</v>
      </c>
      <c r="D1389" s="35" t="s">
        <v>4348</v>
      </c>
      <c r="E1389" s="35" t="s">
        <v>2821</v>
      </c>
      <c r="F1389" s="34" t="s">
        <v>2866</v>
      </c>
      <c r="G1389" s="35" t="s">
        <v>4006</v>
      </c>
      <c r="H1389" s="40" t="s">
        <v>7</v>
      </c>
      <c r="I1389" s="35" t="s">
        <v>2867</v>
      </c>
      <c r="J1389" s="35"/>
      <c r="K1389" s="34"/>
      <c r="L1389" s="35"/>
      <c r="M1389" s="37" t="s">
        <v>4339</v>
      </c>
      <c r="N1389" s="34" t="s">
        <v>4340</v>
      </c>
      <c r="O1389" s="38" t="s">
        <v>4349</v>
      </c>
      <c r="P1389" s="34" t="s">
        <v>4350</v>
      </c>
      <c r="Q1389" s="37"/>
      <c r="R1389" s="37"/>
      <c r="S1389" s="34"/>
      <c r="T1389" s="34"/>
      <c r="U1389" s="39" t="str">
        <f>IFERROR(__xludf.DUMMYFUNCTION("if(isblank($A1389),"""",REGEXREPLACE($A1389,   "",?(\d),?"",  ""$1""&amp;""-""&amp;$H1389))"),"")</f>
        <v/>
      </c>
    </row>
    <row r="1390" ht="15.75" customHeight="1">
      <c r="A1390" s="32"/>
      <c r="B1390" s="33" t="str">
        <f>if($A1390="","",if(not(iserror(search(",",A1390,1))),"*Can't import multiple learning goals*",vlookup($A1390,'1.Learning-Goals'!A:B,2,0)))</f>
        <v/>
      </c>
      <c r="C1390" s="34" t="s">
        <v>4351</v>
      </c>
      <c r="D1390" s="35" t="s">
        <v>4352</v>
      </c>
      <c r="E1390" s="35" t="s">
        <v>2821</v>
      </c>
      <c r="F1390" s="34" t="s">
        <v>2866</v>
      </c>
      <c r="G1390" s="35" t="s">
        <v>4006</v>
      </c>
      <c r="H1390" s="40" t="s">
        <v>7</v>
      </c>
      <c r="I1390" s="35" t="s">
        <v>2867</v>
      </c>
      <c r="J1390" s="35"/>
      <c r="K1390" s="34"/>
      <c r="L1390" s="35"/>
      <c r="M1390" s="37" t="s">
        <v>4339</v>
      </c>
      <c r="N1390" s="34" t="s">
        <v>4340</v>
      </c>
      <c r="O1390" s="38" t="s">
        <v>4353</v>
      </c>
      <c r="P1390" s="34" t="s">
        <v>4354</v>
      </c>
      <c r="Q1390" s="37"/>
      <c r="R1390" s="37"/>
      <c r="S1390" s="34"/>
      <c r="T1390" s="34"/>
      <c r="U1390" s="39" t="str">
        <f>IFERROR(__xludf.DUMMYFUNCTION("if(isblank($A1390),"""",REGEXREPLACE($A1390,   "",?(\d),?"",  ""$1""&amp;""-""&amp;$H1390))"),"")</f>
        <v/>
      </c>
    </row>
    <row r="1391" ht="15.75" customHeight="1">
      <c r="A1391" s="32"/>
      <c r="B1391" s="33" t="str">
        <f>if($A1391="","",if(not(iserror(search(",",A1391,1))),"*Can't import multiple learning goals*",vlookup($A1391,'1.Learning-Goals'!A:B,2,0)))</f>
        <v/>
      </c>
      <c r="C1391" s="34" t="s">
        <v>4355</v>
      </c>
      <c r="D1391" s="35" t="s">
        <v>4356</v>
      </c>
      <c r="E1391" s="35" t="s">
        <v>2821</v>
      </c>
      <c r="F1391" s="34" t="s">
        <v>2866</v>
      </c>
      <c r="G1391" s="35" t="s">
        <v>4006</v>
      </c>
      <c r="H1391" s="40" t="s">
        <v>7</v>
      </c>
      <c r="I1391" s="35" t="s">
        <v>2867</v>
      </c>
      <c r="J1391" s="35"/>
      <c r="K1391" s="34"/>
      <c r="L1391" s="35"/>
      <c r="M1391" s="37" t="s">
        <v>4339</v>
      </c>
      <c r="N1391" s="34" t="s">
        <v>4340</v>
      </c>
      <c r="O1391" s="38" t="s">
        <v>4357</v>
      </c>
      <c r="P1391" s="34" t="s">
        <v>4358</v>
      </c>
      <c r="Q1391" s="37"/>
      <c r="R1391" s="37"/>
      <c r="S1391" s="34"/>
      <c r="T1391" s="34"/>
      <c r="U1391" s="39" t="str">
        <f>IFERROR(__xludf.DUMMYFUNCTION("if(isblank($A1391),"""",REGEXREPLACE($A1391,   "",?(\d),?"",  ""$1""&amp;""-""&amp;$H1391))"),"")</f>
        <v/>
      </c>
    </row>
    <row r="1392" ht="15.75" customHeight="1">
      <c r="A1392" s="32"/>
      <c r="B1392" s="33" t="str">
        <f>if($A1392="","",if(not(iserror(search(",",A1392,1))),"*Can't import multiple learning goals*",vlookup($A1392,'1.Learning-Goals'!A:B,2,0)))</f>
        <v/>
      </c>
      <c r="C1392" s="34" t="s">
        <v>4359</v>
      </c>
      <c r="D1392" s="35" t="s">
        <v>4360</v>
      </c>
      <c r="E1392" s="35" t="s">
        <v>2821</v>
      </c>
      <c r="F1392" s="34" t="s">
        <v>2866</v>
      </c>
      <c r="G1392" s="35" t="s">
        <v>4006</v>
      </c>
      <c r="H1392" s="40" t="s">
        <v>7</v>
      </c>
      <c r="I1392" s="35" t="s">
        <v>2867</v>
      </c>
      <c r="J1392" s="35"/>
      <c r="K1392" s="34"/>
      <c r="L1392" s="35"/>
      <c r="M1392" s="37" t="s">
        <v>4361</v>
      </c>
      <c r="N1392" s="34" t="s">
        <v>4362</v>
      </c>
      <c r="O1392" s="38" t="s">
        <v>4363</v>
      </c>
      <c r="P1392" s="34" t="s">
        <v>4364</v>
      </c>
      <c r="Q1392" s="37"/>
      <c r="R1392" s="37"/>
      <c r="S1392" s="34"/>
      <c r="T1392" s="34"/>
      <c r="U1392" s="39" t="str">
        <f>IFERROR(__xludf.DUMMYFUNCTION("if(isblank($A1392),"""",REGEXREPLACE($A1392,   "",?(\d),?"",  ""$1""&amp;""-""&amp;$H1392))"),"")</f>
        <v/>
      </c>
    </row>
    <row r="1393" ht="15.75" customHeight="1">
      <c r="A1393" s="32"/>
      <c r="B1393" s="33" t="str">
        <f>if($A1393="","",if(not(iserror(search(",",A1393,1))),"*Can't import multiple learning goals*",vlookup($A1393,'1.Learning-Goals'!A:B,2,0)))</f>
        <v/>
      </c>
      <c r="C1393" s="34" t="s">
        <v>4365</v>
      </c>
      <c r="D1393" s="35" t="s">
        <v>4366</v>
      </c>
      <c r="E1393" s="35" t="s">
        <v>2821</v>
      </c>
      <c r="F1393" s="34" t="s">
        <v>2866</v>
      </c>
      <c r="G1393" s="35" t="s">
        <v>4006</v>
      </c>
      <c r="H1393" s="40" t="s">
        <v>7</v>
      </c>
      <c r="I1393" s="35" t="s">
        <v>2867</v>
      </c>
      <c r="J1393" s="35"/>
      <c r="K1393" s="34"/>
      <c r="L1393" s="35"/>
      <c r="M1393" s="37" t="s">
        <v>4361</v>
      </c>
      <c r="N1393" s="34" t="s">
        <v>4362</v>
      </c>
      <c r="O1393" s="38" t="s">
        <v>4367</v>
      </c>
      <c r="P1393" s="34" t="s">
        <v>4368</v>
      </c>
      <c r="Q1393" s="37"/>
      <c r="R1393" s="37"/>
      <c r="S1393" s="34"/>
      <c r="T1393" s="34"/>
      <c r="U1393" s="39" t="str">
        <f>IFERROR(__xludf.DUMMYFUNCTION("if(isblank($A1393),"""",REGEXREPLACE($A1393,   "",?(\d),?"",  ""$1""&amp;""-""&amp;$H1393))"),"")</f>
        <v/>
      </c>
    </row>
    <row r="1394" ht="15.75" customHeight="1">
      <c r="A1394" s="32"/>
      <c r="B1394" s="33" t="str">
        <f>if($A1394="","",if(not(iserror(search(",",A1394,1))),"*Can't import multiple learning goals*",vlookup($A1394,'1.Learning-Goals'!A:B,2,0)))</f>
        <v/>
      </c>
      <c r="C1394" s="34" t="s">
        <v>4369</v>
      </c>
      <c r="D1394" s="35" t="s">
        <v>4370</v>
      </c>
      <c r="E1394" s="35" t="s">
        <v>2821</v>
      </c>
      <c r="F1394" s="34" t="s">
        <v>2866</v>
      </c>
      <c r="G1394" s="35" t="s">
        <v>4006</v>
      </c>
      <c r="H1394" s="40" t="s">
        <v>7</v>
      </c>
      <c r="I1394" s="35" t="s">
        <v>2867</v>
      </c>
      <c r="J1394" s="35"/>
      <c r="K1394" s="34"/>
      <c r="L1394" s="35"/>
      <c r="M1394" s="37" t="s">
        <v>4361</v>
      </c>
      <c r="N1394" s="34" t="s">
        <v>4362</v>
      </c>
      <c r="O1394" s="38" t="s">
        <v>4371</v>
      </c>
      <c r="P1394" s="34" t="s">
        <v>4372</v>
      </c>
      <c r="Q1394" s="37"/>
      <c r="R1394" s="37"/>
      <c r="S1394" s="34"/>
      <c r="T1394" s="34"/>
      <c r="U1394" s="39" t="str">
        <f>IFERROR(__xludf.DUMMYFUNCTION("if(isblank($A1394),"""",REGEXREPLACE($A1394,   "",?(\d),?"",  ""$1""&amp;""-""&amp;$H1394))"),"")</f>
        <v/>
      </c>
    </row>
    <row r="1395" ht="15.75" customHeight="1">
      <c r="A1395" s="32"/>
      <c r="B1395" s="33" t="str">
        <f>if($A1395="","",if(not(iserror(search(",",A1395,1))),"*Can't import multiple learning goals*",vlookup($A1395,'1.Learning-Goals'!A:B,2,0)))</f>
        <v/>
      </c>
      <c r="C1395" s="34" t="s">
        <v>4373</v>
      </c>
      <c r="D1395" s="35" t="s">
        <v>4374</v>
      </c>
      <c r="E1395" s="35" t="s">
        <v>2821</v>
      </c>
      <c r="F1395" s="34" t="s">
        <v>2866</v>
      </c>
      <c r="G1395" s="35" t="s">
        <v>4006</v>
      </c>
      <c r="H1395" s="40" t="s">
        <v>7</v>
      </c>
      <c r="I1395" s="35" t="s">
        <v>2867</v>
      </c>
      <c r="J1395" s="35"/>
      <c r="K1395" s="34"/>
      <c r="L1395" s="35"/>
      <c r="M1395" s="37" t="s">
        <v>4361</v>
      </c>
      <c r="N1395" s="34" t="s">
        <v>4362</v>
      </c>
      <c r="O1395" s="38" t="s">
        <v>4375</v>
      </c>
      <c r="P1395" s="34" t="s">
        <v>4376</v>
      </c>
      <c r="Q1395" s="37"/>
      <c r="R1395" s="37"/>
      <c r="S1395" s="34"/>
      <c r="T1395" s="34"/>
      <c r="U1395" s="39" t="str">
        <f>IFERROR(__xludf.DUMMYFUNCTION("if(isblank($A1395),"""",REGEXREPLACE($A1395,   "",?(\d),?"",  ""$1""&amp;""-""&amp;$H1395))"),"")</f>
        <v/>
      </c>
    </row>
    <row r="1396" ht="15.75" customHeight="1">
      <c r="A1396" s="32"/>
      <c r="B1396" s="33" t="str">
        <f>if($A1396="","",if(not(iserror(search(",",A1396,1))),"*Can't import multiple learning goals*",vlookup($A1396,'1.Learning-Goals'!A:B,2,0)))</f>
        <v/>
      </c>
      <c r="C1396" s="34" t="s">
        <v>4377</v>
      </c>
      <c r="D1396" s="35" t="s">
        <v>4378</v>
      </c>
      <c r="E1396" s="35" t="s">
        <v>2821</v>
      </c>
      <c r="F1396" s="34" t="s">
        <v>2866</v>
      </c>
      <c r="G1396" s="35" t="s">
        <v>4006</v>
      </c>
      <c r="H1396" s="40" t="s">
        <v>7</v>
      </c>
      <c r="I1396" s="35" t="s">
        <v>2867</v>
      </c>
      <c r="J1396" s="35"/>
      <c r="K1396" s="34"/>
      <c r="L1396" s="35"/>
      <c r="M1396" s="37" t="s">
        <v>4361</v>
      </c>
      <c r="N1396" s="34" t="s">
        <v>4362</v>
      </c>
      <c r="O1396" s="38" t="s">
        <v>4379</v>
      </c>
      <c r="P1396" s="34" t="s">
        <v>4380</v>
      </c>
      <c r="Q1396" s="37"/>
      <c r="R1396" s="37"/>
      <c r="S1396" s="34"/>
      <c r="T1396" s="34"/>
      <c r="U1396" s="39" t="str">
        <f>IFERROR(__xludf.DUMMYFUNCTION("if(isblank($A1396),"""",REGEXREPLACE($A1396,   "",?(\d),?"",  ""$1""&amp;""-""&amp;$H1396))"),"")</f>
        <v/>
      </c>
    </row>
    <row r="1397" ht="15.75" customHeight="1">
      <c r="A1397" s="32"/>
      <c r="B1397" s="33" t="str">
        <f>if($A1397="","",if(not(iserror(search(",",A1397,1))),"*Can't import multiple learning goals*",vlookup($A1397,'1.Learning-Goals'!A:B,2,0)))</f>
        <v/>
      </c>
      <c r="C1397" s="34" t="s">
        <v>4381</v>
      </c>
      <c r="D1397" s="35" t="s">
        <v>4382</v>
      </c>
      <c r="E1397" s="35" t="s">
        <v>2821</v>
      </c>
      <c r="F1397" s="34" t="s">
        <v>2866</v>
      </c>
      <c r="G1397" s="35" t="s">
        <v>4006</v>
      </c>
      <c r="H1397" s="40" t="s">
        <v>7</v>
      </c>
      <c r="I1397" s="35" t="s">
        <v>2867</v>
      </c>
      <c r="J1397" s="35"/>
      <c r="K1397" s="34"/>
      <c r="L1397" s="35"/>
      <c r="M1397" s="37" t="s">
        <v>4361</v>
      </c>
      <c r="N1397" s="34" t="s">
        <v>4362</v>
      </c>
      <c r="O1397" s="38" t="s">
        <v>4383</v>
      </c>
      <c r="P1397" s="34" t="s">
        <v>4384</v>
      </c>
      <c r="Q1397" s="37"/>
      <c r="R1397" s="37"/>
      <c r="S1397" s="34"/>
      <c r="T1397" s="34"/>
      <c r="U1397" s="39" t="str">
        <f>IFERROR(__xludf.DUMMYFUNCTION("if(isblank($A1397),"""",REGEXREPLACE($A1397,   "",?(\d),?"",  ""$1""&amp;""-""&amp;$H1397))"),"")</f>
        <v/>
      </c>
    </row>
    <row r="1398" ht="15.75" customHeight="1">
      <c r="A1398" s="32"/>
      <c r="B1398" s="33" t="str">
        <f>if($A1398="","",if(not(iserror(search(",",A1398,1))),"*Can't import multiple learning goals*",vlookup($A1398,'1.Learning-Goals'!A:B,2,0)))</f>
        <v/>
      </c>
      <c r="C1398" s="34" t="s">
        <v>4385</v>
      </c>
      <c r="D1398" s="35" t="s">
        <v>4386</v>
      </c>
      <c r="E1398" s="35" t="s">
        <v>2821</v>
      </c>
      <c r="F1398" s="34" t="s">
        <v>2866</v>
      </c>
      <c r="G1398" s="35" t="s">
        <v>4006</v>
      </c>
      <c r="H1398" s="40" t="s">
        <v>7</v>
      </c>
      <c r="I1398" s="35" t="s">
        <v>2867</v>
      </c>
      <c r="J1398" s="35"/>
      <c r="K1398" s="34"/>
      <c r="L1398" s="35"/>
      <c r="M1398" s="37" t="s">
        <v>4361</v>
      </c>
      <c r="N1398" s="34" t="s">
        <v>4362</v>
      </c>
      <c r="O1398" s="38" t="s">
        <v>4387</v>
      </c>
      <c r="P1398" s="34" t="s">
        <v>4388</v>
      </c>
      <c r="Q1398" s="37"/>
      <c r="R1398" s="37"/>
      <c r="S1398" s="34"/>
      <c r="T1398" s="34"/>
      <c r="U1398" s="39" t="str">
        <f>IFERROR(__xludf.DUMMYFUNCTION("if(isblank($A1398),"""",REGEXREPLACE($A1398,   "",?(\d),?"",  ""$1""&amp;""-""&amp;$H1398))"),"")</f>
        <v/>
      </c>
    </row>
    <row r="1399" ht="15.75" customHeight="1">
      <c r="A1399" s="32"/>
      <c r="B1399" s="33" t="str">
        <f>if($A1399="","",if(not(iserror(search(",",A1399,1))),"*Can't import multiple learning goals*",vlookup($A1399,'1.Learning-Goals'!A:B,2,0)))</f>
        <v/>
      </c>
      <c r="C1399" s="34" t="s">
        <v>4389</v>
      </c>
      <c r="D1399" s="35" t="s">
        <v>4390</v>
      </c>
      <c r="E1399" s="35" t="s">
        <v>2821</v>
      </c>
      <c r="F1399" s="34" t="s">
        <v>2866</v>
      </c>
      <c r="G1399" s="35" t="s">
        <v>4006</v>
      </c>
      <c r="H1399" s="40" t="s">
        <v>7</v>
      </c>
      <c r="I1399" s="35" t="s">
        <v>2867</v>
      </c>
      <c r="J1399" s="35"/>
      <c r="K1399" s="34"/>
      <c r="L1399" s="35"/>
      <c r="M1399" s="37" t="s">
        <v>4361</v>
      </c>
      <c r="N1399" s="34" t="s">
        <v>4362</v>
      </c>
      <c r="O1399" s="38" t="s">
        <v>4391</v>
      </c>
      <c r="P1399" s="34" t="s">
        <v>4392</v>
      </c>
      <c r="Q1399" s="37"/>
      <c r="R1399" s="37"/>
      <c r="S1399" s="34"/>
      <c r="T1399" s="34"/>
      <c r="U1399" s="39" t="str">
        <f>IFERROR(__xludf.DUMMYFUNCTION("if(isblank($A1399),"""",REGEXREPLACE($A1399,   "",?(\d),?"",  ""$1""&amp;""-""&amp;$H1399))"),"")</f>
        <v/>
      </c>
    </row>
    <row r="1400" ht="15.75" customHeight="1">
      <c r="A1400" s="32"/>
      <c r="B1400" s="33" t="str">
        <f>if($A1400="","",if(not(iserror(search(",",A1400,1))),"*Can't import multiple learning goals*",vlookup($A1400,'1.Learning-Goals'!A:B,2,0)))</f>
        <v/>
      </c>
      <c r="C1400" s="34" t="s">
        <v>4393</v>
      </c>
      <c r="D1400" s="35" t="s">
        <v>4394</v>
      </c>
      <c r="E1400" s="35" t="s">
        <v>2821</v>
      </c>
      <c r="F1400" s="34" t="s">
        <v>2866</v>
      </c>
      <c r="G1400" s="35" t="s">
        <v>4006</v>
      </c>
      <c r="H1400" s="40" t="s">
        <v>7</v>
      </c>
      <c r="I1400" s="35" t="s">
        <v>2867</v>
      </c>
      <c r="J1400" s="35"/>
      <c r="K1400" s="34"/>
      <c r="L1400" s="35"/>
      <c r="M1400" s="37" t="s">
        <v>4361</v>
      </c>
      <c r="N1400" s="34" t="s">
        <v>4362</v>
      </c>
      <c r="O1400" s="38" t="s">
        <v>4395</v>
      </c>
      <c r="P1400" s="34" t="s">
        <v>4396</v>
      </c>
      <c r="Q1400" s="37"/>
      <c r="R1400" s="37"/>
      <c r="S1400" s="34"/>
      <c r="T1400" s="34"/>
      <c r="U1400" s="39" t="str">
        <f>IFERROR(__xludf.DUMMYFUNCTION("if(isblank($A1400),"""",REGEXREPLACE($A1400,   "",?(\d),?"",  ""$1""&amp;""-""&amp;$H1400))"),"")</f>
        <v/>
      </c>
    </row>
    <row r="1401" ht="15.75" customHeight="1">
      <c r="A1401" s="32"/>
      <c r="B1401" s="33" t="str">
        <f>if($A1401="","",if(not(iserror(search(",",A1401,1))),"*Can't import multiple learning goals*",vlookup($A1401,'1.Learning-Goals'!A:B,2,0)))</f>
        <v/>
      </c>
      <c r="C1401" s="34" t="s">
        <v>4397</v>
      </c>
      <c r="D1401" s="35" t="s">
        <v>4398</v>
      </c>
      <c r="E1401" s="35" t="s">
        <v>2821</v>
      </c>
      <c r="F1401" s="34" t="s">
        <v>2866</v>
      </c>
      <c r="G1401" s="35" t="s">
        <v>4006</v>
      </c>
      <c r="H1401" s="40" t="s">
        <v>7</v>
      </c>
      <c r="I1401" s="35" t="s">
        <v>2867</v>
      </c>
      <c r="J1401" s="35"/>
      <c r="K1401" s="34"/>
      <c r="L1401" s="35"/>
      <c r="M1401" s="37" t="s">
        <v>4361</v>
      </c>
      <c r="N1401" s="34" t="s">
        <v>4362</v>
      </c>
      <c r="O1401" s="38" t="s">
        <v>4399</v>
      </c>
      <c r="P1401" s="34" t="s">
        <v>4400</v>
      </c>
      <c r="R1401" s="37"/>
      <c r="S1401" s="34"/>
      <c r="T1401" s="34"/>
      <c r="U1401" s="39" t="str">
        <f>IFERROR(__xludf.DUMMYFUNCTION("if(isblank($A1401),"""",REGEXREPLACE($A1401,   "",?(\d),?"",  ""$1""&amp;""-""&amp;$H1401))"),"")</f>
        <v/>
      </c>
    </row>
    <row r="1402" ht="15.75" customHeight="1">
      <c r="A1402" s="32"/>
      <c r="B1402" s="33" t="str">
        <f>if($A1402="","",if(not(iserror(search(",",A1402,1))),"*Can't import multiple learning goals*",vlookup($A1402,'1.Learning-Goals'!A:B,2,0)))</f>
        <v/>
      </c>
      <c r="C1402" s="34" t="s">
        <v>4401</v>
      </c>
      <c r="D1402" s="35" t="s">
        <v>4402</v>
      </c>
      <c r="E1402" s="35" t="s">
        <v>2821</v>
      </c>
      <c r="F1402" s="34" t="s">
        <v>2866</v>
      </c>
      <c r="G1402" s="35" t="s">
        <v>4006</v>
      </c>
      <c r="H1402" s="40" t="s">
        <v>7</v>
      </c>
      <c r="I1402" s="35" t="s">
        <v>2867</v>
      </c>
      <c r="J1402" s="35"/>
      <c r="K1402" s="34"/>
      <c r="L1402" s="35"/>
      <c r="M1402" s="37" t="s">
        <v>4361</v>
      </c>
      <c r="N1402" s="34" t="s">
        <v>4362</v>
      </c>
      <c r="O1402" s="38" t="s">
        <v>4403</v>
      </c>
      <c r="P1402" s="34" t="s">
        <v>4404</v>
      </c>
      <c r="R1402" s="37"/>
      <c r="S1402" s="34"/>
      <c r="T1402" s="34"/>
      <c r="U1402" s="39" t="str">
        <f>IFERROR(__xludf.DUMMYFUNCTION("if(isblank($A1402),"""",REGEXREPLACE($A1402,   "",?(\d),?"",  ""$1""&amp;""-""&amp;$H1402))"),"")</f>
        <v/>
      </c>
    </row>
    <row r="1403" ht="15.75" customHeight="1">
      <c r="A1403" s="32"/>
      <c r="B1403" s="33" t="str">
        <f>if($A1403="","",if(not(iserror(search(",",A1403,1))),"*Can't import multiple learning goals*",vlookup($A1403,'1.Learning-Goals'!A:B,2,0)))</f>
        <v/>
      </c>
      <c r="C1403" s="34" t="s">
        <v>4405</v>
      </c>
      <c r="D1403" s="35" t="s">
        <v>4406</v>
      </c>
      <c r="E1403" s="35" t="s">
        <v>2821</v>
      </c>
      <c r="F1403" s="34" t="s">
        <v>2866</v>
      </c>
      <c r="G1403" s="35" t="s">
        <v>4006</v>
      </c>
      <c r="H1403" s="40" t="s">
        <v>7</v>
      </c>
      <c r="I1403" s="35" t="s">
        <v>2867</v>
      </c>
      <c r="J1403" s="35"/>
      <c r="K1403" s="34"/>
      <c r="L1403" s="35"/>
      <c r="M1403" s="37" t="s">
        <v>4361</v>
      </c>
      <c r="N1403" s="34" t="s">
        <v>4362</v>
      </c>
      <c r="O1403" s="38" t="s">
        <v>4407</v>
      </c>
      <c r="P1403" s="34" t="s">
        <v>4408</v>
      </c>
      <c r="R1403" s="37"/>
      <c r="S1403" s="34"/>
      <c r="T1403" s="34"/>
      <c r="U1403" s="39" t="str">
        <f>IFERROR(__xludf.DUMMYFUNCTION("if(isblank($A1403),"""",REGEXREPLACE($A1403,   "",?(\d),?"",  ""$1""&amp;""-""&amp;$H1403))"),"")</f>
        <v/>
      </c>
    </row>
    <row r="1404" ht="15.75" customHeight="1">
      <c r="A1404" s="32"/>
      <c r="B1404" s="33" t="str">
        <f>if($A1404="","",if(not(iserror(search(",",A1404,1))),"*Can't import multiple learning goals*",vlookup($A1404,'1.Learning-Goals'!A:B,2,0)))</f>
        <v/>
      </c>
      <c r="C1404" s="34" t="s">
        <v>4409</v>
      </c>
      <c r="D1404" s="35" t="s">
        <v>4410</v>
      </c>
      <c r="E1404" s="35" t="s">
        <v>2821</v>
      </c>
      <c r="F1404" s="34" t="s">
        <v>2866</v>
      </c>
      <c r="G1404" s="35" t="s">
        <v>4006</v>
      </c>
      <c r="H1404" s="40" t="s">
        <v>7</v>
      </c>
      <c r="I1404" s="35" t="s">
        <v>2867</v>
      </c>
      <c r="J1404" s="35"/>
      <c r="K1404" s="34"/>
      <c r="L1404" s="35"/>
      <c r="M1404" s="37" t="s">
        <v>4361</v>
      </c>
      <c r="N1404" s="34" t="s">
        <v>4362</v>
      </c>
      <c r="O1404" s="38" t="s">
        <v>4411</v>
      </c>
      <c r="P1404" s="34" t="s">
        <v>4412</v>
      </c>
      <c r="R1404" s="37"/>
      <c r="S1404" s="34"/>
      <c r="T1404" s="34"/>
      <c r="U1404" s="39" t="str">
        <f>IFERROR(__xludf.DUMMYFUNCTION("if(isblank($A1404),"""",REGEXREPLACE($A1404,   "",?(\d),?"",  ""$1""&amp;""-""&amp;$H1404))"),"")</f>
        <v/>
      </c>
    </row>
    <row r="1405" ht="15.75" customHeight="1">
      <c r="A1405" s="32"/>
      <c r="B1405" s="33" t="str">
        <f>if($A1405="","",if(not(iserror(search(",",A1405,1))),"*Can't import multiple learning goals*",vlookup($A1405,'1.Learning-Goals'!A:B,2,0)))</f>
        <v/>
      </c>
      <c r="C1405" s="34" t="s">
        <v>4413</v>
      </c>
      <c r="D1405" s="35" t="s">
        <v>4414</v>
      </c>
      <c r="E1405" s="35" t="s">
        <v>2821</v>
      </c>
      <c r="F1405" s="34" t="s">
        <v>2894</v>
      </c>
      <c r="G1405" s="35" t="s">
        <v>4006</v>
      </c>
      <c r="H1405" s="40" t="s">
        <v>7</v>
      </c>
      <c r="I1405" s="35" t="s">
        <v>2895</v>
      </c>
      <c r="J1405" s="35"/>
      <c r="K1405" s="34"/>
      <c r="L1405" s="35"/>
      <c r="M1405" s="37" t="s">
        <v>4415</v>
      </c>
      <c r="N1405" s="34" t="s">
        <v>4416</v>
      </c>
      <c r="O1405" s="38" t="s">
        <v>4417</v>
      </c>
      <c r="P1405" s="34" t="s">
        <v>4418</v>
      </c>
      <c r="R1405" s="37"/>
      <c r="S1405" s="34"/>
      <c r="T1405" s="34"/>
      <c r="U1405" s="39" t="str">
        <f>IFERROR(__xludf.DUMMYFUNCTION("if(isblank($A1405),"""",REGEXREPLACE($A1405,   "",?(\d),?"",  ""$1""&amp;""-""&amp;$H1405))"),"")</f>
        <v/>
      </c>
    </row>
    <row r="1406" ht="15.75" customHeight="1">
      <c r="A1406" s="32"/>
      <c r="B1406" s="33" t="str">
        <f>if($A1406="","",if(not(iserror(search(",",A1406,1))),"*Can't import multiple learning goals*",vlookup($A1406,'1.Learning-Goals'!A:B,2,0)))</f>
        <v/>
      </c>
      <c r="C1406" s="34" t="s">
        <v>4419</v>
      </c>
      <c r="D1406" s="35" t="s">
        <v>4420</v>
      </c>
      <c r="E1406" s="35" t="s">
        <v>2821</v>
      </c>
      <c r="F1406" s="34" t="s">
        <v>2894</v>
      </c>
      <c r="G1406" s="35" t="s">
        <v>4006</v>
      </c>
      <c r="H1406" s="40" t="s">
        <v>7</v>
      </c>
      <c r="I1406" s="35" t="s">
        <v>2895</v>
      </c>
      <c r="J1406" s="35"/>
      <c r="K1406" s="34"/>
      <c r="L1406" s="35"/>
      <c r="M1406" s="37" t="s">
        <v>4415</v>
      </c>
      <c r="N1406" s="34" t="s">
        <v>4416</v>
      </c>
      <c r="O1406" s="38" t="s">
        <v>4421</v>
      </c>
      <c r="P1406" s="34" t="s">
        <v>4422</v>
      </c>
      <c r="R1406" s="37"/>
      <c r="S1406" s="34"/>
      <c r="T1406" s="34"/>
      <c r="U1406" s="39" t="str">
        <f>IFERROR(__xludf.DUMMYFUNCTION("if(isblank($A1406),"""",REGEXREPLACE($A1406,   "",?(\d),?"",  ""$1""&amp;""-""&amp;$H1406))"),"")</f>
        <v/>
      </c>
    </row>
    <row r="1407" ht="15.75" customHeight="1">
      <c r="A1407" s="32"/>
      <c r="B1407" s="33" t="str">
        <f>if($A1407="","",if(not(iserror(search(",",A1407,1))),"*Can't import multiple learning goals*",vlookup($A1407,'1.Learning-Goals'!A:B,2,0)))</f>
        <v/>
      </c>
      <c r="C1407" s="34" t="s">
        <v>4423</v>
      </c>
      <c r="D1407" s="35" t="s">
        <v>4424</v>
      </c>
      <c r="E1407" s="35" t="s">
        <v>2821</v>
      </c>
      <c r="F1407" s="34" t="s">
        <v>2894</v>
      </c>
      <c r="G1407" s="35" t="s">
        <v>4006</v>
      </c>
      <c r="H1407" s="40" t="s">
        <v>7</v>
      </c>
      <c r="I1407" s="35" t="s">
        <v>2895</v>
      </c>
      <c r="J1407" s="35"/>
      <c r="K1407" s="34"/>
      <c r="L1407" s="35"/>
      <c r="M1407" s="37" t="s">
        <v>4415</v>
      </c>
      <c r="N1407" s="34" t="s">
        <v>4416</v>
      </c>
      <c r="O1407" s="38" t="s">
        <v>4425</v>
      </c>
      <c r="P1407" s="34" t="s">
        <v>4426</v>
      </c>
      <c r="R1407" s="37"/>
      <c r="S1407" s="34"/>
      <c r="T1407" s="34"/>
      <c r="U1407" s="39" t="str">
        <f>IFERROR(__xludf.DUMMYFUNCTION("if(isblank($A1407),"""",REGEXREPLACE($A1407,   "",?(\d),?"",  ""$1""&amp;""-""&amp;$H1407))"),"")</f>
        <v/>
      </c>
    </row>
    <row r="1408" ht="15.75" customHeight="1">
      <c r="A1408" s="32"/>
      <c r="B1408" s="33" t="str">
        <f>if($A1408="","",if(not(iserror(search(",",A1408,1))),"*Can't import multiple learning goals*",vlookup($A1408,'1.Learning-Goals'!A:B,2,0)))</f>
        <v/>
      </c>
      <c r="C1408" s="34" t="s">
        <v>4427</v>
      </c>
      <c r="D1408" s="35" t="s">
        <v>4428</v>
      </c>
      <c r="E1408" s="35" t="s">
        <v>2821</v>
      </c>
      <c r="F1408" s="34" t="s">
        <v>2894</v>
      </c>
      <c r="G1408" s="35" t="s">
        <v>4006</v>
      </c>
      <c r="H1408" s="40" t="s">
        <v>7</v>
      </c>
      <c r="I1408" s="35" t="s">
        <v>2895</v>
      </c>
      <c r="J1408" s="35"/>
      <c r="K1408" s="34"/>
      <c r="L1408" s="35"/>
      <c r="M1408" s="37" t="s">
        <v>4415</v>
      </c>
      <c r="N1408" s="34" t="s">
        <v>4416</v>
      </c>
      <c r="O1408" s="38" t="s">
        <v>4429</v>
      </c>
      <c r="P1408" s="34" t="s">
        <v>4430</v>
      </c>
      <c r="R1408" s="37"/>
      <c r="S1408" s="34"/>
      <c r="T1408" s="34"/>
      <c r="U1408" s="39" t="str">
        <f>IFERROR(__xludf.DUMMYFUNCTION("if(isblank($A1408),"""",REGEXREPLACE($A1408,   "",?(\d),?"",  ""$1""&amp;""-""&amp;$H1408))"),"")</f>
        <v/>
      </c>
    </row>
    <row r="1409" ht="15.75" customHeight="1">
      <c r="A1409" s="32"/>
      <c r="B1409" s="33" t="str">
        <f>if($A1409="","",if(not(iserror(search(",",A1409,1))),"*Can't import multiple learning goals*",vlookup($A1409,'1.Learning-Goals'!A:B,2,0)))</f>
        <v/>
      </c>
      <c r="C1409" s="34" t="s">
        <v>4431</v>
      </c>
      <c r="D1409" s="35" t="s">
        <v>4432</v>
      </c>
      <c r="E1409" s="35" t="s">
        <v>2821</v>
      </c>
      <c r="F1409" s="34" t="s">
        <v>2822</v>
      </c>
      <c r="G1409" s="35" t="s">
        <v>4006</v>
      </c>
      <c r="H1409" s="40" t="s">
        <v>7</v>
      </c>
      <c r="I1409" s="35" t="s">
        <v>2823</v>
      </c>
      <c r="J1409" s="35"/>
      <c r="K1409" s="34"/>
      <c r="L1409" s="35"/>
      <c r="M1409" s="37" t="s">
        <v>4433</v>
      </c>
      <c r="N1409" s="34" t="s">
        <v>4434</v>
      </c>
      <c r="O1409" s="38" t="s">
        <v>4435</v>
      </c>
      <c r="P1409" s="34" t="s">
        <v>4436</v>
      </c>
      <c r="R1409" s="37"/>
      <c r="S1409" s="34"/>
      <c r="T1409" s="34"/>
      <c r="U1409" s="39" t="str">
        <f>IFERROR(__xludf.DUMMYFUNCTION("if(isblank($A1409),"""",REGEXREPLACE($A1409,   "",?(\d),?"",  ""$1""&amp;""-""&amp;$H1409))"),"")</f>
        <v/>
      </c>
    </row>
    <row r="1410" ht="15.75" customHeight="1">
      <c r="A1410" s="32"/>
      <c r="B1410" s="33" t="str">
        <f>if($A1410="","",if(not(iserror(search(",",A1410,1))),"*Can't import multiple learning goals*",vlookup($A1410,'1.Learning-Goals'!A:B,2,0)))</f>
        <v/>
      </c>
      <c r="C1410" s="34" t="s">
        <v>4437</v>
      </c>
      <c r="D1410" s="35" t="s">
        <v>4438</v>
      </c>
      <c r="E1410" s="35" t="s">
        <v>2821</v>
      </c>
      <c r="F1410" s="34" t="s">
        <v>2822</v>
      </c>
      <c r="G1410" s="35" t="s">
        <v>4006</v>
      </c>
      <c r="H1410" s="40" t="s">
        <v>7</v>
      </c>
      <c r="I1410" s="35" t="s">
        <v>2823</v>
      </c>
      <c r="J1410" s="35"/>
      <c r="K1410" s="34"/>
      <c r="L1410" s="35"/>
      <c r="M1410" s="37" t="s">
        <v>4433</v>
      </c>
      <c r="N1410" s="34" t="s">
        <v>4434</v>
      </c>
      <c r="O1410" s="38" t="s">
        <v>4439</v>
      </c>
      <c r="P1410" s="34" t="s">
        <v>4440</v>
      </c>
      <c r="R1410" s="37"/>
      <c r="S1410" s="34"/>
      <c r="T1410" s="34"/>
      <c r="U1410" s="39" t="str">
        <f>IFERROR(__xludf.DUMMYFUNCTION("if(isblank($A1410),"""",REGEXREPLACE($A1410,   "",?(\d),?"",  ""$1""&amp;""-""&amp;$H1410))"),"")</f>
        <v/>
      </c>
    </row>
    <row r="1411" ht="15.75" customHeight="1">
      <c r="A1411" s="32"/>
      <c r="B1411" s="33" t="str">
        <f>if($A1411="","",if(not(iserror(search(",",A1411,1))),"*Can't import multiple learning goals*",vlookup($A1411,'1.Learning-Goals'!A:B,2,0)))</f>
        <v/>
      </c>
      <c r="C1411" s="34" t="s">
        <v>4441</v>
      </c>
      <c r="D1411" s="35" t="s">
        <v>4442</v>
      </c>
      <c r="E1411" s="35" t="s">
        <v>2821</v>
      </c>
      <c r="F1411" s="34" t="s">
        <v>2822</v>
      </c>
      <c r="G1411" s="35" t="s">
        <v>4006</v>
      </c>
      <c r="H1411" s="40" t="s">
        <v>7</v>
      </c>
      <c r="I1411" s="35" t="s">
        <v>2823</v>
      </c>
      <c r="J1411" s="35"/>
      <c r="K1411" s="34"/>
      <c r="L1411" s="35"/>
      <c r="M1411" s="37" t="s">
        <v>4433</v>
      </c>
      <c r="N1411" s="34" t="s">
        <v>4434</v>
      </c>
      <c r="O1411" s="38" t="s">
        <v>4443</v>
      </c>
      <c r="P1411" s="34" t="s">
        <v>4444</v>
      </c>
      <c r="R1411" s="37"/>
      <c r="S1411" s="34"/>
      <c r="T1411" s="34"/>
      <c r="U1411" s="39" t="str">
        <f>IFERROR(__xludf.DUMMYFUNCTION("if(isblank($A1411),"""",REGEXREPLACE($A1411,   "",?(\d),?"",  ""$1""&amp;""-""&amp;$H1411))"),"")</f>
        <v/>
      </c>
    </row>
    <row r="1412" ht="15.75" customHeight="1">
      <c r="A1412" s="32"/>
      <c r="B1412" s="33" t="str">
        <f>if($A1412="","",if(not(iserror(search(",",A1412,1))),"*Can't import multiple learning goals*",vlookup($A1412,'1.Learning-Goals'!A:B,2,0)))</f>
        <v/>
      </c>
      <c r="C1412" s="34" t="s">
        <v>4445</v>
      </c>
      <c r="D1412" s="35" t="s">
        <v>4446</v>
      </c>
      <c r="E1412" s="35" t="s">
        <v>2821</v>
      </c>
      <c r="F1412" s="34" t="s">
        <v>2822</v>
      </c>
      <c r="G1412" s="35" t="s">
        <v>4006</v>
      </c>
      <c r="H1412" s="40" t="s">
        <v>7</v>
      </c>
      <c r="I1412" s="35" t="s">
        <v>2823</v>
      </c>
      <c r="J1412" s="35"/>
      <c r="K1412" s="34"/>
      <c r="L1412" s="35"/>
      <c r="M1412" s="37" t="s">
        <v>4433</v>
      </c>
      <c r="N1412" s="34" t="s">
        <v>4434</v>
      </c>
      <c r="O1412" s="38" t="s">
        <v>4447</v>
      </c>
      <c r="P1412" s="34" t="s">
        <v>4448</v>
      </c>
      <c r="R1412" s="37"/>
      <c r="S1412" s="34"/>
      <c r="T1412" s="34"/>
      <c r="U1412" s="39" t="str">
        <f>IFERROR(__xludf.DUMMYFUNCTION("if(isblank($A1412),"""",REGEXREPLACE($A1412,   "",?(\d),?"",  ""$1""&amp;""-""&amp;$H1412))"),"")</f>
        <v/>
      </c>
    </row>
    <row r="1413" ht="15.75" customHeight="1">
      <c r="A1413" s="32"/>
      <c r="B1413" s="33" t="str">
        <f>if($A1413="","",if(not(iserror(search(",",A1413,1))),"*Can't import multiple learning goals*",vlookup($A1413,'1.Learning-Goals'!A:B,2,0)))</f>
        <v/>
      </c>
      <c r="C1413" s="34" t="s">
        <v>4449</v>
      </c>
      <c r="D1413" s="35" t="s">
        <v>4450</v>
      </c>
      <c r="E1413" s="35" t="s">
        <v>2821</v>
      </c>
      <c r="F1413" s="34" t="s">
        <v>2822</v>
      </c>
      <c r="G1413" s="35" t="s">
        <v>4006</v>
      </c>
      <c r="H1413" s="40" t="s">
        <v>7</v>
      </c>
      <c r="I1413" s="35" t="s">
        <v>2823</v>
      </c>
      <c r="J1413" s="35"/>
      <c r="K1413" s="34"/>
      <c r="L1413" s="35"/>
      <c r="M1413" s="37" t="s">
        <v>4433</v>
      </c>
      <c r="N1413" s="34" t="s">
        <v>4434</v>
      </c>
      <c r="O1413" s="38" t="s">
        <v>4451</v>
      </c>
      <c r="P1413" s="34" t="s">
        <v>4452</v>
      </c>
      <c r="R1413" s="37"/>
      <c r="S1413" s="34"/>
      <c r="T1413" s="34"/>
      <c r="U1413" s="39" t="str">
        <f>IFERROR(__xludf.DUMMYFUNCTION("if(isblank($A1413),"""",REGEXREPLACE($A1413,   "",?(\d),?"",  ""$1""&amp;""-""&amp;$H1413))"),"")</f>
        <v/>
      </c>
    </row>
    <row r="1414" ht="15.75" customHeight="1">
      <c r="A1414" s="32"/>
      <c r="B1414" s="33" t="str">
        <f>if($A1414="","",if(not(iserror(search(",",A1414,1))),"*Can't import multiple learning goals*",vlookup($A1414,'1.Learning-Goals'!A:B,2,0)))</f>
        <v/>
      </c>
      <c r="C1414" s="34" t="s">
        <v>4453</v>
      </c>
      <c r="D1414" s="35" t="s">
        <v>4454</v>
      </c>
      <c r="E1414" s="35" t="s">
        <v>2821</v>
      </c>
      <c r="F1414" s="34" t="s">
        <v>2822</v>
      </c>
      <c r="G1414" s="35" t="s">
        <v>4006</v>
      </c>
      <c r="H1414" s="40" t="s">
        <v>7</v>
      </c>
      <c r="I1414" s="35" t="s">
        <v>2823</v>
      </c>
      <c r="J1414" s="35"/>
      <c r="K1414" s="34"/>
      <c r="L1414" s="35"/>
      <c r="M1414" s="37" t="s">
        <v>4433</v>
      </c>
      <c r="N1414" s="34" t="s">
        <v>4434</v>
      </c>
      <c r="O1414" s="38" t="s">
        <v>4455</v>
      </c>
      <c r="P1414" s="34" t="s">
        <v>4456</v>
      </c>
      <c r="R1414" s="37"/>
      <c r="S1414" s="34"/>
      <c r="T1414" s="34"/>
      <c r="U1414" s="39" t="str">
        <f>IFERROR(__xludf.DUMMYFUNCTION("if(isblank($A1414),"""",REGEXREPLACE($A1414,   "",?(\d),?"",  ""$1""&amp;""-""&amp;$H1414))"),"")</f>
        <v/>
      </c>
    </row>
    <row r="1415" ht="15.75" customHeight="1">
      <c r="A1415" s="32"/>
      <c r="B1415" s="33" t="str">
        <f>if($A1415="","",if(not(iserror(search(",",A1415,1))),"*Can't import multiple learning goals*",vlookup($A1415,'1.Learning-Goals'!A:B,2,0)))</f>
        <v/>
      </c>
      <c r="C1415" s="34" t="s">
        <v>4457</v>
      </c>
      <c r="D1415" s="35" t="s">
        <v>4458</v>
      </c>
      <c r="E1415" s="35" t="s">
        <v>2821</v>
      </c>
      <c r="F1415" s="34" t="s">
        <v>2822</v>
      </c>
      <c r="G1415" s="35" t="s">
        <v>4006</v>
      </c>
      <c r="H1415" s="40" t="s">
        <v>7</v>
      </c>
      <c r="I1415" s="35" t="s">
        <v>2823</v>
      </c>
      <c r="J1415" s="35"/>
      <c r="K1415" s="34"/>
      <c r="L1415" s="35"/>
      <c r="M1415" s="37" t="s">
        <v>4433</v>
      </c>
      <c r="N1415" s="34" t="s">
        <v>4434</v>
      </c>
      <c r="O1415" s="38" t="s">
        <v>4459</v>
      </c>
      <c r="P1415" s="34" t="s">
        <v>4460</v>
      </c>
      <c r="R1415" s="37"/>
      <c r="S1415" s="34"/>
      <c r="T1415" s="34"/>
      <c r="U1415" s="39" t="str">
        <f>IFERROR(__xludf.DUMMYFUNCTION("if(isblank($A1415),"""",REGEXREPLACE($A1415,   "",?(\d),?"",  ""$1""&amp;""-""&amp;$H1415))"),"")</f>
        <v/>
      </c>
    </row>
    <row r="1416" ht="15.75" customHeight="1">
      <c r="A1416" s="32"/>
      <c r="B1416" s="33" t="str">
        <f>if($A1416="","",if(not(iserror(search(",",A1416,1))),"*Can't import multiple learning goals*",vlookup($A1416,'1.Learning-Goals'!A:B,2,0)))</f>
        <v/>
      </c>
      <c r="C1416" s="34" t="s">
        <v>4461</v>
      </c>
      <c r="D1416" s="35" t="s">
        <v>4462</v>
      </c>
      <c r="E1416" s="35" t="s">
        <v>2821</v>
      </c>
      <c r="F1416" s="34" t="s">
        <v>2866</v>
      </c>
      <c r="G1416" s="35" t="s">
        <v>4006</v>
      </c>
      <c r="H1416" s="40" t="s">
        <v>7</v>
      </c>
      <c r="I1416" s="35" t="s">
        <v>2867</v>
      </c>
      <c r="J1416" s="35"/>
      <c r="K1416" s="34"/>
      <c r="L1416" s="35"/>
      <c r="M1416" s="37" t="s">
        <v>4463</v>
      </c>
      <c r="N1416" s="34" t="s">
        <v>4464</v>
      </c>
      <c r="O1416" s="38" t="s">
        <v>4465</v>
      </c>
      <c r="P1416" s="34" t="s">
        <v>4466</v>
      </c>
      <c r="Q1416" s="37"/>
      <c r="R1416" s="37"/>
      <c r="S1416" s="34"/>
      <c r="T1416" s="34"/>
      <c r="U1416" s="39" t="str">
        <f>IFERROR(__xludf.DUMMYFUNCTION("if(isblank($A1416),"""",REGEXREPLACE($A1416,   "",?(\d),?"",  ""$1""&amp;""-""&amp;$H1416))"),"")</f>
        <v/>
      </c>
    </row>
    <row r="1417" ht="15.75" customHeight="1">
      <c r="A1417" s="32"/>
      <c r="B1417" s="33" t="str">
        <f>if($A1417="","",if(not(iserror(search(",",A1417,1))),"*Can't import multiple learning goals*",vlookup($A1417,'1.Learning-Goals'!A:B,2,0)))</f>
        <v/>
      </c>
      <c r="C1417" s="34" t="s">
        <v>4467</v>
      </c>
      <c r="D1417" s="35" t="s">
        <v>4468</v>
      </c>
      <c r="E1417" s="35" t="s">
        <v>2821</v>
      </c>
      <c r="F1417" s="34" t="s">
        <v>2866</v>
      </c>
      <c r="G1417" s="35" t="s">
        <v>4006</v>
      </c>
      <c r="H1417" s="40" t="s">
        <v>7</v>
      </c>
      <c r="I1417" s="35" t="s">
        <v>2867</v>
      </c>
      <c r="J1417" s="35"/>
      <c r="K1417" s="34"/>
      <c r="L1417" s="35"/>
      <c r="M1417" s="37" t="s">
        <v>4463</v>
      </c>
      <c r="N1417" s="34" t="s">
        <v>4464</v>
      </c>
      <c r="O1417" s="38" t="s">
        <v>4469</v>
      </c>
      <c r="P1417" s="34" t="s">
        <v>4470</v>
      </c>
      <c r="Q1417" s="37"/>
      <c r="R1417" s="37"/>
      <c r="S1417" s="34"/>
      <c r="T1417" s="34"/>
      <c r="U1417" s="39" t="str">
        <f>IFERROR(__xludf.DUMMYFUNCTION("if(isblank($A1417),"""",REGEXREPLACE($A1417,   "",?(\d),?"",  ""$1""&amp;""-""&amp;$H1417))"),"")</f>
        <v/>
      </c>
    </row>
    <row r="1418" ht="15.75" customHeight="1">
      <c r="A1418" s="32"/>
      <c r="B1418" s="33" t="str">
        <f>if($A1418="","",if(not(iserror(search(",",A1418,1))),"*Can't import multiple learning goals*",vlookup($A1418,'1.Learning-Goals'!A:B,2,0)))</f>
        <v/>
      </c>
      <c r="C1418" s="34" t="s">
        <v>4471</v>
      </c>
      <c r="D1418" s="35" t="s">
        <v>4472</v>
      </c>
      <c r="E1418" s="35" t="s">
        <v>2821</v>
      </c>
      <c r="F1418" s="34" t="s">
        <v>2866</v>
      </c>
      <c r="G1418" s="35" t="s">
        <v>4006</v>
      </c>
      <c r="H1418" s="40" t="s">
        <v>7</v>
      </c>
      <c r="I1418" s="35" t="s">
        <v>2867</v>
      </c>
      <c r="J1418" s="35"/>
      <c r="K1418" s="34"/>
      <c r="L1418" s="35"/>
      <c r="M1418" s="37" t="s">
        <v>4463</v>
      </c>
      <c r="N1418" s="34" t="s">
        <v>4464</v>
      </c>
      <c r="O1418" s="38" t="s">
        <v>4473</v>
      </c>
      <c r="P1418" s="34" t="s">
        <v>4474</v>
      </c>
      <c r="Q1418" s="37"/>
      <c r="R1418" s="37"/>
      <c r="S1418" s="34"/>
      <c r="T1418" s="34"/>
      <c r="U1418" s="39" t="str">
        <f>IFERROR(__xludf.DUMMYFUNCTION("if(isblank($A1418),"""",REGEXREPLACE($A1418,   "",?(\d),?"",  ""$1""&amp;""-""&amp;$H1418))"),"")</f>
        <v/>
      </c>
    </row>
    <row r="1419" ht="15.75" customHeight="1">
      <c r="A1419" s="32"/>
      <c r="B1419" s="33" t="str">
        <f>if($A1419="","",if(not(iserror(search(",",A1419,1))),"*Can't import multiple learning goals*",vlookup($A1419,'1.Learning-Goals'!A:B,2,0)))</f>
        <v/>
      </c>
      <c r="C1419" s="34" t="s">
        <v>4475</v>
      </c>
      <c r="D1419" s="35" t="s">
        <v>4476</v>
      </c>
      <c r="E1419" s="35" t="s">
        <v>2821</v>
      </c>
      <c r="F1419" s="34" t="s">
        <v>2866</v>
      </c>
      <c r="G1419" s="35" t="s">
        <v>4006</v>
      </c>
      <c r="H1419" s="40" t="s">
        <v>7</v>
      </c>
      <c r="I1419" s="35" t="s">
        <v>2867</v>
      </c>
      <c r="J1419" s="35"/>
      <c r="K1419" s="34"/>
      <c r="L1419" s="35"/>
      <c r="M1419" s="37" t="s">
        <v>4477</v>
      </c>
      <c r="N1419" s="34" t="s">
        <v>4478</v>
      </c>
      <c r="O1419" s="38" t="s">
        <v>4479</v>
      </c>
      <c r="P1419" s="34" t="s">
        <v>4480</v>
      </c>
      <c r="Q1419" s="37"/>
      <c r="R1419" s="37"/>
      <c r="S1419" s="34"/>
      <c r="T1419" s="34"/>
      <c r="U1419" s="39" t="str">
        <f>IFERROR(__xludf.DUMMYFUNCTION("if(isblank($A1419),"""",REGEXREPLACE($A1419,   "",?(\d),?"",  ""$1""&amp;""-""&amp;$H1419))"),"")</f>
        <v/>
      </c>
    </row>
    <row r="1420" ht="15.75" customHeight="1">
      <c r="A1420" s="32"/>
      <c r="B1420" s="33" t="str">
        <f>if($A1420="","",if(not(iserror(search(",",A1420,1))),"*Can't import multiple learning goals*",vlookup($A1420,'1.Learning-Goals'!A:B,2,0)))</f>
        <v/>
      </c>
      <c r="C1420" s="34" t="s">
        <v>4481</v>
      </c>
      <c r="D1420" s="35" t="s">
        <v>4482</v>
      </c>
      <c r="E1420" s="35" t="s">
        <v>2821</v>
      </c>
      <c r="F1420" s="34" t="s">
        <v>2866</v>
      </c>
      <c r="G1420" s="35" t="s">
        <v>4006</v>
      </c>
      <c r="H1420" s="40" t="s">
        <v>7</v>
      </c>
      <c r="I1420" s="35" t="s">
        <v>2867</v>
      </c>
      <c r="J1420" s="35"/>
      <c r="K1420" s="34"/>
      <c r="L1420" s="35"/>
      <c r="M1420" s="37" t="s">
        <v>4477</v>
      </c>
      <c r="N1420" s="34" t="s">
        <v>4478</v>
      </c>
      <c r="O1420" s="38" t="s">
        <v>4483</v>
      </c>
      <c r="P1420" s="34" t="s">
        <v>4484</v>
      </c>
      <c r="R1420" s="37"/>
      <c r="S1420" s="34"/>
      <c r="T1420" s="34"/>
      <c r="U1420" s="39" t="str">
        <f>IFERROR(__xludf.DUMMYFUNCTION("if(isblank($A1420),"""",REGEXREPLACE($A1420,   "",?(\d),?"",  ""$1""&amp;""-""&amp;$H1420))"),"")</f>
        <v/>
      </c>
    </row>
    <row r="1421" ht="15.75" customHeight="1">
      <c r="A1421" s="32"/>
      <c r="B1421" s="33" t="str">
        <f>if($A1421="","",if(not(iserror(search(",",A1421,1))),"*Can't import multiple learning goals*",vlookup($A1421,'1.Learning-Goals'!A:B,2,0)))</f>
        <v/>
      </c>
      <c r="C1421" s="34" t="s">
        <v>4485</v>
      </c>
      <c r="D1421" s="35" t="s">
        <v>4486</v>
      </c>
      <c r="E1421" s="35" t="s">
        <v>2821</v>
      </c>
      <c r="F1421" s="34" t="s">
        <v>2866</v>
      </c>
      <c r="G1421" s="35" t="s">
        <v>4006</v>
      </c>
      <c r="H1421" s="40" t="s">
        <v>7</v>
      </c>
      <c r="I1421" s="35" t="s">
        <v>2867</v>
      </c>
      <c r="J1421" s="35"/>
      <c r="K1421" s="34"/>
      <c r="L1421" s="35"/>
      <c r="M1421" s="37" t="s">
        <v>4477</v>
      </c>
      <c r="N1421" s="34" t="s">
        <v>4478</v>
      </c>
      <c r="O1421" s="38" t="s">
        <v>4487</v>
      </c>
      <c r="P1421" s="34" t="s">
        <v>4488</v>
      </c>
      <c r="R1421" s="37"/>
      <c r="S1421" s="34"/>
      <c r="T1421" s="34"/>
      <c r="U1421" s="39" t="str">
        <f>IFERROR(__xludf.DUMMYFUNCTION("if(isblank($A1421),"""",REGEXREPLACE($A1421,   "",?(\d),?"",  ""$1""&amp;""-""&amp;$H1421))"),"")</f>
        <v/>
      </c>
    </row>
    <row r="1422" ht="15.75" customHeight="1">
      <c r="A1422" s="32"/>
      <c r="B1422" s="33" t="str">
        <f>if($A1422="","",if(not(iserror(search(",",A1422,1))),"*Can't import multiple learning goals*",vlookup($A1422,'1.Learning-Goals'!A:B,2,0)))</f>
        <v/>
      </c>
      <c r="C1422" s="34" t="s">
        <v>4489</v>
      </c>
      <c r="D1422" s="35" t="s">
        <v>4490</v>
      </c>
      <c r="E1422" s="35" t="s">
        <v>2821</v>
      </c>
      <c r="F1422" s="34" t="s">
        <v>2866</v>
      </c>
      <c r="G1422" s="35" t="s">
        <v>4006</v>
      </c>
      <c r="H1422" s="40" t="s">
        <v>7</v>
      </c>
      <c r="I1422" s="35" t="s">
        <v>2867</v>
      </c>
      <c r="J1422" s="35"/>
      <c r="K1422" s="34"/>
      <c r="L1422" s="35"/>
      <c r="M1422" s="37" t="s">
        <v>4477</v>
      </c>
      <c r="N1422" s="34" t="s">
        <v>4478</v>
      </c>
      <c r="O1422" s="38" t="s">
        <v>4491</v>
      </c>
      <c r="P1422" s="34" t="s">
        <v>4492</v>
      </c>
      <c r="Q1422" s="37"/>
      <c r="R1422" s="37"/>
      <c r="S1422" s="34"/>
      <c r="T1422" s="34"/>
      <c r="U1422" s="39" t="str">
        <f>IFERROR(__xludf.DUMMYFUNCTION("if(isblank($A1422),"""",REGEXREPLACE($A1422,   "",?(\d),?"",  ""$1""&amp;""-""&amp;$H1422))"),"")</f>
        <v/>
      </c>
    </row>
    <row r="1423" ht="15.75" customHeight="1">
      <c r="A1423" s="32"/>
      <c r="B1423" s="33" t="str">
        <f>if($A1423="","",if(not(iserror(search(",",A1423,1))),"*Can't import multiple learning goals*",vlookup($A1423,'1.Learning-Goals'!A:B,2,0)))</f>
        <v/>
      </c>
      <c r="C1423" s="34" t="s">
        <v>4493</v>
      </c>
      <c r="D1423" s="35" t="s">
        <v>4494</v>
      </c>
      <c r="E1423" s="35" t="s">
        <v>2821</v>
      </c>
      <c r="F1423" s="34" t="s">
        <v>2866</v>
      </c>
      <c r="G1423" s="35" t="s">
        <v>4006</v>
      </c>
      <c r="H1423" s="40" t="s">
        <v>7</v>
      </c>
      <c r="I1423" s="35" t="s">
        <v>2867</v>
      </c>
      <c r="J1423" s="35"/>
      <c r="K1423" s="34"/>
      <c r="L1423" s="35"/>
      <c r="M1423" s="37" t="s">
        <v>4477</v>
      </c>
      <c r="N1423" s="34" t="s">
        <v>4478</v>
      </c>
      <c r="O1423" s="38" t="s">
        <v>4495</v>
      </c>
      <c r="P1423" s="34" t="s">
        <v>4496</v>
      </c>
      <c r="Q1423" s="37"/>
      <c r="R1423" s="37"/>
      <c r="S1423" s="34"/>
      <c r="T1423" s="34"/>
      <c r="U1423" s="39" t="str">
        <f>IFERROR(__xludf.DUMMYFUNCTION("if(isblank($A1423),"""",REGEXREPLACE($A1423,   "",?(\d),?"",  ""$1""&amp;""-""&amp;$H1423))"),"")</f>
        <v/>
      </c>
    </row>
    <row r="1424" ht="15.75" customHeight="1">
      <c r="A1424" s="32"/>
      <c r="B1424" s="33" t="str">
        <f>if($A1424="","",if(not(iserror(search(",",A1424,1))),"*Can't import multiple learning goals*",vlookup($A1424,'1.Learning-Goals'!A:B,2,0)))</f>
        <v/>
      </c>
      <c r="C1424" s="34" t="s">
        <v>4497</v>
      </c>
      <c r="D1424" s="35" t="s">
        <v>4498</v>
      </c>
      <c r="E1424" s="35" t="s">
        <v>2821</v>
      </c>
      <c r="F1424" s="34" t="s">
        <v>2866</v>
      </c>
      <c r="G1424" s="35" t="s">
        <v>4006</v>
      </c>
      <c r="H1424" s="40" t="s">
        <v>7</v>
      </c>
      <c r="I1424" s="35" t="s">
        <v>2867</v>
      </c>
      <c r="J1424" s="35"/>
      <c r="K1424" s="34"/>
      <c r="L1424" s="35"/>
      <c r="M1424" s="37" t="s">
        <v>4477</v>
      </c>
      <c r="N1424" s="34" t="s">
        <v>4478</v>
      </c>
      <c r="O1424" s="38" t="s">
        <v>4499</v>
      </c>
      <c r="P1424" s="34" t="s">
        <v>4500</v>
      </c>
      <c r="Q1424" s="37"/>
      <c r="R1424" s="37"/>
      <c r="S1424" s="34"/>
      <c r="T1424" s="34"/>
      <c r="U1424" s="39" t="str">
        <f>IFERROR(__xludf.DUMMYFUNCTION("if(isblank($A1424),"""",REGEXREPLACE($A1424,   "",?(\d),?"",  ""$1""&amp;""-""&amp;$H1424))"),"")</f>
        <v/>
      </c>
    </row>
    <row r="1425" ht="15.75" customHeight="1">
      <c r="A1425" s="32"/>
      <c r="B1425" s="33" t="str">
        <f>if($A1425="","",if(not(iserror(search(",",A1425,1))),"*Can't import multiple learning goals*",vlookup($A1425,'1.Learning-Goals'!A:B,2,0)))</f>
        <v/>
      </c>
      <c r="C1425" s="34" t="s">
        <v>4501</v>
      </c>
      <c r="D1425" s="35" t="s">
        <v>4502</v>
      </c>
      <c r="E1425" s="35" t="s">
        <v>2821</v>
      </c>
      <c r="F1425" s="34" t="s">
        <v>2866</v>
      </c>
      <c r="G1425" s="35" t="s">
        <v>4006</v>
      </c>
      <c r="H1425" s="40" t="s">
        <v>7</v>
      </c>
      <c r="I1425" s="35" t="s">
        <v>2867</v>
      </c>
      <c r="J1425" s="35"/>
      <c r="K1425" s="34"/>
      <c r="L1425" s="35"/>
      <c r="M1425" s="37" t="s">
        <v>4477</v>
      </c>
      <c r="N1425" s="34" t="s">
        <v>4478</v>
      </c>
      <c r="O1425" s="38" t="s">
        <v>4503</v>
      </c>
      <c r="P1425" s="34" t="s">
        <v>4504</v>
      </c>
      <c r="Q1425" s="37"/>
      <c r="R1425" s="37"/>
      <c r="S1425" s="34"/>
      <c r="T1425" s="34"/>
      <c r="U1425" s="39" t="str">
        <f>IFERROR(__xludf.DUMMYFUNCTION("if(isblank($A1425),"""",REGEXREPLACE($A1425,   "",?(\d),?"",  ""$1""&amp;""-""&amp;$H1425))"),"")</f>
        <v/>
      </c>
    </row>
    <row r="1426" ht="15.75" customHeight="1">
      <c r="A1426" s="32"/>
      <c r="B1426" s="33" t="str">
        <f>if($A1426="","",if(not(iserror(search(",",A1426,1))),"*Can't import multiple learning goals*",vlookup($A1426,'1.Learning-Goals'!A:B,2,0)))</f>
        <v/>
      </c>
      <c r="C1426" s="34" t="s">
        <v>4505</v>
      </c>
      <c r="D1426" s="35" t="s">
        <v>4506</v>
      </c>
      <c r="E1426" s="35" t="s">
        <v>2821</v>
      </c>
      <c r="F1426" s="34" t="s">
        <v>2866</v>
      </c>
      <c r="G1426" s="35" t="s">
        <v>4006</v>
      </c>
      <c r="H1426" s="40" t="s">
        <v>7</v>
      </c>
      <c r="I1426" s="35" t="s">
        <v>2867</v>
      </c>
      <c r="J1426" s="35"/>
      <c r="K1426" s="34"/>
      <c r="L1426" s="35"/>
      <c r="M1426" s="37" t="s">
        <v>4477</v>
      </c>
      <c r="N1426" s="34" t="s">
        <v>4478</v>
      </c>
      <c r="O1426" s="38" t="s">
        <v>4507</v>
      </c>
      <c r="P1426" s="34" t="s">
        <v>4508</v>
      </c>
      <c r="R1426" s="37"/>
      <c r="S1426" s="34"/>
      <c r="T1426" s="34"/>
      <c r="U1426" s="39" t="str">
        <f>IFERROR(__xludf.DUMMYFUNCTION("if(isblank($A1426),"""",REGEXREPLACE($A1426,   "",?(\d),?"",  ""$1""&amp;""-""&amp;$H1426))"),"")</f>
        <v/>
      </c>
    </row>
    <row r="1427" ht="15.75" customHeight="1">
      <c r="A1427" s="32"/>
      <c r="B1427" s="33" t="str">
        <f>if($A1427="","",if(not(iserror(search(",",A1427,1))),"*Can't import multiple learning goals*",vlookup($A1427,'1.Learning-Goals'!A:B,2,0)))</f>
        <v/>
      </c>
      <c r="C1427" s="34" t="s">
        <v>4509</v>
      </c>
      <c r="D1427" s="35" t="s">
        <v>4510</v>
      </c>
      <c r="E1427" s="35" t="s">
        <v>2821</v>
      </c>
      <c r="F1427" s="34" t="s">
        <v>2866</v>
      </c>
      <c r="G1427" s="35" t="s">
        <v>4006</v>
      </c>
      <c r="H1427" s="40" t="s">
        <v>7</v>
      </c>
      <c r="I1427" s="35" t="s">
        <v>2867</v>
      </c>
      <c r="J1427" s="35"/>
      <c r="K1427" s="34"/>
      <c r="L1427" s="35"/>
      <c r="M1427" s="37" t="s">
        <v>4477</v>
      </c>
      <c r="N1427" s="34" t="s">
        <v>4478</v>
      </c>
      <c r="O1427" s="38" t="s">
        <v>4511</v>
      </c>
      <c r="P1427" s="34" t="s">
        <v>4512</v>
      </c>
      <c r="R1427" s="37"/>
      <c r="S1427" s="34"/>
      <c r="T1427" s="34"/>
      <c r="U1427" s="39" t="str">
        <f>IFERROR(__xludf.DUMMYFUNCTION("if(isblank($A1427),"""",REGEXREPLACE($A1427,   "",?(\d),?"",  ""$1""&amp;""-""&amp;$H1427))"),"")</f>
        <v/>
      </c>
    </row>
    <row r="1428" ht="15.75" customHeight="1">
      <c r="A1428" s="32"/>
      <c r="B1428" s="33" t="str">
        <f>if($A1428="","",if(not(iserror(search(",",A1428,1))),"*Can't import multiple learning goals*",vlookup($A1428,'1.Learning-Goals'!A:B,2,0)))</f>
        <v/>
      </c>
      <c r="C1428" s="34" t="s">
        <v>4513</v>
      </c>
      <c r="D1428" s="35" t="s">
        <v>4514</v>
      </c>
      <c r="E1428" s="35" t="s">
        <v>2821</v>
      </c>
      <c r="F1428" s="34" t="s">
        <v>2866</v>
      </c>
      <c r="G1428" s="35" t="s">
        <v>4006</v>
      </c>
      <c r="H1428" s="40" t="s">
        <v>7</v>
      </c>
      <c r="I1428" s="35" t="s">
        <v>2867</v>
      </c>
      <c r="J1428" s="35"/>
      <c r="K1428" s="34"/>
      <c r="L1428" s="35"/>
      <c r="M1428" s="37" t="s">
        <v>4477</v>
      </c>
      <c r="N1428" s="34" t="s">
        <v>4478</v>
      </c>
      <c r="O1428" s="38" t="s">
        <v>4515</v>
      </c>
      <c r="P1428" s="34" t="s">
        <v>4516</v>
      </c>
      <c r="R1428" s="37"/>
      <c r="S1428" s="34"/>
      <c r="T1428" s="34"/>
      <c r="U1428" s="39" t="str">
        <f>IFERROR(__xludf.DUMMYFUNCTION("if(isblank($A1428),"""",REGEXREPLACE($A1428,   "",?(\d),?"",  ""$1""&amp;""-""&amp;$H1428))"),"")</f>
        <v/>
      </c>
    </row>
    <row r="1429" ht="15.75" customHeight="1">
      <c r="A1429" s="32"/>
      <c r="B1429" s="33" t="str">
        <f>if($A1429="","",if(not(iserror(search(",",A1429,1))),"*Can't import multiple learning goals*",vlookup($A1429,'1.Learning-Goals'!A:B,2,0)))</f>
        <v/>
      </c>
      <c r="C1429" s="34" t="s">
        <v>4517</v>
      </c>
      <c r="D1429" s="35" t="s">
        <v>4518</v>
      </c>
      <c r="E1429" s="35" t="s">
        <v>2821</v>
      </c>
      <c r="F1429" s="34" t="s">
        <v>2866</v>
      </c>
      <c r="G1429" s="35" t="s">
        <v>4006</v>
      </c>
      <c r="H1429" s="40" t="s">
        <v>7</v>
      </c>
      <c r="I1429" s="35" t="s">
        <v>2867</v>
      </c>
      <c r="J1429" s="35"/>
      <c r="K1429" s="34"/>
      <c r="L1429" s="35"/>
      <c r="M1429" s="37" t="s">
        <v>4477</v>
      </c>
      <c r="N1429" s="34" t="s">
        <v>4478</v>
      </c>
      <c r="O1429" s="38" t="s">
        <v>4519</v>
      </c>
      <c r="P1429" s="34" t="s">
        <v>4520</v>
      </c>
      <c r="R1429" s="37"/>
      <c r="S1429" s="34"/>
      <c r="T1429" s="34"/>
      <c r="U1429" s="39" t="str">
        <f>IFERROR(__xludf.DUMMYFUNCTION("if(isblank($A1429),"""",REGEXREPLACE($A1429,   "",?(\d),?"",  ""$1""&amp;""-""&amp;$H1429))"),"")</f>
        <v/>
      </c>
    </row>
    <row r="1430" ht="15.75" customHeight="1">
      <c r="A1430" s="32"/>
      <c r="B1430" s="33" t="str">
        <f>if($A1430="","",if(not(iserror(search(",",A1430,1))),"*Can't import multiple learning goals*",vlookup($A1430,'1.Learning-Goals'!A:B,2,0)))</f>
        <v/>
      </c>
      <c r="C1430" s="34" t="s">
        <v>4521</v>
      </c>
      <c r="D1430" s="35" t="s">
        <v>4522</v>
      </c>
      <c r="E1430" s="35" t="s">
        <v>2821</v>
      </c>
      <c r="F1430" s="34" t="s">
        <v>2866</v>
      </c>
      <c r="G1430" s="35" t="s">
        <v>4006</v>
      </c>
      <c r="H1430" s="40" t="s">
        <v>7</v>
      </c>
      <c r="I1430" s="35" t="s">
        <v>2867</v>
      </c>
      <c r="J1430" s="35"/>
      <c r="K1430" s="34"/>
      <c r="L1430" s="35"/>
      <c r="M1430" s="37" t="s">
        <v>4477</v>
      </c>
      <c r="N1430" s="34" t="s">
        <v>4478</v>
      </c>
      <c r="O1430" s="38" t="s">
        <v>4523</v>
      </c>
      <c r="P1430" s="34" t="s">
        <v>4524</v>
      </c>
      <c r="R1430" s="37"/>
      <c r="S1430" s="34"/>
      <c r="T1430" s="34"/>
      <c r="U1430" s="39" t="str">
        <f>IFERROR(__xludf.DUMMYFUNCTION("if(isblank($A1430),"""",REGEXREPLACE($A1430,   "",?(\d),?"",  ""$1""&amp;""-""&amp;$H1430))"),"")</f>
        <v/>
      </c>
    </row>
    <row r="1431" ht="15.75" customHeight="1">
      <c r="A1431" s="32"/>
      <c r="B1431" s="33" t="str">
        <f>if($A1431="","",if(not(iserror(search(",",A1431,1))),"*Can't import multiple learning goals*",vlookup($A1431,'1.Learning-Goals'!A:B,2,0)))</f>
        <v/>
      </c>
      <c r="C1431" s="34" t="s">
        <v>4525</v>
      </c>
      <c r="D1431" s="35" t="s">
        <v>4526</v>
      </c>
      <c r="E1431" s="35" t="s">
        <v>2821</v>
      </c>
      <c r="F1431" s="34" t="s">
        <v>2866</v>
      </c>
      <c r="G1431" s="35" t="s">
        <v>4006</v>
      </c>
      <c r="H1431" s="40" t="s">
        <v>7</v>
      </c>
      <c r="I1431" s="35" t="s">
        <v>2867</v>
      </c>
      <c r="J1431" s="35"/>
      <c r="K1431" s="34"/>
      <c r="L1431" s="35"/>
      <c r="M1431" s="37" t="s">
        <v>4477</v>
      </c>
      <c r="N1431" s="34" t="s">
        <v>4478</v>
      </c>
      <c r="O1431" s="38" t="s">
        <v>4527</v>
      </c>
      <c r="P1431" s="34" t="s">
        <v>4528</v>
      </c>
      <c r="R1431" s="37"/>
      <c r="S1431" s="34"/>
      <c r="T1431" s="34"/>
      <c r="U1431" s="39" t="str">
        <f>IFERROR(__xludf.DUMMYFUNCTION("if(isblank($A1431),"""",REGEXREPLACE($A1431,   "",?(\d),?"",  ""$1""&amp;""-""&amp;$H1431))"),"")</f>
        <v/>
      </c>
    </row>
    <row r="1432" ht="15.75" customHeight="1">
      <c r="A1432" s="32"/>
      <c r="B1432" s="33" t="str">
        <f>if($A1432="","",if(not(iserror(search(",",A1432,1))),"*Can't import multiple learning goals*",vlookup($A1432,'1.Learning-Goals'!A:B,2,0)))</f>
        <v/>
      </c>
      <c r="C1432" s="34" t="s">
        <v>4529</v>
      </c>
      <c r="D1432" s="35" t="s">
        <v>4530</v>
      </c>
      <c r="E1432" s="35" t="s">
        <v>2821</v>
      </c>
      <c r="F1432" s="34" t="s">
        <v>2822</v>
      </c>
      <c r="G1432" s="35" t="s">
        <v>4006</v>
      </c>
      <c r="H1432" s="40" t="s">
        <v>7</v>
      </c>
      <c r="I1432" s="35" t="s">
        <v>2823</v>
      </c>
      <c r="J1432" s="35"/>
      <c r="K1432" s="34"/>
      <c r="L1432" s="35"/>
      <c r="M1432" s="37" t="s">
        <v>4531</v>
      </c>
      <c r="N1432" s="34" t="s">
        <v>4532</v>
      </c>
      <c r="O1432" s="38" t="s">
        <v>4533</v>
      </c>
      <c r="P1432" s="34" t="s">
        <v>4534</v>
      </c>
      <c r="Q1432" s="37"/>
      <c r="R1432" s="37"/>
      <c r="S1432" s="34"/>
      <c r="T1432" s="34"/>
      <c r="U1432" s="39" t="str">
        <f>IFERROR(__xludf.DUMMYFUNCTION("if(isblank($A1432),"""",REGEXREPLACE($A1432,   "",?(\d),?"",  ""$1""&amp;""-""&amp;$H1432))"),"")</f>
        <v/>
      </c>
    </row>
    <row r="1433" ht="15.75" customHeight="1">
      <c r="A1433" s="32"/>
      <c r="B1433" s="33" t="str">
        <f>if($A1433="","",if(not(iserror(search(",",A1433,1))),"*Can't import multiple learning goals*",vlookup($A1433,'1.Learning-Goals'!A:B,2,0)))</f>
        <v/>
      </c>
      <c r="C1433" s="34" t="s">
        <v>4535</v>
      </c>
      <c r="D1433" s="35" t="s">
        <v>4536</v>
      </c>
      <c r="E1433" s="35" t="s">
        <v>2821</v>
      </c>
      <c r="F1433" s="34" t="s">
        <v>2822</v>
      </c>
      <c r="G1433" s="35" t="s">
        <v>4006</v>
      </c>
      <c r="H1433" s="40" t="s">
        <v>7</v>
      </c>
      <c r="I1433" s="35" t="s">
        <v>2823</v>
      </c>
      <c r="J1433" s="35"/>
      <c r="K1433" s="34"/>
      <c r="L1433" s="35"/>
      <c r="M1433" s="37" t="s">
        <v>4531</v>
      </c>
      <c r="N1433" s="34" t="s">
        <v>4532</v>
      </c>
      <c r="O1433" s="38" t="s">
        <v>4537</v>
      </c>
      <c r="P1433" s="34" t="s">
        <v>4538</v>
      </c>
      <c r="Q1433" s="37"/>
      <c r="R1433" s="37"/>
      <c r="S1433" s="34"/>
      <c r="T1433" s="34"/>
      <c r="U1433" s="39" t="str">
        <f>IFERROR(__xludf.DUMMYFUNCTION("if(isblank($A1433),"""",REGEXREPLACE($A1433,   "",?(\d),?"",  ""$1""&amp;""-""&amp;$H1433))"),"")</f>
        <v/>
      </c>
    </row>
    <row r="1434" ht="15.75" customHeight="1">
      <c r="A1434" s="32"/>
      <c r="B1434" s="33" t="str">
        <f>if($A1434="","",if(not(iserror(search(",",A1434,1))),"*Can't import multiple learning goals*",vlookup($A1434,'1.Learning-Goals'!A:B,2,0)))</f>
        <v/>
      </c>
      <c r="C1434" s="34" t="s">
        <v>4539</v>
      </c>
      <c r="D1434" s="35" t="s">
        <v>4540</v>
      </c>
      <c r="E1434" s="35" t="s">
        <v>2821</v>
      </c>
      <c r="F1434" s="34" t="s">
        <v>2822</v>
      </c>
      <c r="G1434" s="35" t="s">
        <v>4006</v>
      </c>
      <c r="H1434" s="40" t="s">
        <v>7</v>
      </c>
      <c r="I1434" s="35" t="s">
        <v>2823</v>
      </c>
      <c r="J1434" s="35"/>
      <c r="K1434" s="34"/>
      <c r="L1434" s="35"/>
      <c r="M1434" s="37" t="s">
        <v>4531</v>
      </c>
      <c r="N1434" s="34" t="s">
        <v>4532</v>
      </c>
      <c r="O1434" s="38" t="s">
        <v>4541</v>
      </c>
      <c r="P1434" s="34" t="s">
        <v>4542</v>
      </c>
      <c r="Q1434" s="37"/>
      <c r="R1434" s="37"/>
      <c r="S1434" s="34"/>
      <c r="T1434" s="34"/>
      <c r="U1434" s="39" t="str">
        <f>IFERROR(__xludf.DUMMYFUNCTION("if(isblank($A1434),"""",REGEXREPLACE($A1434,   "",?(\d),?"",  ""$1""&amp;""-""&amp;$H1434))"),"")</f>
        <v/>
      </c>
    </row>
    <row r="1435" ht="15.75" customHeight="1">
      <c r="A1435" s="32"/>
      <c r="B1435" s="33" t="str">
        <f>if($A1435="","",if(not(iserror(search(",",A1435,1))),"*Can't import multiple learning goals*",vlookup($A1435,'1.Learning-Goals'!A:B,2,0)))</f>
        <v/>
      </c>
      <c r="C1435" s="34" t="s">
        <v>4543</v>
      </c>
      <c r="D1435" s="35" t="s">
        <v>4544</v>
      </c>
      <c r="E1435" s="35" t="s">
        <v>2821</v>
      </c>
      <c r="F1435" s="34" t="s">
        <v>2822</v>
      </c>
      <c r="G1435" s="35" t="s">
        <v>4006</v>
      </c>
      <c r="H1435" s="40" t="s">
        <v>7</v>
      </c>
      <c r="I1435" s="35" t="s">
        <v>2823</v>
      </c>
      <c r="J1435" s="35"/>
      <c r="K1435" s="34"/>
      <c r="L1435" s="35"/>
      <c r="M1435" s="37" t="s">
        <v>4531</v>
      </c>
      <c r="N1435" s="34" t="s">
        <v>4532</v>
      </c>
      <c r="O1435" s="38" t="s">
        <v>4545</v>
      </c>
      <c r="P1435" s="34" t="s">
        <v>4546</v>
      </c>
      <c r="Q1435" s="37"/>
      <c r="R1435" s="37"/>
      <c r="S1435" s="34"/>
      <c r="T1435" s="34"/>
      <c r="U1435" s="39" t="str">
        <f>IFERROR(__xludf.DUMMYFUNCTION("if(isblank($A1435),"""",REGEXREPLACE($A1435,   "",?(\d),?"",  ""$1""&amp;""-""&amp;$H1435))"),"")</f>
        <v/>
      </c>
    </row>
    <row r="1436" ht="15.75" customHeight="1">
      <c r="A1436" s="32"/>
      <c r="B1436" s="33" t="str">
        <f>if($A1436="","",if(not(iserror(search(",",A1436,1))),"*Can't import multiple learning goals*",vlookup($A1436,'1.Learning-Goals'!A:B,2,0)))</f>
        <v/>
      </c>
      <c r="C1436" s="34" t="s">
        <v>4547</v>
      </c>
      <c r="D1436" s="35" t="s">
        <v>4548</v>
      </c>
      <c r="E1436" s="35" t="s">
        <v>2821</v>
      </c>
      <c r="F1436" s="34" t="s">
        <v>2822</v>
      </c>
      <c r="G1436" s="35" t="s">
        <v>4006</v>
      </c>
      <c r="H1436" s="40" t="s">
        <v>7</v>
      </c>
      <c r="I1436" s="35" t="s">
        <v>2823</v>
      </c>
      <c r="J1436" s="35"/>
      <c r="K1436" s="34"/>
      <c r="L1436" s="35"/>
      <c r="M1436" s="37" t="s">
        <v>4531</v>
      </c>
      <c r="N1436" s="34" t="s">
        <v>4532</v>
      </c>
      <c r="O1436" s="38" t="s">
        <v>4549</v>
      </c>
      <c r="P1436" s="34" t="s">
        <v>4550</v>
      </c>
      <c r="Q1436" s="37"/>
      <c r="R1436" s="37"/>
      <c r="S1436" s="34"/>
      <c r="T1436" s="34"/>
      <c r="U1436" s="39" t="str">
        <f>IFERROR(__xludf.DUMMYFUNCTION("if(isblank($A1436),"""",REGEXREPLACE($A1436,   "",?(\d),?"",  ""$1""&amp;""-""&amp;$H1436))"),"")</f>
        <v/>
      </c>
    </row>
    <row r="1437" ht="15.75" customHeight="1">
      <c r="A1437" s="32"/>
      <c r="B1437" s="33" t="str">
        <f>if($A1437="","",if(not(iserror(search(",",A1437,1))),"*Can't import multiple learning goals*",vlookup($A1437,'1.Learning-Goals'!A:B,2,0)))</f>
        <v/>
      </c>
      <c r="C1437" s="34" t="s">
        <v>4551</v>
      </c>
      <c r="D1437" s="35" t="s">
        <v>4552</v>
      </c>
      <c r="E1437" s="35" t="s">
        <v>2821</v>
      </c>
      <c r="F1437" s="34" t="s">
        <v>2822</v>
      </c>
      <c r="G1437" s="35" t="s">
        <v>4006</v>
      </c>
      <c r="H1437" s="40" t="s">
        <v>7</v>
      </c>
      <c r="I1437" s="35" t="s">
        <v>2823</v>
      </c>
      <c r="J1437" s="35"/>
      <c r="K1437" s="34"/>
      <c r="L1437" s="35"/>
      <c r="M1437" s="37" t="s">
        <v>4531</v>
      </c>
      <c r="N1437" s="34" t="s">
        <v>4532</v>
      </c>
      <c r="O1437" s="38" t="s">
        <v>4553</v>
      </c>
      <c r="P1437" s="34" t="s">
        <v>4554</v>
      </c>
      <c r="Q1437" s="37"/>
      <c r="R1437" s="37"/>
      <c r="S1437" s="34"/>
      <c r="T1437" s="34"/>
      <c r="U1437" s="39" t="str">
        <f>IFERROR(__xludf.DUMMYFUNCTION("if(isblank($A1437),"""",REGEXREPLACE($A1437,   "",?(\d),?"",  ""$1""&amp;""-""&amp;$H1437))"),"")</f>
        <v/>
      </c>
    </row>
    <row r="1438" ht="15.75" customHeight="1">
      <c r="A1438" s="32"/>
      <c r="B1438" s="33" t="str">
        <f>if($A1438="","",if(not(iserror(search(",",A1438,1))),"*Can't import multiple learning goals*",vlookup($A1438,'1.Learning-Goals'!A:B,2,0)))</f>
        <v/>
      </c>
      <c r="C1438" s="34" t="s">
        <v>4555</v>
      </c>
      <c r="D1438" s="35" t="s">
        <v>4556</v>
      </c>
      <c r="E1438" s="35" t="s">
        <v>2821</v>
      </c>
      <c r="F1438" s="34" t="s">
        <v>2822</v>
      </c>
      <c r="G1438" s="35" t="s">
        <v>4006</v>
      </c>
      <c r="H1438" s="40" t="s">
        <v>7</v>
      </c>
      <c r="I1438" s="35" t="s">
        <v>2823</v>
      </c>
      <c r="J1438" s="35"/>
      <c r="K1438" s="34"/>
      <c r="L1438" s="35"/>
      <c r="M1438" s="37" t="s">
        <v>4531</v>
      </c>
      <c r="N1438" s="34" t="s">
        <v>4532</v>
      </c>
      <c r="O1438" s="38" t="s">
        <v>4557</v>
      </c>
      <c r="P1438" s="34" t="s">
        <v>4558</v>
      </c>
      <c r="Q1438" s="37"/>
      <c r="R1438" s="37"/>
      <c r="S1438" s="34"/>
      <c r="T1438" s="34"/>
      <c r="U1438" s="39" t="str">
        <f>IFERROR(__xludf.DUMMYFUNCTION("if(isblank($A1438),"""",REGEXREPLACE($A1438,   "",?(\d),?"",  ""$1""&amp;""-""&amp;$H1438))"),"")</f>
        <v/>
      </c>
    </row>
    <row r="1439" ht="15.75" customHeight="1">
      <c r="A1439" s="32"/>
      <c r="B1439" s="33" t="str">
        <f>if($A1439="","",if(not(iserror(search(",",A1439,1))),"*Can't import multiple learning goals*",vlookup($A1439,'1.Learning-Goals'!A:B,2,0)))</f>
        <v/>
      </c>
      <c r="C1439" s="34" t="s">
        <v>4559</v>
      </c>
      <c r="D1439" s="35" t="s">
        <v>4560</v>
      </c>
      <c r="E1439" s="35" t="s">
        <v>2821</v>
      </c>
      <c r="F1439" s="34" t="s">
        <v>2822</v>
      </c>
      <c r="G1439" s="35" t="s">
        <v>4006</v>
      </c>
      <c r="H1439" s="40" t="s">
        <v>7</v>
      </c>
      <c r="I1439" s="35" t="s">
        <v>2823</v>
      </c>
      <c r="J1439" s="35"/>
      <c r="K1439" s="34"/>
      <c r="L1439" s="35"/>
      <c r="M1439" s="37" t="s">
        <v>4531</v>
      </c>
      <c r="N1439" s="34" t="s">
        <v>4532</v>
      </c>
      <c r="O1439" s="38" t="s">
        <v>4561</v>
      </c>
      <c r="P1439" s="34" t="s">
        <v>4562</v>
      </c>
      <c r="Q1439" s="37"/>
      <c r="R1439" s="37"/>
      <c r="S1439" s="34"/>
      <c r="T1439" s="34"/>
      <c r="U1439" s="39" t="str">
        <f>IFERROR(__xludf.DUMMYFUNCTION("if(isblank($A1439),"""",REGEXREPLACE($A1439,   "",?(\d),?"",  ""$1""&amp;""-""&amp;$H1439))"),"")</f>
        <v/>
      </c>
    </row>
    <row r="1440" ht="15.75" customHeight="1">
      <c r="A1440" s="32"/>
      <c r="B1440" s="33" t="str">
        <f>if($A1440="","",if(not(iserror(search(",",A1440,1))),"*Can't import multiple learning goals*",vlookup($A1440,'1.Learning-Goals'!A:B,2,0)))</f>
        <v/>
      </c>
      <c r="C1440" s="34" t="s">
        <v>4563</v>
      </c>
      <c r="D1440" s="35" t="s">
        <v>4564</v>
      </c>
      <c r="E1440" s="35" t="s">
        <v>2821</v>
      </c>
      <c r="F1440" s="34" t="s">
        <v>2822</v>
      </c>
      <c r="G1440" s="35" t="s">
        <v>4006</v>
      </c>
      <c r="H1440" s="40" t="s">
        <v>7</v>
      </c>
      <c r="I1440" s="35" t="s">
        <v>2823</v>
      </c>
      <c r="J1440" s="35"/>
      <c r="K1440" s="34"/>
      <c r="L1440" s="35"/>
      <c r="M1440" s="37" t="s">
        <v>4531</v>
      </c>
      <c r="N1440" s="34" t="s">
        <v>4532</v>
      </c>
      <c r="O1440" s="38" t="s">
        <v>4565</v>
      </c>
      <c r="P1440" s="34" t="s">
        <v>4566</v>
      </c>
      <c r="Q1440" s="37"/>
      <c r="R1440" s="37"/>
      <c r="S1440" s="34"/>
      <c r="T1440" s="34"/>
      <c r="U1440" s="39" t="str">
        <f>IFERROR(__xludf.DUMMYFUNCTION("if(isblank($A1440),"""",REGEXREPLACE($A1440,   "",?(\d),?"",  ""$1""&amp;""-""&amp;$H1440))"),"")</f>
        <v/>
      </c>
    </row>
    <row r="1441" ht="15.75" customHeight="1">
      <c r="A1441" s="32"/>
      <c r="B1441" s="33" t="str">
        <f>if($A1441="","",if(not(iserror(search(",",A1441,1))),"*Can't import multiple learning goals*",vlookup($A1441,'1.Learning-Goals'!A:B,2,0)))</f>
        <v/>
      </c>
      <c r="C1441" s="34" t="s">
        <v>4567</v>
      </c>
      <c r="D1441" s="35" t="s">
        <v>4568</v>
      </c>
      <c r="E1441" s="35" t="s">
        <v>2821</v>
      </c>
      <c r="F1441" s="34" t="s">
        <v>2822</v>
      </c>
      <c r="G1441" s="35" t="s">
        <v>4006</v>
      </c>
      <c r="H1441" s="40" t="s">
        <v>7</v>
      </c>
      <c r="I1441" s="35" t="s">
        <v>2823</v>
      </c>
      <c r="J1441" s="35"/>
      <c r="K1441" s="34"/>
      <c r="L1441" s="35"/>
      <c r="M1441" s="37" t="s">
        <v>4569</v>
      </c>
      <c r="N1441" s="34" t="s">
        <v>4570</v>
      </c>
      <c r="O1441" s="38" t="s">
        <v>4571</v>
      </c>
      <c r="P1441" s="34" t="s">
        <v>4572</v>
      </c>
      <c r="Q1441" s="37"/>
      <c r="R1441" s="37"/>
      <c r="S1441" s="34"/>
      <c r="T1441" s="34"/>
      <c r="U1441" s="39" t="str">
        <f>IFERROR(__xludf.DUMMYFUNCTION("if(isblank($A1441),"""",REGEXREPLACE($A1441,   "",?(\d),?"",  ""$1""&amp;""-""&amp;$H1441))"),"")</f>
        <v/>
      </c>
    </row>
    <row r="1442" ht="15.75" customHeight="1">
      <c r="A1442" s="32"/>
      <c r="B1442" s="33" t="str">
        <f>if($A1442="","",if(not(iserror(search(",",A1442,1))),"*Can't import multiple learning goals*",vlookup($A1442,'1.Learning-Goals'!A:B,2,0)))</f>
        <v/>
      </c>
      <c r="C1442" s="34" t="s">
        <v>4573</v>
      </c>
      <c r="D1442" s="35" t="s">
        <v>4574</v>
      </c>
      <c r="E1442" s="35" t="s">
        <v>2821</v>
      </c>
      <c r="F1442" s="34" t="s">
        <v>2822</v>
      </c>
      <c r="G1442" s="35" t="s">
        <v>4006</v>
      </c>
      <c r="H1442" s="40" t="s">
        <v>7</v>
      </c>
      <c r="I1442" s="35" t="s">
        <v>2823</v>
      </c>
      <c r="J1442" s="35"/>
      <c r="K1442" s="34"/>
      <c r="L1442" s="35"/>
      <c r="M1442" s="37" t="s">
        <v>4569</v>
      </c>
      <c r="N1442" s="34" t="s">
        <v>4570</v>
      </c>
      <c r="O1442" s="38" t="s">
        <v>4575</v>
      </c>
      <c r="P1442" s="34" t="s">
        <v>4576</v>
      </c>
      <c r="Q1442" s="37"/>
      <c r="R1442" s="37"/>
      <c r="S1442" s="34"/>
      <c r="T1442" s="34"/>
      <c r="U1442" s="39" t="str">
        <f>IFERROR(__xludf.DUMMYFUNCTION("if(isblank($A1442),"""",REGEXREPLACE($A1442,   "",?(\d),?"",  ""$1""&amp;""-""&amp;$H1442))"),"")</f>
        <v/>
      </c>
    </row>
    <row r="1443" ht="15.75" customHeight="1">
      <c r="A1443" s="32"/>
      <c r="B1443" s="33" t="str">
        <f>if($A1443="","",if(not(iserror(search(",",A1443,1))),"*Can't import multiple learning goals*",vlookup($A1443,'1.Learning-Goals'!A:B,2,0)))</f>
        <v/>
      </c>
      <c r="C1443" s="34" t="s">
        <v>4577</v>
      </c>
      <c r="D1443" s="35" t="s">
        <v>4578</v>
      </c>
      <c r="E1443" s="35" t="s">
        <v>2821</v>
      </c>
      <c r="F1443" s="34" t="s">
        <v>2822</v>
      </c>
      <c r="G1443" s="35" t="s">
        <v>4006</v>
      </c>
      <c r="H1443" s="40" t="s">
        <v>7</v>
      </c>
      <c r="I1443" s="35" t="s">
        <v>2823</v>
      </c>
      <c r="J1443" s="35"/>
      <c r="K1443" s="34"/>
      <c r="L1443" s="35"/>
      <c r="M1443" s="37" t="s">
        <v>4569</v>
      </c>
      <c r="N1443" s="34" t="s">
        <v>4570</v>
      </c>
      <c r="O1443" s="38" t="s">
        <v>4579</v>
      </c>
      <c r="P1443" s="34" t="s">
        <v>4580</v>
      </c>
      <c r="Q1443" s="37"/>
      <c r="R1443" s="37"/>
      <c r="S1443" s="34"/>
      <c r="T1443" s="34"/>
      <c r="U1443" s="39" t="str">
        <f>IFERROR(__xludf.DUMMYFUNCTION("if(isblank($A1443),"""",REGEXREPLACE($A1443,   "",?(\d),?"",  ""$1""&amp;""-""&amp;$H1443))"),"")</f>
        <v/>
      </c>
    </row>
    <row r="1444" ht="15.75" customHeight="1">
      <c r="A1444" s="32"/>
      <c r="B1444" s="33" t="str">
        <f>if($A1444="","",if(not(iserror(search(",",A1444,1))),"*Can't import multiple learning goals*",vlookup($A1444,'1.Learning-Goals'!A:B,2,0)))</f>
        <v/>
      </c>
      <c r="C1444" s="34" t="s">
        <v>4581</v>
      </c>
      <c r="D1444" s="35" t="s">
        <v>4582</v>
      </c>
      <c r="E1444" s="35" t="s">
        <v>2821</v>
      </c>
      <c r="F1444" s="34" t="s">
        <v>2822</v>
      </c>
      <c r="G1444" s="35" t="s">
        <v>4006</v>
      </c>
      <c r="H1444" s="40" t="s">
        <v>7</v>
      </c>
      <c r="I1444" s="35" t="s">
        <v>2823</v>
      </c>
      <c r="J1444" s="35"/>
      <c r="K1444" s="34"/>
      <c r="L1444" s="35"/>
      <c r="M1444" s="37" t="s">
        <v>4583</v>
      </c>
      <c r="N1444" s="34" t="s">
        <v>4584</v>
      </c>
      <c r="O1444" s="38" t="s">
        <v>4585</v>
      </c>
      <c r="P1444" s="34" t="s">
        <v>4586</v>
      </c>
      <c r="Q1444" s="37"/>
      <c r="R1444" s="37"/>
      <c r="S1444" s="34"/>
      <c r="T1444" s="34"/>
      <c r="U1444" s="39" t="str">
        <f>IFERROR(__xludf.DUMMYFUNCTION("if(isblank($A1444),"""",REGEXREPLACE($A1444,   "",?(\d),?"",  ""$1""&amp;""-""&amp;$H1444))"),"")</f>
        <v/>
      </c>
    </row>
    <row r="1445" ht="15.75" customHeight="1">
      <c r="A1445" s="32"/>
      <c r="B1445" s="33" t="str">
        <f>if($A1445="","",if(not(iserror(search(",",A1445,1))),"*Can't import multiple learning goals*",vlookup($A1445,'1.Learning-Goals'!A:B,2,0)))</f>
        <v/>
      </c>
      <c r="C1445" s="34" t="s">
        <v>4587</v>
      </c>
      <c r="D1445" s="35" t="s">
        <v>4588</v>
      </c>
      <c r="E1445" s="35" t="s">
        <v>2821</v>
      </c>
      <c r="F1445" s="34" t="s">
        <v>2822</v>
      </c>
      <c r="G1445" s="35" t="s">
        <v>4006</v>
      </c>
      <c r="H1445" s="40" t="s">
        <v>7</v>
      </c>
      <c r="I1445" s="35" t="s">
        <v>2823</v>
      </c>
      <c r="J1445" s="35"/>
      <c r="K1445" s="34"/>
      <c r="L1445" s="35"/>
      <c r="M1445" s="37" t="s">
        <v>4583</v>
      </c>
      <c r="N1445" s="34" t="s">
        <v>4584</v>
      </c>
      <c r="O1445" s="38" t="s">
        <v>4589</v>
      </c>
      <c r="P1445" s="34" t="s">
        <v>4590</v>
      </c>
      <c r="Q1445" s="37"/>
      <c r="R1445" s="37"/>
      <c r="S1445" s="34"/>
      <c r="T1445" s="34"/>
      <c r="U1445" s="39" t="str">
        <f>IFERROR(__xludf.DUMMYFUNCTION("if(isblank($A1445),"""",REGEXREPLACE($A1445,   "",?(\d),?"",  ""$1""&amp;""-""&amp;$H1445))"),"")</f>
        <v/>
      </c>
    </row>
    <row r="1446" ht="15.75" customHeight="1">
      <c r="A1446" s="32"/>
      <c r="B1446" s="33" t="str">
        <f>if($A1446="","",if(not(iserror(search(",",A1446,1))),"*Can't import multiple learning goals*",vlookup($A1446,'1.Learning-Goals'!A:B,2,0)))</f>
        <v/>
      </c>
      <c r="C1446" s="34" t="s">
        <v>4591</v>
      </c>
      <c r="D1446" s="35" t="s">
        <v>4592</v>
      </c>
      <c r="E1446" s="35" t="s">
        <v>2821</v>
      </c>
      <c r="F1446" s="34" t="s">
        <v>2822</v>
      </c>
      <c r="G1446" s="35" t="s">
        <v>4006</v>
      </c>
      <c r="H1446" s="40" t="s">
        <v>7</v>
      </c>
      <c r="I1446" s="35" t="s">
        <v>2823</v>
      </c>
      <c r="J1446" s="35"/>
      <c r="K1446" s="34"/>
      <c r="L1446" s="35"/>
      <c r="M1446" s="37" t="s">
        <v>4583</v>
      </c>
      <c r="N1446" s="34" t="s">
        <v>4584</v>
      </c>
      <c r="O1446" s="38" t="s">
        <v>4593</v>
      </c>
      <c r="P1446" s="34" t="s">
        <v>4594</v>
      </c>
      <c r="Q1446" s="37"/>
      <c r="R1446" s="37"/>
      <c r="S1446" s="34"/>
      <c r="T1446" s="34"/>
      <c r="U1446" s="39" t="str">
        <f>IFERROR(__xludf.DUMMYFUNCTION("if(isblank($A1446),"""",REGEXREPLACE($A1446,   "",?(\d),?"",  ""$1""&amp;""-""&amp;$H1446))"),"")</f>
        <v/>
      </c>
    </row>
    <row r="1447" ht="15.75" customHeight="1">
      <c r="A1447" s="32"/>
      <c r="B1447" s="33" t="str">
        <f>if($A1447="","",if(not(iserror(search(",",A1447,1))),"*Can't import multiple learning goals*",vlookup($A1447,'1.Learning-Goals'!A:B,2,0)))</f>
        <v/>
      </c>
      <c r="C1447" s="34" t="s">
        <v>4595</v>
      </c>
      <c r="D1447" s="35" t="s">
        <v>4596</v>
      </c>
      <c r="E1447" s="35" t="s">
        <v>2821</v>
      </c>
      <c r="F1447" s="34" t="s">
        <v>2822</v>
      </c>
      <c r="G1447" s="35" t="s">
        <v>4006</v>
      </c>
      <c r="H1447" s="40" t="s">
        <v>7</v>
      </c>
      <c r="I1447" s="35" t="s">
        <v>2823</v>
      </c>
      <c r="J1447" s="35"/>
      <c r="K1447" s="34"/>
      <c r="L1447" s="35"/>
      <c r="M1447" s="37" t="s">
        <v>4597</v>
      </c>
      <c r="N1447" s="34" t="s">
        <v>4598</v>
      </c>
      <c r="O1447" s="38" t="s">
        <v>4599</v>
      </c>
      <c r="P1447" s="34" t="s">
        <v>4600</v>
      </c>
      <c r="Q1447" s="37"/>
      <c r="R1447" s="37"/>
      <c r="S1447" s="34"/>
      <c r="T1447" s="34"/>
      <c r="U1447" s="39" t="str">
        <f>IFERROR(__xludf.DUMMYFUNCTION("if(isblank($A1447),"""",REGEXREPLACE($A1447,   "",?(\d),?"",  ""$1""&amp;""-""&amp;$H1447))"),"")</f>
        <v/>
      </c>
    </row>
    <row r="1448" ht="15.75" customHeight="1">
      <c r="A1448" s="32"/>
      <c r="B1448" s="33" t="str">
        <f>if($A1448="","",if(not(iserror(search(",",A1448,1))),"*Can't import multiple learning goals*",vlookup($A1448,'1.Learning-Goals'!A:B,2,0)))</f>
        <v/>
      </c>
      <c r="C1448" s="34" t="s">
        <v>4601</v>
      </c>
      <c r="D1448" s="35" t="s">
        <v>4602</v>
      </c>
      <c r="E1448" s="35" t="s">
        <v>2821</v>
      </c>
      <c r="F1448" s="34" t="s">
        <v>2822</v>
      </c>
      <c r="G1448" s="35" t="s">
        <v>4006</v>
      </c>
      <c r="H1448" s="40" t="s">
        <v>7</v>
      </c>
      <c r="I1448" s="35" t="s">
        <v>2823</v>
      </c>
      <c r="J1448" s="35"/>
      <c r="K1448" s="34"/>
      <c r="L1448" s="35"/>
      <c r="M1448" s="37" t="s">
        <v>4597</v>
      </c>
      <c r="N1448" s="34" t="s">
        <v>4598</v>
      </c>
      <c r="O1448" s="38" t="s">
        <v>4603</v>
      </c>
      <c r="P1448" s="34" t="s">
        <v>4604</v>
      </c>
      <c r="Q1448" s="37"/>
      <c r="R1448" s="37"/>
      <c r="S1448" s="34"/>
      <c r="T1448" s="34"/>
      <c r="U1448" s="39" t="str">
        <f>IFERROR(__xludf.DUMMYFUNCTION("if(isblank($A1448),"""",REGEXREPLACE($A1448,   "",?(\d),?"",  ""$1""&amp;""-""&amp;$H1448))"),"")</f>
        <v/>
      </c>
    </row>
    <row r="1449" ht="15.75" customHeight="1">
      <c r="A1449" s="32"/>
      <c r="B1449" s="33" t="str">
        <f>if($A1449="","",if(not(iserror(search(",",A1449,1))),"*Can't import multiple learning goals*",vlookup($A1449,'1.Learning-Goals'!A:B,2,0)))</f>
        <v/>
      </c>
      <c r="C1449" s="34" t="s">
        <v>4605</v>
      </c>
      <c r="D1449" s="35" t="s">
        <v>4606</v>
      </c>
      <c r="E1449" s="35" t="s">
        <v>2821</v>
      </c>
      <c r="F1449" s="34" t="s">
        <v>2822</v>
      </c>
      <c r="G1449" s="35" t="s">
        <v>4006</v>
      </c>
      <c r="H1449" s="40" t="s">
        <v>7</v>
      </c>
      <c r="I1449" s="35" t="s">
        <v>2823</v>
      </c>
      <c r="J1449" s="35"/>
      <c r="K1449" s="34"/>
      <c r="L1449" s="35"/>
      <c r="M1449" s="37" t="s">
        <v>4597</v>
      </c>
      <c r="N1449" s="34" t="s">
        <v>4598</v>
      </c>
      <c r="O1449" s="38" t="s">
        <v>4607</v>
      </c>
      <c r="P1449" s="34" t="s">
        <v>4608</v>
      </c>
      <c r="Q1449" s="37"/>
      <c r="R1449" s="37"/>
      <c r="S1449" s="34"/>
      <c r="T1449" s="34"/>
      <c r="U1449" s="39" t="str">
        <f>IFERROR(__xludf.DUMMYFUNCTION("if(isblank($A1449),"""",REGEXREPLACE($A1449,   "",?(\d),?"",  ""$1""&amp;""-""&amp;$H1449))"),"")</f>
        <v/>
      </c>
    </row>
    <row r="1450" ht="15.75" customHeight="1">
      <c r="A1450" s="32"/>
      <c r="B1450" s="33" t="str">
        <f>if($A1450="","",if(not(iserror(search(",",A1450,1))),"*Can't import multiple learning goals*",vlookup($A1450,'1.Learning-Goals'!A:B,2,0)))</f>
        <v/>
      </c>
      <c r="C1450" s="34" t="s">
        <v>4609</v>
      </c>
      <c r="D1450" s="35" t="s">
        <v>4610</v>
      </c>
      <c r="E1450" s="35" t="s">
        <v>2821</v>
      </c>
      <c r="F1450" s="34" t="s">
        <v>2822</v>
      </c>
      <c r="G1450" s="35" t="s">
        <v>4006</v>
      </c>
      <c r="H1450" s="40" t="s">
        <v>7</v>
      </c>
      <c r="I1450" s="35" t="s">
        <v>2823</v>
      </c>
      <c r="J1450" s="35"/>
      <c r="K1450" s="34"/>
      <c r="L1450" s="35"/>
      <c r="M1450" s="37" t="s">
        <v>4597</v>
      </c>
      <c r="N1450" s="34" t="s">
        <v>4598</v>
      </c>
      <c r="O1450" s="38" t="s">
        <v>4611</v>
      </c>
      <c r="P1450" s="34" t="s">
        <v>4612</v>
      </c>
      <c r="Q1450" s="37"/>
      <c r="R1450" s="37"/>
      <c r="S1450" s="34"/>
      <c r="T1450" s="34"/>
      <c r="U1450" s="39" t="str">
        <f>IFERROR(__xludf.DUMMYFUNCTION("if(isblank($A1450),"""",REGEXREPLACE($A1450,   "",?(\d),?"",  ""$1""&amp;""-""&amp;$H1450))"),"")</f>
        <v/>
      </c>
    </row>
    <row r="1451" ht="15.75" customHeight="1">
      <c r="A1451" s="32"/>
      <c r="B1451" s="33" t="str">
        <f>if($A1451="","",if(not(iserror(search(",",A1451,1))),"*Can't import multiple learning goals*",vlookup($A1451,'1.Learning-Goals'!A:B,2,0)))</f>
        <v/>
      </c>
      <c r="C1451" s="34" t="s">
        <v>4613</v>
      </c>
      <c r="D1451" s="35" t="s">
        <v>4614</v>
      </c>
      <c r="E1451" s="35" t="s">
        <v>2821</v>
      </c>
      <c r="F1451" s="34" t="s">
        <v>2822</v>
      </c>
      <c r="G1451" s="35" t="s">
        <v>4006</v>
      </c>
      <c r="H1451" s="40" t="s">
        <v>7</v>
      </c>
      <c r="I1451" s="35" t="s">
        <v>2823</v>
      </c>
      <c r="J1451" s="35"/>
      <c r="K1451" s="34"/>
      <c r="L1451" s="35"/>
      <c r="M1451" s="37" t="s">
        <v>4597</v>
      </c>
      <c r="N1451" s="34" t="s">
        <v>4598</v>
      </c>
      <c r="O1451" s="38" t="s">
        <v>4615</v>
      </c>
      <c r="P1451" s="34" t="s">
        <v>4616</v>
      </c>
      <c r="Q1451" s="37"/>
      <c r="R1451" s="37"/>
      <c r="S1451" s="34"/>
      <c r="T1451" s="34"/>
      <c r="U1451" s="39" t="str">
        <f>IFERROR(__xludf.DUMMYFUNCTION("if(isblank($A1451),"""",REGEXREPLACE($A1451,   "",?(\d),?"",  ""$1""&amp;""-""&amp;$H1451))"),"")</f>
        <v/>
      </c>
    </row>
    <row r="1452" ht="15.75" customHeight="1">
      <c r="A1452" s="32"/>
      <c r="B1452" s="33" t="str">
        <f>if($A1452="","",if(not(iserror(search(",",A1452,1))),"*Can't import multiple learning goals*",vlookup($A1452,'1.Learning-Goals'!A:B,2,0)))</f>
        <v/>
      </c>
      <c r="C1452" s="34" t="s">
        <v>4617</v>
      </c>
      <c r="D1452" s="35" t="s">
        <v>4618</v>
      </c>
      <c r="E1452" s="35" t="s">
        <v>2821</v>
      </c>
      <c r="F1452" s="34" t="s">
        <v>2822</v>
      </c>
      <c r="G1452" s="35" t="s">
        <v>4006</v>
      </c>
      <c r="H1452" s="40" t="s">
        <v>7</v>
      </c>
      <c r="I1452" s="35" t="s">
        <v>2823</v>
      </c>
      <c r="J1452" s="35"/>
      <c r="K1452" s="34"/>
      <c r="L1452" s="35"/>
      <c r="M1452" s="37" t="s">
        <v>4597</v>
      </c>
      <c r="N1452" s="34" t="s">
        <v>4598</v>
      </c>
      <c r="O1452" s="38" t="s">
        <v>4619</v>
      </c>
      <c r="P1452" s="34" t="s">
        <v>4620</v>
      </c>
      <c r="Q1452" s="37"/>
      <c r="R1452" s="37"/>
      <c r="S1452" s="34"/>
      <c r="T1452" s="34"/>
      <c r="U1452" s="39" t="str">
        <f>IFERROR(__xludf.DUMMYFUNCTION("if(isblank($A1452),"""",REGEXREPLACE($A1452,   "",?(\d),?"",  ""$1""&amp;""-""&amp;$H1452))"),"")</f>
        <v/>
      </c>
    </row>
    <row r="1453" ht="15.75" customHeight="1">
      <c r="A1453" s="32"/>
      <c r="B1453" s="33" t="str">
        <f>if($A1453="","",if(not(iserror(search(",",A1453,1))),"*Can't import multiple learning goals*",vlookup($A1453,'1.Learning-Goals'!A:B,2,0)))</f>
        <v/>
      </c>
      <c r="C1453" s="34" t="s">
        <v>4621</v>
      </c>
      <c r="D1453" s="35" t="s">
        <v>4622</v>
      </c>
      <c r="E1453" s="35" t="s">
        <v>2821</v>
      </c>
      <c r="F1453" s="34" t="s">
        <v>2822</v>
      </c>
      <c r="G1453" s="35" t="s">
        <v>4006</v>
      </c>
      <c r="H1453" s="40" t="s">
        <v>7</v>
      </c>
      <c r="I1453" s="35" t="s">
        <v>2823</v>
      </c>
      <c r="J1453" s="35"/>
      <c r="K1453" s="34"/>
      <c r="L1453" s="35"/>
      <c r="M1453" s="37" t="s">
        <v>4597</v>
      </c>
      <c r="N1453" s="34" t="s">
        <v>4598</v>
      </c>
      <c r="O1453" s="38" t="s">
        <v>4623</v>
      </c>
      <c r="P1453" s="34" t="s">
        <v>4624</v>
      </c>
      <c r="Q1453" s="37"/>
      <c r="R1453" s="37"/>
      <c r="S1453" s="34"/>
      <c r="T1453" s="34"/>
      <c r="U1453" s="39" t="str">
        <f>IFERROR(__xludf.DUMMYFUNCTION("if(isblank($A1453),"""",REGEXREPLACE($A1453,   "",?(\d),?"",  ""$1""&amp;""-""&amp;$H1453))"),"")</f>
        <v/>
      </c>
    </row>
    <row r="1454" ht="15.75" customHeight="1">
      <c r="A1454" s="32"/>
      <c r="B1454" s="33" t="str">
        <f>if($A1454="","",if(not(iserror(search(",",A1454,1))),"*Can't import multiple learning goals*",vlookup($A1454,'1.Learning-Goals'!A:B,2,0)))</f>
        <v/>
      </c>
      <c r="C1454" s="34" t="s">
        <v>4625</v>
      </c>
      <c r="D1454" s="35" t="s">
        <v>4626</v>
      </c>
      <c r="E1454" s="35" t="s">
        <v>2821</v>
      </c>
      <c r="F1454" s="34" t="s">
        <v>2822</v>
      </c>
      <c r="G1454" s="35" t="s">
        <v>4006</v>
      </c>
      <c r="H1454" s="40" t="s">
        <v>7</v>
      </c>
      <c r="I1454" s="35" t="s">
        <v>2823</v>
      </c>
      <c r="J1454" s="35"/>
      <c r="K1454" s="34"/>
      <c r="L1454" s="35"/>
      <c r="M1454" s="37" t="s">
        <v>4597</v>
      </c>
      <c r="N1454" s="34" t="s">
        <v>4598</v>
      </c>
      <c r="O1454" s="38" t="s">
        <v>4627</v>
      </c>
      <c r="P1454" s="34" t="s">
        <v>4628</v>
      </c>
      <c r="Q1454" s="37"/>
      <c r="R1454" s="37"/>
      <c r="S1454" s="34"/>
      <c r="T1454" s="34"/>
      <c r="U1454" s="39" t="str">
        <f>IFERROR(__xludf.DUMMYFUNCTION("if(isblank($A1454),"""",REGEXREPLACE($A1454,   "",?(\d),?"",  ""$1""&amp;""-""&amp;$H1454))"),"")</f>
        <v/>
      </c>
    </row>
    <row r="1455" ht="15.75" customHeight="1">
      <c r="A1455" s="32"/>
      <c r="B1455" s="33" t="str">
        <f>if($A1455="","",if(not(iserror(search(",",A1455,1))),"*Can't import multiple learning goals*",vlookup($A1455,'1.Learning-Goals'!A:B,2,0)))</f>
        <v/>
      </c>
      <c r="C1455" s="34" t="s">
        <v>4629</v>
      </c>
      <c r="D1455" s="35" t="s">
        <v>4630</v>
      </c>
      <c r="E1455" s="35" t="s">
        <v>2821</v>
      </c>
      <c r="F1455" s="34" t="s">
        <v>2822</v>
      </c>
      <c r="G1455" s="35" t="s">
        <v>4006</v>
      </c>
      <c r="H1455" s="40" t="s">
        <v>7</v>
      </c>
      <c r="I1455" s="35" t="s">
        <v>2823</v>
      </c>
      <c r="J1455" s="35"/>
      <c r="K1455" s="34"/>
      <c r="L1455" s="35"/>
      <c r="M1455" s="37" t="s">
        <v>4597</v>
      </c>
      <c r="N1455" s="34" t="s">
        <v>4598</v>
      </c>
      <c r="O1455" s="38" t="s">
        <v>4631</v>
      </c>
      <c r="P1455" s="34" t="s">
        <v>4632</v>
      </c>
      <c r="Q1455" s="37"/>
      <c r="R1455" s="37"/>
      <c r="S1455" s="34"/>
      <c r="T1455" s="34"/>
      <c r="U1455" s="39" t="str">
        <f>IFERROR(__xludf.DUMMYFUNCTION("if(isblank($A1455),"""",REGEXREPLACE($A1455,   "",?(\d),?"",  ""$1""&amp;""-""&amp;$H1455))"),"")</f>
        <v/>
      </c>
    </row>
    <row r="1456" ht="15.75" customHeight="1">
      <c r="A1456" s="32"/>
      <c r="B1456" s="33" t="str">
        <f>if($A1456="","",if(not(iserror(search(",",A1456,1))),"*Can't import multiple learning goals*",vlookup($A1456,'1.Learning-Goals'!A:B,2,0)))</f>
        <v/>
      </c>
      <c r="C1456" s="34" t="s">
        <v>4633</v>
      </c>
      <c r="D1456" s="35" t="s">
        <v>4634</v>
      </c>
      <c r="E1456" s="35" t="s">
        <v>2821</v>
      </c>
      <c r="F1456" s="34" t="s">
        <v>2822</v>
      </c>
      <c r="G1456" s="35" t="s">
        <v>4006</v>
      </c>
      <c r="H1456" s="40" t="s">
        <v>7</v>
      </c>
      <c r="I1456" s="35" t="s">
        <v>2823</v>
      </c>
      <c r="J1456" s="35"/>
      <c r="K1456" s="34"/>
      <c r="L1456" s="35"/>
      <c r="M1456" s="37" t="s">
        <v>4597</v>
      </c>
      <c r="N1456" s="34" t="s">
        <v>4598</v>
      </c>
      <c r="O1456" s="38" t="s">
        <v>4635</v>
      </c>
      <c r="P1456" s="34" t="s">
        <v>4636</v>
      </c>
      <c r="Q1456" s="37"/>
      <c r="R1456" s="37"/>
      <c r="S1456" s="34"/>
      <c r="T1456" s="34"/>
      <c r="U1456" s="39" t="str">
        <f>IFERROR(__xludf.DUMMYFUNCTION("if(isblank($A1456),"""",REGEXREPLACE($A1456,   "",?(\d),?"",  ""$1""&amp;""-""&amp;$H1456))"),"")</f>
        <v/>
      </c>
    </row>
    <row r="1457" ht="15.75" customHeight="1">
      <c r="A1457" s="32"/>
      <c r="B1457" s="33" t="str">
        <f>if($A1457="","",if(not(iserror(search(",",A1457,1))),"*Can't import multiple learning goals*",vlookup($A1457,'1.Learning-Goals'!A:B,2,0)))</f>
        <v/>
      </c>
      <c r="C1457" s="34" t="s">
        <v>4637</v>
      </c>
      <c r="D1457" s="35" t="s">
        <v>4638</v>
      </c>
      <c r="E1457" s="35" t="s">
        <v>2821</v>
      </c>
      <c r="F1457" s="34" t="s">
        <v>2822</v>
      </c>
      <c r="G1457" s="35" t="s">
        <v>4006</v>
      </c>
      <c r="H1457" s="40" t="s">
        <v>7</v>
      </c>
      <c r="I1457" s="35" t="s">
        <v>2823</v>
      </c>
      <c r="J1457" s="35"/>
      <c r="K1457" s="34"/>
      <c r="L1457" s="35"/>
      <c r="M1457" s="37" t="s">
        <v>4597</v>
      </c>
      <c r="N1457" s="34" t="s">
        <v>4598</v>
      </c>
      <c r="O1457" s="38" t="s">
        <v>4639</v>
      </c>
      <c r="P1457" s="34" t="s">
        <v>4640</v>
      </c>
      <c r="Q1457" s="37"/>
      <c r="R1457" s="37"/>
      <c r="S1457" s="34"/>
      <c r="T1457" s="34"/>
      <c r="U1457" s="39" t="str">
        <f>IFERROR(__xludf.DUMMYFUNCTION("if(isblank($A1457),"""",REGEXREPLACE($A1457,   "",?(\d),?"",  ""$1""&amp;""-""&amp;$H1457))"),"")</f>
        <v/>
      </c>
    </row>
    <row r="1458" ht="15.75" customHeight="1">
      <c r="A1458" s="32"/>
      <c r="B1458" s="33" t="str">
        <f>if($A1458="","",if(not(iserror(search(",",A1458,1))),"*Can't import multiple learning goals*",vlookup($A1458,'1.Learning-Goals'!A:B,2,0)))</f>
        <v/>
      </c>
      <c r="C1458" s="34" t="s">
        <v>4641</v>
      </c>
      <c r="D1458" s="35" t="s">
        <v>4642</v>
      </c>
      <c r="E1458" s="35" t="s">
        <v>2821</v>
      </c>
      <c r="F1458" s="34" t="s">
        <v>2822</v>
      </c>
      <c r="G1458" s="35" t="s">
        <v>4006</v>
      </c>
      <c r="H1458" s="40" t="s">
        <v>7</v>
      </c>
      <c r="I1458" s="35" t="s">
        <v>2823</v>
      </c>
      <c r="J1458" s="35"/>
      <c r="K1458" s="34"/>
      <c r="L1458" s="35"/>
      <c r="M1458" s="37" t="s">
        <v>4597</v>
      </c>
      <c r="N1458" s="34" t="s">
        <v>4598</v>
      </c>
      <c r="O1458" s="38" t="s">
        <v>4643</v>
      </c>
      <c r="P1458" s="34" t="s">
        <v>4644</v>
      </c>
      <c r="Q1458" s="37"/>
      <c r="R1458" s="37"/>
      <c r="S1458" s="34"/>
      <c r="T1458" s="34"/>
      <c r="U1458" s="39" t="str">
        <f>IFERROR(__xludf.DUMMYFUNCTION("if(isblank($A1458),"""",REGEXREPLACE($A1458,   "",?(\d),?"",  ""$1""&amp;""-""&amp;$H1458))"),"")</f>
        <v/>
      </c>
    </row>
    <row r="1459" ht="15.75" customHeight="1">
      <c r="A1459" s="32"/>
      <c r="B1459" s="33" t="str">
        <f>if($A1459="","",if(not(iserror(search(",",A1459,1))),"*Can't import multiple learning goals*",vlookup($A1459,'1.Learning-Goals'!A:B,2,0)))</f>
        <v/>
      </c>
      <c r="C1459" s="34" t="s">
        <v>4645</v>
      </c>
      <c r="D1459" s="35" t="s">
        <v>4646</v>
      </c>
      <c r="E1459" s="35" t="s">
        <v>2821</v>
      </c>
      <c r="F1459" s="34" t="s">
        <v>2822</v>
      </c>
      <c r="G1459" s="35" t="s">
        <v>4006</v>
      </c>
      <c r="H1459" s="40" t="s">
        <v>7</v>
      </c>
      <c r="I1459" s="35" t="s">
        <v>2823</v>
      </c>
      <c r="J1459" s="35"/>
      <c r="K1459" s="34"/>
      <c r="L1459" s="35"/>
      <c r="M1459" s="37" t="s">
        <v>4597</v>
      </c>
      <c r="N1459" s="34" t="s">
        <v>4598</v>
      </c>
      <c r="O1459" s="38" t="s">
        <v>4647</v>
      </c>
      <c r="P1459" s="34" t="s">
        <v>4648</v>
      </c>
      <c r="Q1459" s="37"/>
      <c r="R1459" s="37"/>
      <c r="S1459" s="34"/>
      <c r="T1459" s="34"/>
      <c r="U1459" s="39" t="str">
        <f>IFERROR(__xludf.DUMMYFUNCTION("if(isblank($A1459),"""",REGEXREPLACE($A1459,   "",?(\d),?"",  ""$1""&amp;""-""&amp;$H1459))"),"")</f>
        <v/>
      </c>
    </row>
    <row r="1460" ht="15.75" customHeight="1">
      <c r="A1460" s="32"/>
      <c r="B1460" s="33" t="str">
        <f>if($A1460="","",if(not(iserror(search(",",A1460,1))),"*Can't import multiple learning goals*",vlookup($A1460,'1.Learning-Goals'!A:B,2,0)))</f>
        <v/>
      </c>
      <c r="C1460" s="34" t="s">
        <v>4649</v>
      </c>
      <c r="D1460" s="35" t="s">
        <v>4650</v>
      </c>
      <c r="E1460" s="35" t="s">
        <v>2821</v>
      </c>
      <c r="F1460" s="34" t="s">
        <v>2822</v>
      </c>
      <c r="G1460" s="35" t="s">
        <v>4006</v>
      </c>
      <c r="H1460" s="40" t="s">
        <v>7</v>
      </c>
      <c r="I1460" s="35" t="s">
        <v>2823</v>
      </c>
      <c r="J1460" s="35"/>
      <c r="K1460" s="34"/>
      <c r="L1460" s="35"/>
      <c r="M1460" s="37" t="s">
        <v>4597</v>
      </c>
      <c r="N1460" s="34" t="s">
        <v>4598</v>
      </c>
      <c r="O1460" s="38" t="s">
        <v>4651</v>
      </c>
      <c r="P1460" s="34" t="s">
        <v>4652</v>
      </c>
      <c r="Q1460" s="37"/>
      <c r="R1460" s="37"/>
      <c r="S1460" s="34"/>
      <c r="T1460" s="34"/>
      <c r="U1460" s="39" t="str">
        <f>IFERROR(__xludf.DUMMYFUNCTION("if(isblank($A1460),"""",REGEXREPLACE($A1460,   "",?(\d),?"",  ""$1""&amp;""-""&amp;$H1460))"),"")</f>
        <v/>
      </c>
    </row>
    <row r="1461" ht="15.75" customHeight="1">
      <c r="A1461" s="32"/>
      <c r="B1461" s="33" t="str">
        <f>if($A1461="","",if(not(iserror(search(",",A1461,1))),"*Can't import multiple learning goals*",vlookup($A1461,'1.Learning-Goals'!A:B,2,0)))</f>
        <v/>
      </c>
      <c r="C1461" s="34" t="s">
        <v>4653</v>
      </c>
      <c r="D1461" s="35" t="s">
        <v>4654</v>
      </c>
      <c r="E1461" s="35" t="s">
        <v>2821</v>
      </c>
      <c r="F1461" s="34" t="s">
        <v>2822</v>
      </c>
      <c r="G1461" s="35" t="s">
        <v>4006</v>
      </c>
      <c r="H1461" s="40" t="s">
        <v>7</v>
      </c>
      <c r="I1461" s="35" t="s">
        <v>2823</v>
      </c>
      <c r="J1461" s="35"/>
      <c r="K1461" s="34"/>
      <c r="L1461" s="35"/>
      <c r="M1461" s="37" t="s">
        <v>4597</v>
      </c>
      <c r="N1461" s="34" t="s">
        <v>4598</v>
      </c>
      <c r="O1461" s="38" t="s">
        <v>4655</v>
      </c>
      <c r="P1461" s="34" t="s">
        <v>4656</v>
      </c>
      <c r="R1461" s="37"/>
      <c r="S1461" s="34"/>
      <c r="T1461" s="34"/>
      <c r="U1461" s="39" t="str">
        <f>IFERROR(__xludf.DUMMYFUNCTION("if(isblank($A1461),"""",REGEXREPLACE($A1461,   "",?(\d),?"",  ""$1""&amp;""-""&amp;$H1461))"),"")</f>
        <v/>
      </c>
    </row>
    <row r="1462" ht="15.75" customHeight="1">
      <c r="A1462" s="32"/>
      <c r="B1462" s="33" t="str">
        <f>if($A1462="","",if(not(iserror(search(",",A1462,1))),"*Can't import multiple learning goals*",vlookup($A1462,'1.Learning-Goals'!A:B,2,0)))</f>
        <v/>
      </c>
      <c r="C1462" s="34" t="s">
        <v>4657</v>
      </c>
      <c r="D1462" s="35" t="s">
        <v>4658</v>
      </c>
      <c r="E1462" s="35" t="s">
        <v>2821</v>
      </c>
      <c r="F1462" s="34" t="s">
        <v>2822</v>
      </c>
      <c r="G1462" s="35" t="s">
        <v>4006</v>
      </c>
      <c r="H1462" s="40" t="s">
        <v>7</v>
      </c>
      <c r="I1462" s="35" t="s">
        <v>2823</v>
      </c>
      <c r="J1462" s="35"/>
      <c r="K1462" s="34"/>
      <c r="L1462" s="35"/>
      <c r="M1462" s="37" t="s">
        <v>4597</v>
      </c>
      <c r="N1462" s="34" t="s">
        <v>4598</v>
      </c>
      <c r="O1462" s="38" t="s">
        <v>4659</v>
      </c>
      <c r="P1462" s="34" t="s">
        <v>4660</v>
      </c>
      <c r="R1462" s="37"/>
      <c r="S1462" s="34"/>
      <c r="T1462" s="34"/>
      <c r="U1462" s="39" t="str">
        <f>IFERROR(__xludf.DUMMYFUNCTION("if(isblank($A1462),"""",REGEXREPLACE($A1462,   "",?(\d),?"",  ""$1""&amp;""-""&amp;$H1462))"),"")</f>
        <v/>
      </c>
    </row>
    <row r="1463" ht="15.75" customHeight="1">
      <c r="A1463" s="32"/>
      <c r="B1463" s="33" t="str">
        <f>if($A1463="","",if(not(iserror(search(",",A1463,1))),"*Can't import multiple learning goals*",vlookup($A1463,'1.Learning-Goals'!A:B,2,0)))</f>
        <v/>
      </c>
      <c r="C1463" s="34" t="s">
        <v>4661</v>
      </c>
      <c r="D1463" s="35" t="s">
        <v>4662</v>
      </c>
      <c r="E1463" s="35" t="s">
        <v>2821</v>
      </c>
      <c r="F1463" s="34" t="s">
        <v>2822</v>
      </c>
      <c r="G1463" s="35" t="s">
        <v>4006</v>
      </c>
      <c r="H1463" s="40" t="s">
        <v>7</v>
      </c>
      <c r="I1463" s="35" t="s">
        <v>2823</v>
      </c>
      <c r="J1463" s="35"/>
      <c r="K1463" s="34"/>
      <c r="L1463" s="35"/>
      <c r="M1463" s="37" t="s">
        <v>4597</v>
      </c>
      <c r="N1463" s="34" t="s">
        <v>4598</v>
      </c>
      <c r="O1463" s="38" t="s">
        <v>4663</v>
      </c>
      <c r="P1463" s="34" t="s">
        <v>4664</v>
      </c>
      <c r="R1463" s="37"/>
      <c r="S1463" s="34"/>
      <c r="T1463" s="34"/>
      <c r="U1463" s="39" t="str">
        <f>IFERROR(__xludf.DUMMYFUNCTION("if(isblank($A1463),"""",REGEXREPLACE($A1463,   "",?(\d),?"",  ""$1""&amp;""-""&amp;$H1463))"),"")</f>
        <v/>
      </c>
    </row>
    <row r="1464" ht="15.75" customHeight="1">
      <c r="A1464" s="32"/>
      <c r="B1464" s="33" t="str">
        <f>if($A1464="","",if(not(iserror(search(",",A1464,1))),"*Can't import multiple learning goals*",vlookup($A1464,'1.Learning-Goals'!A:B,2,0)))</f>
        <v/>
      </c>
      <c r="C1464" s="34" t="s">
        <v>4665</v>
      </c>
      <c r="D1464" s="35" t="s">
        <v>4666</v>
      </c>
      <c r="E1464" s="35" t="s">
        <v>2821</v>
      </c>
      <c r="F1464" s="34" t="s">
        <v>2894</v>
      </c>
      <c r="G1464" s="35" t="s">
        <v>4006</v>
      </c>
      <c r="H1464" s="40" t="s">
        <v>7</v>
      </c>
      <c r="I1464" s="35" t="s">
        <v>2895</v>
      </c>
      <c r="J1464" s="35"/>
      <c r="K1464" s="34"/>
      <c r="L1464" s="35"/>
      <c r="M1464" s="37" t="s">
        <v>4667</v>
      </c>
      <c r="N1464" s="34" t="s">
        <v>4668</v>
      </c>
      <c r="O1464" s="38" t="s">
        <v>4669</v>
      </c>
      <c r="P1464" s="34" t="s">
        <v>4670</v>
      </c>
      <c r="Q1464" s="37"/>
      <c r="R1464" s="37"/>
      <c r="S1464" s="34"/>
      <c r="T1464" s="34"/>
      <c r="U1464" s="39" t="str">
        <f>IFERROR(__xludf.DUMMYFUNCTION("if(isblank($A1464),"""",REGEXREPLACE($A1464,   "",?(\d),?"",  ""$1""&amp;""-""&amp;$H1464))"),"")</f>
        <v/>
      </c>
    </row>
    <row r="1465" ht="15.75" customHeight="1">
      <c r="A1465" s="32"/>
      <c r="B1465" s="33" t="str">
        <f>if($A1465="","",if(not(iserror(search(",",A1465,1))),"*Can't import multiple learning goals*",vlookup($A1465,'1.Learning-Goals'!A:B,2,0)))</f>
        <v/>
      </c>
      <c r="C1465" s="34" t="s">
        <v>4671</v>
      </c>
      <c r="D1465" s="35" t="s">
        <v>4672</v>
      </c>
      <c r="E1465" s="35" t="s">
        <v>2821</v>
      </c>
      <c r="F1465" s="34" t="s">
        <v>2894</v>
      </c>
      <c r="G1465" s="35" t="s">
        <v>4006</v>
      </c>
      <c r="H1465" s="40" t="s">
        <v>7</v>
      </c>
      <c r="I1465" s="35" t="s">
        <v>2895</v>
      </c>
      <c r="J1465" s="35"/>
      <c r="K1465" s="34"/>
      <c r="L1465" s="35"/>
      <c r="M1465" s="37" t="s">
        <v>4667</v>
      </c>
      <c r="N1465" s="34" t="s">
        <v>4668</v>
      </c>
      <c r="O1465" s="38" t="s">
        <v>4673</v>
      </c>
      <c r="P1465" s="34" t="s">
        <v>4674</v>
      </c>
      <c r="Q1465" s="37"/>
      <c r="R1465" s="37"/>
      <c r="S1465" s="34"/>
      <c r="T1465" s="34"/>
      <c r="U1465" s="39" t="str">
        <f>IFERROR(__xludf.DUMMYFUNCTION("if(isblank($A1465),"""",REGEXREPLACE($A1465,   "",?(\d),?"",  ""$1""&amp;""-""&amp;$H1465))"),"")</f>
        <v/>
      </c>
    </row>
    <row r="1466" ht="15.75" customHeight="1">
      <c r="A1466" s="32"/>
      <c r="B1466" s="33" t="str">
        <f>if($A1466="","",if(not(iserror(search(",",A1466,1))),"*Can't import multiple learning goals*",vlookup($A1466,'1.Learning-Goals'!A:B,2,0)))</f>
        <v/>
      </c>
      <c r="C1466" s="34" t="s">
        <v>4675</v>
      </c>
      <c r="D1466" s="35" t="s">
        <v>4676</v>
      </c>
      <c r="E1466" s="35" t="s">
        <v>2821</v>
      </c>
      <c r="F1466" s="34" t="s">
        <v>2894</v>
      </c>
      <c r="G1466" s="35" t="s">
        <v>4006</v>
      </c>
      <c r="H1466" s="40" t="s">
        <v>7</v>
      </c>
      <c r="I1466" s="35" t="s">
        <v>2895</v>
      </c>
      <c r="J1466" s="35"/>
      <c r="K1466" s="34"/>
      <c r="L1466" s="35"/>
      <c r="M1466" s="37" t="s">
        <v>4667</v>
      </c>
      <c r="N1466" s="34" t="s">
        <v>4668</v>
      </c>
      <c r="O1466" s="38" t="s">
        <v>4677</v>
      </c>
      <c r="P1466" s="34" t="s">
        <v>4678</v>
      </c>
      <c r="Q1466" s="37"/>
      <c r="R1466" s="37"/>
      <c r="S1466" s="34"/>
      <c r="T1466" s="34"/>
      <c r="U1466" s="39" t="str">
        <f>IFERROR(__xludf.DUMMYFUNCTION("if(isblank($A1466),"""",REGEXREPLACE($A1466,   "",?(\d),?"",  ""$1""&amp;""-""&amp;$H1466))"),"")</f>
        <v/>
      </c>
    </row>
    <row r="1467" ht="15.75" customHeight="1">
      <c r="A1467" s="32"/>
      <c r="B1467" s="33" t="str">
        <f>if($A1467="","",if(not(iserror(search(",",A1467,1))),"*Can't import multiple learning goals*",vlookup($A1467,'1.Learning-Goals'!A:B,2,0)))</f>
        <v/>
      </c>
      <c r="C1467" s="34" t="s">
        <v>4679</v>
      </c>
      <c r="D1467" s="35" t="s">
        <v>4680</v>
      </c>
      <c r="E1467" s="35" t="s">
        <v>2821</v>
      </c>
      <c r="F1467" s="34" t="s">
        <v>2894</v>
      </c>
      <c r="G1467" s="35" t="s">
        <v>4006</v>
      </c>
      <c r="H1467" s="40" t="s">
        <v>7</v>
      </c>
      <c r="I1467" s="35" t="s">
        <v>2895</v>
      </c>
      <c r="J1467" s="35"/>
      <c r="K1467" s="34"/>
      <c r="L1467" s="35"/>
      <c r="M1467" s="37" t="s">
        <v>4667</v>
      </c>
      <c r="N1467" s="34" t="s">
        <v>4668</v>
      </c>
      <c r="O1467" s="38" t="s">
        <v>4681</v>
      </c>
      <c r="P1467" s="34" t="s">
        <v>4682</v>
      </c>
      <c r="Q1467" s="37"/>
      <c r="R1467" s="37"/>
      <c r="S1467" s="34"/>
      <c r="T1467" s="34"/>
      <c r="U1467" s="39" t="str">
        <f>IFERROR(__xludf.DUMMYFUNCTION("if(isblank($A1467),"""",REGEXREPLACE($A1467,   "",?(\d),?"",  ""$1""&amp;""-""&amp;$H1467))"),"")</f>
        <v/>
      </c>
    </row>
    <row r="1468" ht="15.75" customHeight="1">
      <c r="A1468" s="32"/>
      <c r="B1468" s="33" t="str">
        <f>if($A1468="","",if(not(iserror(search(",",A1468,1))),"*Can't import multiple learning goals*",vlookup($A1468,'1.Learning-Goals'!A:B,2,0)))</f>
        <v/>
      </c>
      <c r="C1468" s="34" t="s">
        <v>4683</v>
      </c>
      <c r="D1468" s="35" t="s">
        <v>4684</v>
      </c>
      <c r="E1468" s="35" t="s">
        <v>2821</v>
      </c>
      <c r="F1468" s="34" t="s">
        <v>2894</v>
      </c>
      <c r="G1468" s="35" t="s">
        <v>4006</v>
      </c>
      <c r="H1468" s="40" t="s">
        <v>7</v>
      </c>
      <c r="I1468" s="35" t="s">
        <v>2895</v>
      </c>
      <c r="J1468" s="35"/>
      <c r="K1468" s="34"/>
      <c r="L1468" s="35"/>
      <c r="M1468" s="37" t="s">
        <v>4667</v>
      </c>
      <c r="N1468" s="34" t="s">
        <v>4668</v>
      </c>
      <c r="O1468" s="38" t="s">
        <v>4685</v>
      </c>
      <c r="P1468" s="34" t="s">
        <v>4686</v>
      </c>
      <c r="Q1468" s="37"/>
      <c r="R1468" s="37"/>
      <c r="S1468" s="34"/>
      <c r="T1468" s="34"/>
      <c r="U1468" s="39" t="str">
        <f>IFERROR(__xludf.DUMMYFUNCTION("if(isblank($A1468),"""",REGEXREPLACE($A1468,   "",?(\d),?"",  ""$1""&amp;""-""&amp;$H1468))"),"")</f>
        <v/>
      </c>
    </row>
    <row r="1469" ht="15.75" customHeight="1">
      <c r="A1469" s="32"/>
      <c r="B1469" s="33" t="str">
        <f>if($A1469="","",if(not(iserror(search(",",A1469,1))),"*Can't import multiple learning goals*",vlookup($A1469,'1.Learning-Goals'!A:B,2,0)))</f>
        <v/>
      </c>
      <c r="C1469" s="34" t="s">
        <v>4687</v>
      </c>
      <c r="D1469" s="35" t="s">
        <v>4688</v>
      </c>
      <c r="E1469" s="35" t="s">
        <v>2821</v>
      </c>
      <c r="F1469" s="34" t="s">
        <v>2894</v>
      </c>
      <c r="G1469" s="35" t="s">
        <v>4006</v>
      </c>
      <c r="H1469" s="40" t="s">
        <v>7</v>
      </c>
      <c r="I1469" s="35" t="s">
        <v>2895</v>
      </c>
      <c r="J1469" s="35"/>
      <c r="K1469" s="34"/>
      <c r="L1469" s="35"/>
      <c r="M1469" s="37" t="s">
        <v>4667</v>
      </c>
      <c r="N1469" s="34" t="s">
        <v>4668</v>
      </c>
      <c r="O1469" s="38" t="s">
        <v>4689</v>
      </c>
      <c r="P1469" s="34" t="s">
        <v>4690</v>
      </c>
      <c r="Q1469" s="37"/>
      <c r="R1469" s="37"/>
      <c r="S1469" s="34"/>
      <c r="T1469" s="34"/>
      <c r="U1469" s="39" t="str">
        <f>IFERROR(__xludf.DUMMYFUNCTION("if(isblank($A1469),"""",REGEXREPLACE($A1469,   "",?(\d),?"",  ""$1""&amp;""-""&amp;$H1469))"),"")</f>
        <v/>
      </c>
    </row>
    <row r="1470" ht="15.75" customHeight="1">
      <c r="A1470" s="32"/>
      <c r="B1470" s="33" t="str">
        <f>if($A1470="","",if(not(iserror(search(",",A1470,1))),"*Can't import multiple learning goals*",vlookup($A1470,'1.Learning-Goals'!A:B,2,0)))</f>
        <v/>
      </c>
      <c r="C1470" s="34" t="s">
        <v>4691</v>
      </c>
      <c r="D1470" s="35" t="s">
        <v>4692</v>
      </c>
      <c r="E1470" s="35" t="s">
        <v>2821</v>
      </c>
      <c r="F1470" s="34" t="s">
        <v>2894</v>
      </c>
      <c r="G1470" s="35" t="s">
        <v>4006</v>
      </c>
      <c r="H1470" s="40" t="s">
        <v>7</v>
      </c>
      <c r="I1470" s="35" t="s">
        <v>2895</v>
      </c>
      <c r="J1470" s="35"/>
      <c r="K1470" s="34"/>
      <c r="L1470" s="35"/>
      <c r="M1470" s="37" t="s">
        <v>4667</v>
      </c>
      <c r="N1470" s="34" t="s">
        <v>4668</v>
      </c>
      <c r="O1470" s="38" t="s">
        <v>4693</v>
      </c>
      <c r="P1470" s="34" t="s">
        <v>4694</v>
      </c>
      <c r="Q1470" s="37"/>
      <c r="R1470" s="37"/>
      <c r="S1470" s="34"/>
      <c r="T1470" s="34"/>
      <c r="U1470" s="39" t="str">
        <f>IFERROR(__xludf.DUMMYFUNCTION("if(isblank($A1470),"""",REGEXREPLACE($A1470,   "",?(\d),?"",  ""$1""&amp;""-""&amp;$H1470))"),"")</f>
        <v/>
      </c>
    </row>
    <row r="1471" ht="15.75" customHeight="1">
      <c r="A1471" s="32"/>
      <c r="B1471" s="33" t="str">
        <f>if($A1471="","",if(not(iserror(search(",",A1471,1))),"*Can't import multiple learning goals*",vlookup($A1471,'1.Learning-Goals'!A:B,2,0)))</f>
        <v/>
      </c>
      <c r="C1471" s="34" t="s">
        <v>4695</v>
      </c>
      <c r="D1471" s="35" t="s">
        <v>4696</v>
      </c>
      <c r="E1471" s="35" t="s">
        <v>2821</v>
      </c>
      <c r="F1471" s="34" t="s">
        <v>2894</v>
      </c>
      <c r="G1471" s="35" t="s">
        <v>4006</v>
      </c>
      <c r="H1471" s="40" t="s">
        <v>7</v>
      </c>
      <c r="I1471" s="35" t="s">
        <v>2895</v>
      </c>
      <c r="J1471" s="35"/>
      <c r="K1471" s="34"/>
      <c r="L1471" s="35"/>
      <c r="M1471" s="37" t="s">
        <v>4667</v>
      </c>
      <c r="N1471" s="34" t="s">
        <v>4668</v>
      </c>
      <c r="O1471" s="38" t="s">
        <v>4697</v>
      </c>
      <c r="P1471" s="34" t="s">
        <v>4698</v>
      </c>
      <c r="Q1471" s="37"/>
      <c r="R1471" s="37"/>
      <c r="S1471" s="34"/>
      <c r="T1471" s="34"/>
      <c r="U1471" s="39" t="str">
        <f>IFERROR(__xludf.DUMMYFUNCTION("if(isblank($A1471),"""",REGEXREPLACE($A1471,   "",?(\d),?"",  ""$1""&amp;""-""&amp;$H1471))"),"")</f>
        <v/>
      </c>
    </row>
    <row r="1472" ht="15.75" customHeight="1">
      <c r="A1472" s="32"/>
      <c r="B1472" s="33" t="str">
        <f>if($A1472="","",if(not(iserror(search(",",A1472,1))),"*Can't import multiple learning goals*",vlookup($A1472,'1.Learning-Goals'!A:B,2,0)))</f>
        <v/>
      </c>
      <c r="C1472" s="34" t="s">
        <v>4699</v>
      </c>
      <c r="D1472" s="35" t="s">
        <v>4700</v>
      </c>
      <c r="E1472" s="35" t="s">
        <v>2821</v>
      </c>
      <c r="F1472" s="34" t="s">
        <v>2894</v>
      </c>
      <c r="G1472" s="35" t="s">
        <v>4006</v>
      </c>
      <c r="H1472" s="40" t="s">
        <v>7</v>
      </c>
      <c r="I1472" s="35" t="s">
        <v>2895</v>
      </c>
      <c r="J1472" s="35"/>
      <c r="K1472" s="34"/>
      <c r="L1472" s="35"/>
      <c r="M1472" s="37" t="s">
        <v>4667</v>
      </c>
      <c r="N1472" s="34" t="s">
        <v>4668</v>
      </c>
      <c r="O1472" s="38" t="s">
        <v>4701</v>
      </c>
      <c r="P1472" s="34" t="s">
        <v>4702</v>
      </c>
      <c r="Q1472" s="37"/>
      <c r="R1472" s="37"/>
      <c r="S1472" s="34"/>
      <c r="T1472" s="34"/>
      <c r="U1472" s="39" t="str">
        <f>IFERROR(__xludf.DUMMYFUNCTION("if(isblank($A1472),"""",REGEXREPLACE($A1472,   "",?(\d),?"",  ""$1""&amp;""-""&amp;$H1472))"),"")</f>
        <v/>
      </c>
    </row>
    <row r="1473" ht="15.75" customHeight="1">
      <c r="A1473" s="32"/>
      <c r="B1473" s="33" t="str">
        <f>if($A1473="","",if(not(iserror(search(",",A1473,1))),"*Can't import multiple learning goals*",vlookup($A1473,'1.Learning-Goals'!A:B,2,0)))</f>
        <v/>
      </c>
      <c r="C1473" s="34" t="s">
        <v>4703</v>
      </c>
      <c r="D1473" s="35" t="s">
        <v>4704</v>
      </c>
      <c r="E1473" s="35" t="s">
        <v>2821</v>
      </c>
      <c r="F1473" s="34" t="s">
        <v>2866</v>
      </c>
      <c r="G1473" s="35" t="s">
        <v>4006</v>
      </c>
      <c r="H1473" s="40" t="s">
        <v>7</v>
      </c>
      <c r="I1473" s="35" t="s">
        <v>2867</v>
      </c>
      <c r="J1473" s="35"/>
      <c r="K1473" s="34"/>
      <c r="L1473" s="35"/>
      <c r="M1473" s="37" t="s">
        <v>4705</v>
      </c>
      <c r="N1473" s="34" t="s">
        <v>4706</v>
      </c>
      <c r="O1473" s="38" t="s">
        <v>4707</v>
      </c>
      <c r="P1473" s="34" t="s">
        <v>4708</v>
      </c>
      <c r="Q1473" s="37"/>
      <c r="R1473" s="37"/>
      <c r="S1473" s="34"/>
      <c r="T1473" s="34"/>
      <c r="U1473" s="39" t="str">
        <f>IFERROR(__xludf.DUMMYFUNCTION("if(isblank($A1473),"""",REGEXREPLACE($A1473,   "",?(\d),?"",  ""$1""&amp;""-""&amp;$H1473))"),"")</f>
        <v/>
      </c>
    </row>
    <row r="1474" ht="15.75" customHeight="1">
      <c r="A1474" s="32"/>
      <c r="B1474" s="33" t="str">
        <f>if($A1474="","",if(not(iserror(search(",",A1474,1))),"*Can't import multiple learning goals*",vlookup($A1474,'1.Learning-Goals'!A:B,2,0)))</f>
        <v/>
      </c>
      <c r="C1474" s="34" t="s">
        <v>4709</v>
      </c>
      <c r="D1474" s="35" t="s">
        <v>4710</v>
      </c>
      <c r="E1474" s="35" t="s">
        <v>2821</v>
      </c>
      <c r="F1474" s="34" t="s">
        <v>2866</v>
      </c>
      <c r="G1474" s="35" t="s">
        <v>4006</v>
      </c>
      <c r="H1474" s="40" t="s">
        <v>7</v>
      </c>
      <c r="I1474" s="35" t="s">
        <v>2867</v>
      </c>
      <c r="J1474" s="35"/>
      <c r="K1474" s="34"/>
      <c r="L1474" s="35"/>
      <c r="M1474" s="37" t="s">
        <v>4705</v>
      </c>
      <c r="N1474" s="34" t="s">
        <v>4706</v>
      </c>
      <c r="O1474" s="38" t="s">
        <v>4711</v>
      </c>
      <c r="P1474" s="34" t="s">
        <v>4712</v>
      </c>
      <c r="Q1474" s="37"/>
      <c r="R1474" s="37"/>
      <c r="S1474" s="34"/>
      <c r="T1474" s="34"/>
      <c r="U1474" s="39" t="str">
        <f>IFERROR(__xludf.DUMMYFUNCTION("if(isblank($A1474),"""",REGEXREPLACE($A1474,   "",?(\d),?"",  ""$1""&amp;""-""&amp;$H1474))"),"")</f>
        <v/>
      </c>
    </row>
    <row r="1475" ht="15.75" customHeight="1">
      <c r="A1475" s="32"/>
      <c r="B1475" s="33" t="str">
        <f>if($A1475="","",if(not(iserror(search(",",A1475,1))),"*Can't import multiple learning goals*",vlookup($A1475,'1.Learning-Goals'!A:B,2,0)))</f>
        <v/>
      </c>
      <c r="C1475" s="34" t="s">
        <v>4713</v>
      </c>
      <c r="D1475" s="35" t="s">
        <v>4714</v>
      </c>
      <c r="E1475" s="35" t="s">
        <v>2821</v>
      </c>
      <c r="F1475" s="34" t="s">
        <v>2866</v>
      </c>
      <c r="G1475" s="35" t="s">
        <v>4006</v>
      </c>
      <c r="H1475" s="40" t="s">
        <v>7</v>
      </c>
      <c r="I1475" s="35" t="s">
        <v>2867</v>
      </c>
      <c r="J1475" s="35"/>
      <c r="K1475" s="34"/>
      <c r="L1475" s="35"/>
      <c r="M1475" s="37" t="s">
        <v>4705</v>
      </c>
      <c r="N1475" s="34" t="s">
        <v>4706</v>
      </c>
      <c r="O1475" s="38" t="s">
        <v>4715</v>
      </c>
      <c r="P1475" s="34" t="s">
        <v>4716</v>
      </c>
      <c r="Q1475" s="37"/>
      <c r="R1475" s="37"/>
      <c r="S1475" s="34"/>
      <c r="T1475" s="34"/>
      <c r="U1475" s="39" t="str">
        <f>IFERROR(__xludf.DUMMYFUNCTION("if(isblank($A1475),"""",REGEXREPLACE($A1475,   "",?(\d),?"",  ""$1""&amp;""-""&amp;$H1475))"),"")</f>
        <v/>
      </c>
    </row>
    <row r="1476" ht="15.75" customHeight="1">
      <c r="A1476" s="32"/>
      <c r="B1476" s="33" t="str">
        <f>if($A1476="","",if(not(iserror(search(",",A1476,1))),"*Can't import multiple learning goals*",vlookup($A1476,'1.Learning-Goals'!A:B,2,0)))</f>
        <v/>
      </c>
      <c r="C1476" s="34" t="s">
        <v>4717</v>
      </c>
      <c r="D1476" s="35" t="s">
        <v>4718</v>
      </c>
      <c r="E1476" s="35" t="s">
        <v>2821</v>
      </c>
      <c r="F1476" s="34" t="s">
        <v>2866</v>
      </c>
      <c r="G1476" s="35" t="s">
        <v>4006</v>
      </c>
      <c r="H1476" s="40" t="s">
        <v>7</v>
      </c>
      <c r="I1476" s="35" t="s">
        <v>2867</v>
      </c>
      <c r="J1476" s="35"/>
      <c r="K1476" s="34"/>
      <c r="L1476" s="35"/>
      <c r="M1476" s="37" t="s">
        <v>4705</v>
      </c>
      <c r="N1476" s="34" t="s">
        <v>4706</v>
      </c>
      <c r="O1476" s="38" t="s">
        <v>4719</v>
      </c>
      <c r="P1476" s="34" t="s">
        <v>4720</v>
      </c>
      <c r="Q1476" s="37"/>
      <c r="R1476" s="37"/>
      <c r="S1476" s="34"/>
      <c r="T1476" s="34"/>
      <c r="U1476" s="39" t="str">
        <f>IFERROR(__xludf.DUMMYFUNCTION("if(isblank($A1476),"""",REGEXREPLACE($A1476,   "",?(\d),?"",  ""$1""&amp;""-""&amp;$H1476))"),"")</f>
        <v/>
      </c>
    </row>
    <row r="1477" ht="15.75" customHeight="1">
      <c r="A1477" s="32"/>
      <c r="B1477" s="33" t="str">
        <f>if($A1477="","",if(not(iserror(search(",",A1477,1))),"*Can't import multiple learning goals*",vlookup($A1477,'1.Learning-Goals'!A:B,2,0)))</f>
        <v/>
      </c>
      <c r="C1477" s="34" t="s">
        <v>4721</v>
      </c>
      <c r="D1477" s="35" t="s">
        <v>4722</v>
      </c>
      <c r="E1477" s="35" t="s">
        <v>2821</v>
      </c>
      <c r="F1477" s="34" t="s">
        <v>2866</v>
      </c>
      <c r="G1477" s="35" t="s">
        <v>4006</v>
      </c>
      <c r="H1477" s="40" t="s">
        <v>7</v>
      </c>
      <c r="I1477" s="35" t="s">
        <v>2867</v>
      </c>
      <c r="J1477" s="35"/>
      <c r="K1477" s="34"/>
      <c r="L1477" s="35"/>
      <c r="M1477" s="37" t="s">
        <v>4705</v>
      </c>
      <c r="N1477" s="34" t="s">
        <v>4706</v>
      </c>
      <c r="O1477" s="38" t="s">
        <v>4723</v>
      </c>
      <c r="P1477" s="34" t="s">
        <v>4724</v>
      </c>
      <c r="Q1477" s="37"/>
      <c r="R1477" s="37"/>
      <c r="S1477" s="34"/>
      <c r="T1477" s="34"/>
      <c r="U1477" s="39" t="str">
        <f>IFERROR(__xludf.DUMMYFUNCTION("if(isblank($A1477),"""",REGEXREPLACE($A1477,   "",?(\d),?"",  ""$1""&amp;""-""&amp;$H1477))"),"")</f>
        <v/>
      </c>
    </row>
    <row r="1478" ht="15.75" customHeight="1">
      <c r="A1478" s="32"/>
      <c r="B1478" s="33" t="str">
        <f>if($A1478="","",if(not(iserror(search(",",A1478,1))),"*Can't import multiple learning goals*",vlookup($A1478,'1.Learning-Goals'!A:B,2,0)))</f>
        <v/>
      </c>
      <c r="C1478" s="34" t="s">
        <v>4725</v>
      </c>
      <c r="D1478" s="35" t="s">
        <v>4726</v>
      </c>
      <c r="E1478" s="35" t="s">
        <v>2821</v>
      </c>
      <c r="F1478" s="34" t="s">
        <v>2866</v>
      </c>
      <c r="G1478" s="35" t="s">
        <v>4006</v>
      </c>
      <c r="H1478" s="40" t="s">
        <v>7</v>
      </c>
      <c r="I1478" s="35" t="s">
        <v>2867</v>
      </c>
      <c r="J1478" s="35"/>
      <c r="K1478" s="34"/>
      <c r="L1478" s="35"/>
      <c r="M1478" s="37" t="s">
        <v>4705</v>
      </c>
      <c r="N1478" s="34" t="s">
        <v>4706</v>
      </c>
      <c r="O1478" s="38" t="s">
        <v>4727</v>
      </c>
      <c r="P1478" s="34" t="s">
        <v>4728</v>
      </c>
      <c r="Q1478" s="37"/>
      <c r="R1478" s="37"/>
      <c r="S1478" s="34"/>
      <c r="T1478" s="34"/>
      <c r="U1478" s="39" t="str">
        <f>IFERROR(__xludf.DUMMYFUNCTION("if(isblank($A1478),"""",REGEXREPLACE($A1478,   "",?(\d),?"",  ""$1""&amp;""-""&amp;$H1478))"),"")</f>
        <v/>
      </c>
    </row>
    <row r="1479" ht="15.75" customHeight="1">
      <c r="A1479" s="32"/>
      <c r="B1479" s="33" t="str">
        <f>if($A1479="","",if(not(iserror(search(",",A1479,1))),"*Can't import multiple learning goals*",vlookup($A1479,'1.Learning-Goals'!A:B,2,0)))</f>
        <v/>
      </c>
      <c r="C1479" s="34" t="s">
        <v>4729</v>
      </c>
      <c r="D1479" s="35" t="s">
        <v>4730</v>
      </c>
      <c r="E1479" s="35" t="s">
        <v>2821</v>
      </c>
      <c r="F1479" s="34" t="s">
        <v>2894</v>
      </c>
      <c r="G1479" s="35" t="s">
        <v>4006</v>
      </c>
      <c r="H1479" s="40" t="s">
        <v>7</v>
      </c>
      <c r="I1479" s="35" t="s">
        <v>2895</v>
      </c>
      <c r="J1479" s="35"/>
      <c r="K1479" s="34"/>
      <c r="L1479" s="35"/>
      <c r="M1479" s="37" t="s">
        <v>4731</v>
      </c>
      <c r="N1479" s="34" t="s">
        <v>4732</v>
      </c>
      <c r="O1479" s="38" t="s">
        <v>4733</v>
      </c>
      <c r="P1479" s="34" t="s">
        <v>4734</v>
      </c>
      <c r="Q1479" s="37"/>
      <c r="R1479" s="37"/>
      <c r="S1479" s="34"/>
      <c r="T1479" s="34"/>
      <c r="U1479" s="39" t="str">
        <f>IFERROR(__xludf.DUMMYFUNCTION("if(isblank($A1479),"""",REGEXREPLACE($A1479,   "",?(\d),?"",  ""$1""&amp;""-""&amp;$H1479))"),"")</f>
        <v/>
      </c>
    </row>
    <row r="1480" ht="15.75" customHeight="1">
      <c r="A1480" s="32"/>
      <c r="B1480" s="33" t="str">
        <f>if($A1480="","",if(not(iserror(search(",",A1480,1))),"*Can't import multiple learning goals*",vlookup($A1480,'1.Learning-Goals'!A:B,2,0)))</f>
        <v/>
      </c>
      <c r="C1480" s="34" t="s">
        <v>4735</v>
      </c>
      <c r="D1480" s="35" t="s">
        <v>4736</v>
      </c>
      <c r="E1480" s="35" t="s">
        <v>2821</v>
      </c>
      <c r="F1480" s="34" t="s">
        <v>2894</v>
      </c>
      <c r="G1480" s="35" t="s">
        <v>4006</v>
      </c>
      <c r="H1480" s="40" t="s">
        <v>7</v>
      </c>
      <c r="I1480" s="35" t="s">
        <v>2895</v>
      </c>
      <c r="J1480" s="35"/>
      <c r="K1480" s="34"/>
      <c r="L1480" s="35"/>
      <c r="M1480" s="37" t="s">
        <v>4731</v>
      </c>
      <c r="N1480" s="34" t="s">
        <v>4732</v>
      </c>
      <c r="O1480" s="38" t="s">
        <v>4737</v>
      </c>
      <c r="P1480" s="34" t="s">
        <v>4738</v>
      </c>
      <c r="Q1480" s="37"/>
      <c r="R1480" s="37"/>
      <c r="S1480" s="34"/>
      <c r="T1480" s="34"/>
      <c r="U1480" s="39" t="str">
        <f>IFERROR(__xludf.DUMMYFUNCTION("if(isblank($A1480),"""",REGEXREPLACE($A1480,   "",?(\d),?"",  ""$1""&amp;""-""&amp;$H1480))"),"")</f>
        <v/>
      </c>
    </row>
    <row r="1481" ht="15.75" customHeight="1">
      <c r="A1481" s="32"/>
      <c r="B1481" s="33" t="str">
        <f>if($A1481="","",if(not(iserror(search(",",A1481,1))),"*Can't import multiple learning goals*",vlookup($A1481,'1.Learning-Goals'!A:B,2,0)))</f>
        <v/>
      </c>
      <c r="C1481" s="34" t="s">
        <v>4739</v>
      </c>
      <c r="D1481" s="35" t="s">
        <v>4740</v>
      </c>
      <c r="E1481" s="35" t="s">
        <v>2821</v>
      </c>
      <c r="F1481" s="34" t="s">
        <v>2894</v>
      </c>
      <c r="G1481" s="35" t="s">
        <v>4006</v>
      </c>
      <c r="H1481" s="40" t="s">
        <v>7</v>
      </c>
      <c r="I1481" s="35" t="s">
        <v>2895</v>
      </c>
      <c r="J1481" s="35"/>
      <c r="K1481" s="34"/>
      <c r="L1481" s="35"/>
      <c r="M1481" s="37" t="s">
        <v>4731</v>
      </c>
      <c r="N1481" s="34" t="s">
        <v>4732</v>
      </c>
      <c r="O1481" s="38" t="s">
        <v>4741</v>
      </c>
      <c r="P1481" s="34" t="s">
        <v>4742</v>
      </c>
      <c r="Q1481" s="37"/>
      <c r="R1481" s="37"/>
      <c r="S1481" s="34"/>
      <c r="T1481" s="34"/>
      <c r="U1481" s="39" t="str">
        <f>IFERROR(__xludf.DUMMYFUNCTION("if(isblank($A1481),"""",REGEXREPLACE($A1481,   "",?(\d),?"",  ""$1""&amp;""-""&amp;$H1481))"),"")</f>
        <v/>
      </c>
    </row>
    <row r="1482" ht="15.75" customHeight="1">
      <c r="A1482" s="32"/>
      <c r="B1482" s="33" t="str">
        <f>if($A1482="","",if(not(iserror(search(",",A1482,1))),"*Can't import multiple learning goals*",vlookup($A1482,'1.Learning-Goals'!A:B,2,0)))</f>
        <v/>
      </c>
      <c r="C1482" s="34" t="s">
        <v>4743</v>
      </c>
      <c r="D1482" s="35" t="s">
        <v>4744</v>
      </c>
      <c r="E1482" s="35" t="s">
        <v>2821</v>
      </c>
      <c r="F1482" s="34" t="s">
        <v>2894</v>
      </c>
      <c r="G1482" s="35" t="s">
        <v>4006</v>
      </c>
      <c r="H1482" s="40" t="s">
        <v>7</v>
      </c>
      <c r="I1482" s="35" t="s">
        <v>2895</v>
      </c>
      <c r="J1482" s="35"/>
      <c r="K1482" s="34"/>
      <c r="L1482" s="35"/>
      <c r="M1482" s="37" t="s">
        <v>4731</v>
      </c>
      <c r="N1482" s="34" t="s">
        <v>4732</v>
      </c>
      <c r="O1482" s="38" t="s">
        <v>4745</v>
      </c>
      <c r="P1482" s="34" t="s">
        <v>4746</v>
      </c>
      <c r="Q1482" s="37"/>
      <c r="R1482" s="37"/>
      <c r="S1482" s="34"/>
      <c r="T1482" s="34"/>
      <c r="U1482" s="39" t="str">
        <f>IFERROR(__xludf.DUMMYFUNCTION("if(isblank($A1482),"""",REGEXREPLACE($A1482,   "",?(\d),?"",  ""$1""&amp;""-""&amp;$H1482))"),"")</f>
        <v/>
      </c>
    </row>
    <row r="1483" ht="15.75" customHeight="1">
      <c r="A1483" s="32"/>
      <c r="B1483" s="33" t="str">
        <f>if($A1483="","",if(not(iserror(search(",",A1483,1))),"*Can't import multiple learning goals*",vlookup($A1483,'1.Learning-Goals'!A:B,2,0)))</f>
        <v/>
      </c>
      <c r="C1483" s="34" t="s">
        <v>4747</v>
      </c>
      <c r="D1483" s="35" t="s">
        <v>4748</v>
      </c>
      <c r="E1483" s="35" t="s">
        <v>2821</v>
      </c>
      <c r="F1483" s="34" t="s">
        <v>2894</v>
      </c>
      <c r="G1483" s="35" t="s">
        <v>4006</v>
      </c>
      <c r="H1483" s="40" t="s">
        <v>7</v>
      </c>
      <c r="I1483" s="35" t="s">
        <v>2895</v>
      </c>
      <c r="J1483" s="35"/>
      <c r="K1483" s="34"/>
      <c r="L1483" s="35"/>
      <c r="M1483" s="37" t="s">
        <v>4731</v>
      </c>
      <c r="N1483" s="34" t="s">
        <v>4732</v>
      </c>
      <c r="O1483" s="38" t="s">
        <v>4749</v>
      </c>
      <c r="P1483" s="34" t="s">
        <v>4750</v>
      </c>
      <c r="Q1483" s="37"/>
      <c r="R1483" s="37"/>
      <c r="S1483" s="34"/>
      <c r="T1483" s="34"/>
      <c r="U1483" s="39" t="str">
        <f>IFERROR(__xludf.DUMMYFUNCTION("if(isblank($A1483),"""",REGEXREPLACE($A1483,   "",?(\d),?"",  ""$1""&amp;""-""&amp;$H1483))"),"")</f>
        <v/>
      </c>
    </row>
    <row r="1484" ht="15.75" customHeight="1">
      <c r="A1484" s="32"/>
      <c r="B1484" s="33" t="str">
        <f>if($A1484="","",if(not(iserror(search(",",A1484,1))),"*Can't import multiple learning goals*",vlookup($A1484,'1.Learning-Goals'!A:B,2,0)))</f>
        <v/>
      </c>
      <c r="C1484" s="34" t="s">
        <v>4751</v>
      </c>
      <c r="D1484" s="35" t="s">
        <v>4752</v>
      </c>
      <c r="E1484" s="35" t="s">
        <v>2821</v>
      </c>
      <c r="F1484" s="34" t="s">
        <v>2894</v>
      </c>
      <c r="G1484" s="35" t="s">
        <v>4006</v>
      </c>
      <c r="H1484" s="40" t="s">
        <v>7</v>
      </c>
      <c r="I1484" s="35" t="s">
        <v>2895</v>
      </c>
      <c r="J1484" s="35"/>
      <c r="K1484" s="34"/>
      <c r="L1484" s="35"/>
      <c r="M1484" s="37" t="s">
        <v>4731</v>
      </c>
      <c r="N1484" s="34" t="s">
        <v>4732</v>
      </c>
      <c r="O1484" s="38" t="s">
        <v>4753</v>
      </c>
      <c r="P1484" s="34" t="s">
        <v>4754</v>
      </c>
      <c r="Q1484" s="37"/>
      <c r="R1484" s="37"/>
      <c r="S1484" s="34"/>
      <c r="T1484" s="34"/>
      <c r="U1484" s="39" t="str">
        <f>IFERROR(__xludf.DUMMYFUNCTION("if(isblank($A1484),"""",REGEXREPLACE($A1484,   "",?(\d),?"",  ""$1""&amp;""-""&amp;$H1484))"),"")</f>
        <v/>
      </c>
    </row>
    <row r="1485" ht="15.75" customHeight="1">
      <c r="A1485" s="32"/>
      <c r="B1485" s="33" t="str">
        <f>if($A1485="","",if(not(iserror(search(",",A1485,1))),"*Can't import multiple learning goals*",vlookup($A1485,'1.Learning-Goals'!A:B,2,0)))</f>
        <v/>
      </c>
      <c r="C1485" s="34" t="s">
        <v>4755</v>
      </c>
      <c r="D1485" s="35" t="s">
        <v>4756</v>
      </c>
      <c r="E1485" s="35" t="s">
        <v>2821</v>
      </c>
      <c r="F1485" s="34" t="s">
        <v>2894</v>
      </c>
      <c r="G1485" s="35" t="s">
        <v>4006</v>
      </c>
      <c r="H1485" s="40" t="s">
        <v>7</v>
      </c>
      <c r="I1485" s="35" t="s">
        <v>2895</v>
      </c>
      <c r="J1485" s="35"/>
      <c r="K1485" s="34"/>
      <c r="L1485" s="35"/>
      <c r="M1485" s="37" t="s">
        <v>4731</v>
      </c>
      <c r="N1485" s="34" t="s">
        <v>4732</v>
      </c>
      <c r="O1485" s="38" t="s">
        <v>4757</v>
      </c>
      <c r="P1485" s="34" t="s">
        <v>4758</v>
      </c>
      <c r="Q1485" s="37"/>
      <c r="R1485" s="37"/>
      <c r="S1485" s="34"/>
      <c r="T1485" s="34"/>
      <c r="U1485" s="39" t="str">
        <f>IFERROR(__xludf.DUMMYFUNCTION("if(isblank($A1485),"""",REGEXREPLACE($A1485,   "",?(\d),?"",  ""$1""&amp;""-""&amp;$H1485))"),"")</f>
        <v/>
      </c>
    </row>
    <row r="1486" ht="15.75" customHeight="1">
      <c r="A1486" s="32"/>
      <c r="B1486" s="33" t="str">
        <f>if($A1486="","",if(not(iserror(search(",",A1486,1))),"*Can't import multiple learning goals*",vlookup($A1486,'1.Learning-Goals'!A:B,2,0)))</f>
        <v/>
      </c>
      <c r="C1486" s="34" t="s">
        <v>4759</v>
      </c>
      <c r="D1486" s="35" t="s">
        <v>4760</v>
      </c>
      <c r="E1486" s="35" t="s">
        <v>2821</v>
      </c>
      <c r="F1486" s="34" t="s">
        <v>2894</v>
      </c>
      <c r="G1486" s="35" t="s">
        <v>4006</v>
      </c>
      <c r="H1486" s="40" t="s">
        <v>7</v>
      </c>
      <c r="I1486" s="35" t="s">
        <v>2895</v>
      </c>
      <c r="J1486" s="35"/>
      <c r="K1486" s="34"/>
      <c r="L1486" s="35"/>
      <c r="M1486" s="37" t="s">
        <v>4731</v>
      </c>
      <c r="N1486" s="34" t="s">
        <v>4732</v>
      </c>
      <c r="O1486" s="38" t="s">
        <v>4761</v>
      </c>
      <c r="P1486" s="34" t="s">
        <v>4762</v>
      </c>
      <c r="Q1486" s="37"/>
      <c r="R1486" s="37"/>
      <c r="S1486" s="34"/>
      <c r="T1486" s="34"/>
      <c r="U1486" s="39" t="str">
        <f>IFERROR(__xludf.DUMMYFUNCTION("if(isblank($A1486),"""",REGEXREPLACE($A1486,   "",?(\d),?"",  ""$1""&amp;""-""&amp;$H1486))"),"")</f>
        <v/>
      </c>
    </row>
    <row r="1487" ht="15.75" customHeight="1">
      <c r="A1487" s="32"/>
      <c r="B1487" s="33" t="str">
        <f>if($A1487="","",if(not(iserror(search(",",A1487,1))),"*Can't import multiple learning goals*",vlookup($A1487,'1.Learning-Goals'!A:B,2,0)))</f>
        <v/>
      </c>
      <c r="C1487" s="34" t="s">
        <v>4763</v>
      </c>
      <c r="D1487" s="35" t="s">
        <v>4764</v>
      </c>
      <c r="E1487" s="35" t="s">
        <v>2821</v>
      </c>
      <c r="F1487" s="34" t="s">
        <v>2894</v>
      </c>
      <c r="G1487" s="35" t="s">
        <v>4006</v>
      </c>
      <c r="H1487" s="40" t="s">
        <v>7</v>
      </c>
      <c r="I1487" s="35" t="s">
        <v>2895</v>
      </c>
      <c r="J1487" s="35"/>
      <c r="K1487" s="34"/>
      <c r="L1487" s="35"/>
      <c r="M1487" s="37" t="s">
        <v>4731</v>
      </c>
      <c r="N1487" s="34" t="s">
        <v>4732</v>
      </c>
      <c r="O1487" s="38" t="s">
        <v>4765</v>
      </c>
      <c r="P1487" s="34" t="s">
        <v>4766</v>
      </c>
      <c r="Q1487" s="37"/>
      <c r="R1487" s="37"/>
      <c r="S1487" s="34"/>
      <c r="T1487" s="34"/>
      <c r="U1487" s="39" t="str">
        <f>IFERROR(__xludf.DUMMYFUNCTION("if(isblank($A1487),"""",REGEXREPLACE($A1487,   "",?(\d),?"",  ""$1""&amp;""-""&amp;$H1487))"),"")</f>
        <v/>
      </c>
    </row>
    <row r="1488" ht="15.75" customHeight="1">
      <c r="A1488" s="32"/>
      <c r="B1488" s="33" t="str">
        <f>if($A1488="","",if(not(iserror(search(",",A1488,1))),"*Can't import multiple learning goals*",vlookup($A1488,'1.Learning-Goals'!A:B,2,0)))</f>
        <v/>
      </c>
      <c r="C1488" s="34" t="s">
        <v>4767</v>
      </c>
      <c r="D1488" s="35" t="s">
        <v>4768</v>
      </c>
      <c r="E1488" s="35" t="s">
        <v>2821</v>
      </c>
      <c r="F1488" s="34" t="s">
        <v>2894</v>
      </c>
      <c r="G1488" s="35" t="s">
        <v>4006</v>
      </c>
      <c r="H1488" s="40" t="s">
        <v>7</v>
      </c>
      <c r="I1488" s="35" t="s">
        <v>2895</v>
      </c>
      <c r="J1488" s="35"/>
      <c r="K1488" s="34"/>
      <c r="L1488" s="35"/>
      <c r="M1488" s="37" t="s">
        <v>4731</v>
      </c>
      <c r="N1488" s="34" t="s">
        <v>4732</v>
      </c>
      <c r="O1488" s="38" t="s">
        <v>4769</v>
      </c>
      <c r="P1488" s="34" t="s">
        <v>4770</v>
      </c>
      <c r="Q1488" s="37"/>
      <c r="R1488" s="37"/>
      <c r="S1488" s="34"/>
      <c r="T1488" s="34"/>
      <c r="U1488" s="39" t="str">
        <f>IFERROR(__xludf.DUMMYFUNCTION("if(isblank($A1488),"""",REGEXREPLACE($A1488,   "",?(\d),?"",  ""$1""&amp;""-""&amp;$H1488))"),"")</f>
        <v/>
      </c>
    </row>
    <row r="1489" ht="15.75" customHeight="1">
      <c r="A1489" s="32"/>
      <c r="B1489" s="33" t="str">
        <f>if($A1489="","",if(not(iserror(search(",",A1489,1))),"*Can't import multiple learning goals*",vlookup($A1489,'1.Learning-Goals'!A:B,2,0)))</f>
        <v/>
      </c>
      <c r="C1489" s="34" t="s">
        <v>4771</v>
      </c>
      <c r="D1489" s="35" t="s">
        <v>4772</v>
      </c>
      <c r="E1489" s="35" t="s">
        <v>2821</v>
      </c>
      <c r="F1489" s="34" t="s">
        <v>2894</v>
      </c>
      <c r="G1489" s="35" t="s">
        <v>4006</v>
      </c>
      <c r="H1489" s="40" t="s">
        <v>7</v>
      </c>
      <c r="I1489" s="35" t="s">
        <v>2895</v>
      </c>
      <c r="J1489" s="35"/>
      <c r="K1489" s="34"/>
      <c r="L1489" s="35"/>
      <c r="M1489" s="37" t="s">
        <v>4731</v>
      </c>
      <c r="N1489" s="34" t="s">
        <v>4732</v>
      </c>
      <c r="O1489" s="38" t="s">
        <v>4773</v>
      </c>
      <c r="P1489" s="34" t="s">
        <v>4774</v>
      </c>
      <c r="Q1489" s="37"/>
      <c r="R1489" s="37"/>
      <c r="S1489" s="34"/>
      <c r="T1489" s="34"/>
      <c r="U1489" s="39" t="str">
        <f>IFERROR(__xludf.DUMMYFUNCTION("if(isblank($A1489),"""",REGEXREPLACE($A1489,   "",?(\d),?"",  ""$1""&amp;""-""&amp;$H1489))"),"")</f>
        <v/>
      </c>
    </row>
    <row r="1490" ht="15.75" customHeight="1">
      <c r="A1490" s="32"/>
      <c r="B1490" s="33" t="str">
        <f>if($A1490="","",if(not(iserror(search(",",A1490,1))),"*Can't import multiple learning goals*",vlookup($A1490,'1.Learning-Goals'!A:B,2,0)))</f>
        <v/>
      </c>
      <c r="C1490" s="34" t="s">
        <v>4775</v>
      </c>
      <c r="D1490" s="35" t="s">
        <v>4776</v>
      </c>
      <c r="E1490" s="35" t="s">
        <v>2821</v>
      </c>
      <c r="F1490" s="34" t="s">
        <v>2894</v>
      </c>
      <c r="G1490" s="35" t="s">
        <v>4006</v>
      </c>
      <c r="H1490" s="40" t="s">
        <v>7</v>
      </c>
      <c r="I1490" s="35" t="s">
        <v>2895</v>
      </c>
      <c r="J1490" s="35"/>
      <c r="K1490" s="34"/>
      <c r="L1490" s="35"/>
      <c r="M1490" s="37" t="s">
        <v>4731</v>
      </c>
      <c r="N1490" s="34" t="s">
        <v>4732</v>
      </c>
      <c r="O1490" s="38" t="s">
        <v>4777</v>
      </c>
      <c r="P1490" s="34" t="s">
        <v>4778</v>
      </c>
      <c r="Q1490" s="37"/>
      <c r="R1490" s="37"/>
      <c r="S1490" s="34"/>
      <c r="T1490" s="34"/>
      <c r="U1490" s="39" t="str">
        <f>IFERROR(__xludf.DUMMYFUNCTION("if(isblank($A1490),"""",REGEXREPLACE($A1490,   "",?(\d),?"",  ""$1""&amp;""-""&amp;$H1490))"),"")</f>
        <v/>
      </c>
    </row>
    <row r="1491" ht="15.75" customHeight="1">
      <c r="A1491" s="32"/>
      <c r="B1491" s="33" t="str">
        <f>if($A1491="","",if(not(iserror(search(",",A1491,1))),"*Can't import multiple learning goals*",vlookup($A1491,'1.Learning-Goals'!A:B,2,0)))</f>
        <v/>
      </c>
      <c r="C1491" s="34" t="s">
        <v>4779</v>
      </c>
      <c r="D1491" s="35" t="s">
        <v>4780</v>
      </c>
      <c r="E1491" s="35" t="s">
        <v>2821</v>
      </c>
      <c r="F1491" s="34" t="s">
        <v>2894</v>
      </c>
      <c r="G1491" s="35" t="s">
        <v>4006</v>
      </c>
      <c r="H1491" s="40" t="s">
        <v>7</v>
      </c>
      <c r="I1491" s="35" t="s">
        <v>2895</v>
      </c>
      <c r="J1491" s="35"/>
      <c r="K1491" s="34"/>
      <c r="L1491" s="35"/>
      <c r="M1491" s="37" t="s">
        <v>2896</v>
      </c>
      <c r="N1491" s="34" t="s">
        <v>2897</v>
      </c>
      <c r="O1491" s="38" t="s">
        <v>4781</v>
      </c>
      <c r="P1491" s="34" t="s">
        <v>2899</v>
      </c>
      <c r="Q1491" s="37"/>
      <c r="R1491" s="37"/>
      <c r="S1491" s="34"/>
      <c r="T1491" s="34"/>
      <c r="U1491" s="39" t="str">
        <f>IFERROR(__xludf.DUMMYFUNCTION("if(isblank($A1491),"""",REGEXREPLACE($A1491,   "",?(\d),?"",  ""$1""&amp;""-""&amp;$H1491))"),"")</f>
        <v/>
      </c>
    </row>
    <row r="1492" ht="15.75" customHeight="1">
      <c r="A1492" s="32"/>
      <c r="B1492" s="33" t="str">
        <f>if($A1492="","",if(not(iserror(search(",",A1492,1))),"*Can't import multiple learning goals*",vlookup($A1492,'1.Learning-Goals'!A:B,2,0)))</f>
        <v/>
      </c>
      <c r="C1492" s="34" t="s">
        <v>4782</v>
      </c>
      <c r="D1492" s="35" t="s">
        <v>4783</v>
      </c>
      <c r="E1492" s="35" t="s">
        <v>2821</v>
      </c>
      <c r="F1492" s="34" t="s">
        <v>2894</v>
      </c>
      <c r="G1492" s="35" t="s">
        <v>4006</v>
      </c>
      <c r="H1492" s="40" t="s">
        <v>7</v>
      </c>
      <c r="I1492" s="35" t="s">
        <v>2895</v>
      </c>
      <c r="J1492" s="35"/>
      <c r="K1492" s="34"/>
      <c r="L1492" s="35"/>
      <c r="M1492" s="37" t="s">
        <v>2896</v>
      </c>
      <c r="N1492" s="34" t="s">
        <v>2897</v>
      </c>
      <c r="O1492" s="38" t="s">
        <v>4784</v>
      </c>
      <c r="P1492" s="34" t="s">
        <v>2903</v>
      </c>
      <c r="Q1492" s="37"/>
      <c r="R1492" s="37"/>
      <c r="S1492" s="34"/>
      <c r="T1492" s="34"/>
      <c r="U1492" s="39" t="str">
        <f>IFERROR(__xludf.DUMMYFUNCTION("if(isblank($A1492),"""",REGEXREPLACE($A1492,   "",?(\d),?"",  ""$1""&amp;""-""&amp;$H1492))"),"")</f>
        <v/>
      </c>
    </row>
    <row r="1493" ht="15.75" customHeight="1">
      <c r="A1493" s="32"/>
      <c r="B1493" s="33" t="str">
        <f>if($A1493="","",if(not(iserror(search(",",A1493,1))),"*Can't import multiple learning goals*",vlookup($A1493,'1.Learning-Goals'!A:B,2,0)))</f>
        <v/>
      </c>
      <c r="C1493" s="34" t="s">
        <v>4785</v>
      </c>
      <c r="D1493" s="35" t="s">
        <v>4786</v>
      </c>
      <c r="E1493" s="35" t="s">
        <v>2821</v>
      </c>
      <c r="F1493" s="34" t="s">
        <v>2894</v>
      </c>
      <c r="G1493" s="35" t="s">
        <v>4006</v>
      </c>
      <c r="H1493" s="40" t="s">
        <v>7</v>
      </c>
      <c r="I1493" s="35" t="s">
        <v>2895</v>
      </c>
      <c r="J1493" s="35"/>
      <c r="K1493" s="34"/>
      <c r="L1493" s="35"/>
      <c r="M1493" s="37" t="s">
        <v>2896</v>
      </c>
      <c r="N1493" s="34" t="s">
        <v>2897</v>
      </c>
      <c r="O1493" s="38" t="s">
        <v>4787</v>
      </c>
      <c r="P1493" s="34" t="s">
        <v>3041</v>
      </c>
      <c r="Q1493" s="37"/>
      <c r="R1493" s="37"/>
      <c r="S1493" s="34"/>
      <c r="T1493" s="34"/>
      <c r="U1493" s="39" t="str">
        <f>IFERROR(__xludf.DUMMYFUNCTION("if(isblank($A1493),"""",REGEXREPLACE($A1493,   "",?(\d),?"",  ""$1""&amp;""-""&amp;$H1493))"),"")</f>
        <v/>
      </c>
    </row>
    <row r="1494" ht="15.75" customHeight="1">
      <c r="A1494" s="32"/>
      <c r="B1494" s="33" t="str">
        <f>if($A1494="","",if(not(iserror(search(",",A1494,1))),"*Can't import multiple learning goals*",vlookup($A1494,'1.Learning-Goals'!A:B,2,0)))</f>
        <v/>
      </c>
      <c r="C1494" s="34" t="s">
        <v>4788</v>
      </c>
      <c r="D1494" s="35" t="s">
        <v>4789</v>
      </c>
      <c r="E1494" s="35" t="s">
        <v>2821</v>
      </c>
      <c r="F1494" s="34" t="s">
        <v>2894</v>
      </c>
      <c r="G1494" s="35" t="s">
        <v>4006</v>
      </c>
      <c r="H1494" s="40" t="s">
        <v>7</v>
      </c>
      <c r="I1494" s="35" t="s">
        <v>2895</v>
      </c>
      <c r="J1494" s="35"/>
      <c r="K1494" s="34"/>
      <c r="L1494" s="35"/>
      <c r="M1494" s="37" t="s">
        <v>2896</v>
      </c>
      <c r="N1494" s="34" t="s">
        <v>2897</v>
      </c>
      <c r="O1494" s="38" t="s">
        <v>4790</v>
      </c>
      <c r="P1494" s="34" t="s">
        <v>3045</v>
      </c>
      <c r="Q1494" s="37"/>
      <c r="R1494" s="37"/>
      <c r="S1494" s="34"/>
      <c r="T1494" s="34"/>
      <c r="U1494" s="39" t="str">
        <f>IFERROR(__xludf.DUMMYFUNCTION("if(isblank($A1494),"""",REGEXREPLACE($A1494,   "",?(\d),?"",  ""$1""&amp;""-""&amp;$H1494))"),"")</f>
        <v/>
      </c>
    </row>
    <row r="1495" ht="15.75" customHeight="1">
      <c r="A1495" s="32"/>
      <c r="B1495" s="33" t="str">
        <f>if($A1495="","",if(not(iserror(search(",",A1495,1))),"*Can't import multiple learning goals*",vlookup($A1495,'1.Learning-Goals'!A:B,2,0)))</f>
        <v/>
      </c>
      <c r="C1495" s="34" t="s">
        <v>4791</v>
      </c>
      <c r="D1495" s="35" t="s">
        <v>4792</v>
      </c>
      <c r="E1495" s="35" t="s">
        <v>2821</v>
      </c>
      <c r="F1495" s="34" t="s">
        <v>2894</v>
      </c>
      <c r="G1495" s="35" t="s">
        <v>4006</v>
      </c>
      <c r="H1495" s="40" t="s">
        <v>7</v>
      </c>
      <c r="I1495" s="35" t="s">
        <v>2895</v>
      </c>
      <c r="J1495" s="35"/>
      <c r="K1495" s="34"/>
      <c r="L1495" s="35"/>
      <c r="M1495" s="37" t="s">
        <v>2896</v>
      </c>
      <c r="N1495" s="34" t="s">
        <v>2897</v>
      </c>
      <c r="O1495" s="38" t="s">
        <v>4793</v>
      </c>
      <c r="P1495" s="34" t="s">
        <v>3049</v>
      </c>
      <c r="Q1495" s="37"/>
      <c r="R1495" s="37"/>
      <c r="S1495" s="34"/>
      <c r="T1495" s="34"/>
      <c r="U1495" s="39" t="str">
        <f>IFERROR(__xludf.DUMMYFUNCTION("if(isblank($A1495),"""",REGEXREPLACE($A1495,   "",?(\d),?"",  ""$1""&amp;""-""&amp;$H1495))"),"")</f>
        <v/>
      </c>
    </row>
    <row r="1496" ht="15.75" customHeight="1">
      <c r="A1496" s="32"/>
      <c r="B1496" s="33" t="str">
        <f>if($A1496="","",if(not(iserror(search(",",A1496,1))),"*Can't import multiple learning goals*",vlookup($A1496,'1.Learning-Goals'!A:B,2,0)))</f>
        <v/>
      </c>
      <c r="C1496" s="34" t="s">
        <v>4794</v>
      </c>
      <c r="D1496" s="35" t="s">
        <v>4795</v>
      </c>
      <c r="E1496" s="35" t="s">
        <v>2821</v>
      </c>
      <c r="F1496" s="34" t="s">
        <v>2894</v>
      </c>
      <c r="G1496" s="35" t="s">
        <v>4006</v>
      </c>
      <c r="H1496" s="40" t="s">
        <v>7</v>
      </c>
      <c r="I1496" s="35" t="s">
        <v>2895</v>
      </c>
      <c r="J1496" s="35"/>
      <c r="K1496" s="34"/>
      <c r="L1496" s="35"/>
      <c r="M1496" s="37" t="s">
        <v>2896</v>
      </c>
      <c r="N1496" s="34" t="s">
        <v>2897</v>
      </c>
      <c r="O1496" s="38" t="s">
        <v>4796</v>
      </c>
      <c r="P1496" s="34" t="s">
        <v>4797</v>
      </c>
      <c r="R1496" s="37"/>
      <c r="S1496" s="34"/>
      <c r="T1496" s="34"/>
      <c r="U1496" s="39" t="str">
        <f>IFERROR(__xludf.DUMMYFUNCTION("if(isblank($A1496),"""",REGEXREPLACE($A1496,   "",?(\d),?"",  ""$1""&amp;""-""&amp;$H1496))"),"")</f>
        <v/>
      </c>
    </row>
    <row r="1497" ht="15.75" customHeight="1">
      <c r="A1497" s="32"/>
      <c r="B1497" s="33" t="str">
        <f>if($A1497="","",if(not(iserror(search(",",A1497,1))),"*Can't import multiple learning goals*",vlookup($A1497,'1.Learning-Goals'!A:B,2,0)))</f>
        <v/>
      </c>
      <c r="C1497" s="34" t="s">
        <v>4798</v>
      </c>
      <c r="D1497" s="35" t="s">
        <v>4799</v>
      </c>
      <c r="E1497" s="35" t="s">
        <v>2821</v>
      </c>
      <c r="F1497" s="34" t="s">
        <v>2894</v>
      </c>
      <c r="G1497" s="35" t="s">
        <v>4006</v>
      </c>
      <c r="H1497" s="40" t="s">
        <v>7</v>
      </c>
      <c r="I1497" s="35" t="s">
        <v>2895</v>
      </c>
      <c r="J1497" s="35"/>
      <c r="K1497" s="34"/>
      <c r="L1497" s="35"/>
      <c r="M1497" s="37" t="s">
        <v>2896</v>
      </c>
      <c r="N1497" s="34" t="s">
        <v>2897</v>
      </c>
      <c r="O1497" s="38" t="s">
        <v>4800</v>
      </c>
      <c r="P1497" s="34" t="s">
        <v>4801</v>
      </c>
      <c r="R1497" s="37"/>
      <c r="S1497" s="34"/>
      <c r="T1497" s="34"/>
      <c r="U1497" s="39" t="str">
        <f>IFERROR(__xludf.DUMMYFUNCTION("if(isblank($A1497),"""",REGEXREPLACE($A1497,   "",?(\d),?"",  ""$1""&amp;""-""&amp;$H1497))"),"")</f>
        <v/>
      </c>
    </row>
    <row r="1498" ht="15.75" customHeight="1">
      <c r="A1498" s="32"/>
      <c r="B1498" s="33" t="str">
        <f>if($A1498="","",if(not(iserror(search(",",A1498,1))),"*Can't import multiple learning goals*",vlookup($A1498,'1.Learning-Goals'!A:B,2,0)))</f>
        <v/>
      </c>
      <c r="C1498" s="34" t="s">
        <v>4802</v>
      </c>
      <c r="D1498" s="35" t="s">
        <v>4803</v>
      </c>
      <c r="E1498" s="35" t="s">
        <v>2821</v>
      </c>
      <c r="F1498" s="34" t="s">
        <v>2894</v>
      </c>
      <c r="G1498" s="35" t="s">
        <v>4006</v>
      </c>
      <c r="H1498" s="40" t="s">
        <v>7</v>
      </c>
      <c r="I1498" s="35" t="s">
        <v>2895</v>
      </c>
      <c r="J1498" s="35"/>
      <c r="K1498" s="34"/>
      <c r="L1498" s="35"/>
      <c r="M1498" s="37" t="s">
        <v>2896</v>
      </c>
      <c r="N1498" s="34" t="s">
        <v>2897</v>
      </c>
      <c r="O1498" s="38" t="s">
        <v>4804</v>
      </c>
      <c r="P1498" s="34" t="s">
        <v>3053</v>
      </c>
      <c r="Q1498" s="37"/>
      <c r="R1498" s="37"/>
      <c r="S1498" s="34"/>
      <c r="T1498" s="34"/>
      <c r="U1498" s="39" t="str">
        <f>IFERROR(__xludf.DUMMYFUNCTION("if(isblank($A1498),"""",REGEXREPLACE($A1498,   "",?(\d),?"",  ""$1""&amp;""-""&amp;$H1498))"),"")</f>
        <v/>
      </c>
    </row>
    <row r="1499" ht="15.75" customHeight="1">
      <c r="A1499" s="32"/>
      <c r="B1499" s="33" t="str">
        <f>if($A1499="","",if(not(iserror(search(",",A1499,1))),"*Can't import multiple learning goals*",vlookup($A1499,'1.Learning-Goals'!A:B,2,0)))</f>
        <v/>
      </c>
      <c r="C1499" s="34" t="s">
        <v>4805</v>
      </c>
      <c r="D1499" s="35" t="s">
        <v>4806</v>
      </c>
      <c r="E1499" s="35" t="s">
        <v>2821</v>
      </c>
      <c r="F1499" s="34" t="s">
        <v>2894</v>
      </c>
      <c r="G1499" s="35" t="s">
        <v>4006</v>
      </c>
      <c r="H1499" s="40" t="s">
        <v>7</v>
      </c>
      <c r="I1499" s="35" t="s">
        <v>2895</v>
      </c>
      <c r="J1499" s="35"/>
      <c r="K1499" s="34"/>
      <c r="L1499" s="35"/>
      <c r="M1499" s="37" t="s">
        <v>2896</v>
      </c>
      <c r="N1499" s="34" t="s">
        <v>2897</v>
      </c>
      <c r="O1499" s="38" t="s">
        <v>4807</v>
      </c>
      <c r="P1499" s="34" t="s">
        <v>4808</v>
      </c>
      <c r="Q1499" s="37"/>
      <c r="R1499" s="37"/>
      <c r="S1499" s="34"/>
      <c r="T1499" s="34"/>
      <c r="U1499" s="39" t="str">
        <f>IFERROR(__xludf.DUMMYFUNCTION("if(isblank($A1499),"""",REGEXREPLACE($A1499,   "",?(\d),?"",  ""$1""&amp;""-""&amp;$H1499))"),"")</f>
        <v/>
      </c>
    </row>
    <row r="1500" ht="15.75" customHeight="1">
      <c r="A1500" s="32"/>
      <c r="B1500" s="33" t="str">
        <f>if($A1500="","",if(not(iserror(search(",",A1500,1))),"*Can't import multiple learning goals*",vlookup($A1500,'1.Learning-Goals'!A:B,2,0)))</f>
        <v/>
      </c>
      <c r="C1500" s="34" t="s">
        <v>4809</v>
      </c>
      <c r="D1500" s="35" t="s">
        <v>4810</v>
      </c>
      <c r="E1500" s="35" t="s">
        <v>2821</v>
      </c>
      <c r="F1500" s="34" t="s">
        <v>2866</v>
      </c>
      <c r="G1500" s="35" t="s">
        <v>36</v>
      </c>
      <c r="H1500" s="40" t="s">
        <v>7</v>
      </c>
      <c r="I1500" s="35" t="s">
        <v>2867</v>
      </c>
      <c r="J1500" s="35"/>
      <c r="K1500" s="34"/>
      <c r="L1500" s="35"/>
      <c r="M1500" s="37" t="s">
        <v>4811</v>
      </c>
      <c r="N1500" s="34" t="s">
        <v>4812</v>
      </c>
      <c r="O1500" s="38" t="s">
        <v>4813</v>
      </c>
      <c r="P1500" s="34" t="s">
        <v>4814</v>
      </c>
      <c r="Q1500" s="37"/>
      <c r="R1500" s="37"/>
      <c r="S1500" s="34"/>
      <c r="T1500" s="34"/>
      <c r="U1500" s="39" t="str">
        <f>IFERROR(__xludf.DUMMYFUNCTION("if(isblank($A1500),"""",REGEXREPLACE($A1500,   "",?(\d),?"",  ""$1""&amp;""-""&amp;$H1500))"),"")</f>
        <v/>
      </c>
    </row>
    <row r="1501" ht="15.75" customHeight="1">
      <c r="A1501" s="32"/>
      <c r="B1501" s="33" t="str">
        <f>if($A1501="","",if(not(iserror(search(",",A1501,1))),"*Can't import multiple learning goals*",vlookup($A1501,'1.Learning-Goals'!A:B,2,0)))</f>
        <v/>
      </c>
      <c r="C1501" s="34" t="s">
        <v>4815</v>
      </c>
      <c r="D1501" s="35" t="s">
        <v>4816</v>
      </c>
      <c r="E1501" s="35" t="s">
        <v>2821</v>
      </c>
      <c r="F1501" s="34" t="s">
        <v>2866</v>
      </c>
      <c r="G1501" s="35" t="s">
        <v>36</v>
      </c>
      <c r="H1501" s="40" t="s">
        <v>7</v>
      </c>
      <c r="I1501" s="35" t="s">
        <v>2867</v>
      </c>
      <c r="J1501" s="35"/>
      <c r="K1501" s="34"/>
      <c r="L1501" s="35"/>
      <c r="M1501" s="37" t="s">
        <v>4811</v>
      </c>
      <c r="N1501" s="34" t="s">
        <v>4812</v>
      </c>
      <c r="O1501" s="38" t="s">
        <v>4817</v>
      </c>
      <c r="P1501" s="34" t="s">
        <v>4818</v>
      </c>
      <c r="Q1501" s="37"/>
      <c r="R1501" s="37"/>
      <c r="S1501" s="34"/>
      <c r="T1501" s="34"/>
      <c r="U1501" s="39" t="str">
        <f>IFERROR(__xludf.DUMMYFUNCTION("if(isblank($A1501),"""",REGEXREPLACE($A1501,   "",?(\d),?"",  ""$1""&amp;""-""&amp;$H1501))"),"")</f>
        <v/>
      </c>
    </row>
    <row r="1502" ht="15.75" customHeight="1">
      <c r="A1502" s="32"/>
      <c r="B1502" s="33" t="str">
        <f>if($A1502="","",if(not(iserror(search(",",A1502,1))),"*Can't import multiple learning goals*",vlookup($A1502,'1.Learning-Goals'!A:B,2,0)))</f>
        <v/>
      </c>
      <c r="C1502" s="34" t="s">
        <v>4819</v>
      </c>
      <c r="D1502" s="35" t="s">
        <v>4820</v>
      </c>
      <c r="E1502" s="35" t="s">
        <v>2821</v>
      </c>
      <c r="F1502" s="34" t="s">
        <v>2866</v>
      </c>
      <c r="G1502" s="35" t="s">
        <v>36</v>
      </c>
      <c r="H1502" s="40" t="s">
        <v>7</v>
      </c>
      <c r="I1502" s="35" t="s">
        <v>2867</v>
      </c>
      <c r="J1502" s="35"/>
      <c r="K1502" s="34"/>
      <c r="L1502" s="35"/>
      <c r="M1502" s="37" t="s">
        <v>4811</v>
      </c>
      <c r="N1502" s="34" t="s">
        <v>4812</v>
      </c>
      <c r="O1502" s="38" t="s">
        <v>4821</v>
      </c>
      <c r="P1502" s="34" t="s">
        <v>4822</v>
      </c>
      <c r="Q1502" s="37"/>
      <c r="R1502" s="37"/>
      <c r="S1502" s="34"/>
      <c r="T1502" s="34"/>
      <c r="U1502" s="39" t="str">
        <f>IFERROR(__xludf.DUMMYFUNCTION("if(isblank($A1502),"""",REGEXREPLACE($A1502,   "",?(\d),?"",  ""$1""&amp;""-""&amp;$H1502))"),"")</f>
        <v/>
      </c>
    </row>
    <row r="1503" ht="15.75" customHeight="1">
      <c r="A1503" s="32"/>
      <c r="B1503" s="33" t="str">
        <f>if($A1503="","",if(not(iserror(search(",",A1503,1))),"*Can't import multiple learning goals*",vlookup($A1503,'1.Learning-Goals'!A:B,2,0)))</f>
        <v/>
      </c>
      <c r="C1503" s="34" t="s">
        <v>4823</v>
      </c>
      <c r="D1503" s="35" t="s">
        <v>4824</v>
      </c>
      <c r="E1503" s="35" t="s">
        <v>2821</v>
      </c>
      <c r="F1503" s="34" t="s">
        <v>2866</v>
      </c>
      <c r="G1503" s="35" t="s">
        <v>36</v>
      </c>
      <c r="H1503" s="40" t="s">
        <v>7</v>
      </c>
      <c r="I1503" s="35" t="s">
        <v>2867</v>
      </c>
      <c r="J1503" s="35"/>
      <c r="K1503" s="34"/>
      <c r="L1503" s="35"/>
      <c r="M1503" s="37" t="s">
        <v>4811</v>
      </c>
      <c r="N1503" s="34" t="s">
        <v>4812</v>
      </c>
      <c r="O1503" s="38" t="s">
        <v>4825</v>
      </c>
      <c r="P1503" s="34" t="s">
        <v>4826</v>
      </c>
      <c r="Q1503" s="37"/>
      <c r="R1503" s="37"/>
      <c r="S1503" s="34"/>
      <c r="T1503" s="34"/>
      <c r="U1503" s="39" t="str">
        <f>IFERROR(__xludf.DUMMYFUNCTION("if(isblank($A1503),"""",REGEXREPLACE($A1503,   "",?(\d),?"",  ""$1""&amp;""-""&amp;$H1503))"),"")</f>
        <v/>
      </c>
    </row>
    <row r="1504" ht="15.75" customHeight="1">
      <c r="A1504" s="32"/>
      <c r="B1504" s="33" t="str">
        <f>if($A1504="","",if(not(iserror(search(",",A1504,1))),"*Can't import multiple learning goals*",vlookup($A1504,'1.Learning-Goals'!A:B,2,0)))</f>
        <v/>
      </c>
      <c r="C1504" s="34" t="s">
        <v>4827</v>
      </c>
      <c r="D1504" s="35" t="s">
        <v>4828</v>
      </c>
      <c r="E1504" s="35" t="s">
        <v>2821</v>
      </c>
      <c r="F1504" s="34" t="s">
        <v>2866</v>
      </c>
      <c r="G1504" s="35" t="s">
        <v>36</v>
      </c>
      <c r="H1504" s="40" t="s">
        <v>7</v>
      </c>
      <c r="I1504" s="35" t="s">
        <v>2867</v>
      </c>
      <c r="J1504" s="35"/>
      <c r="K1504" s="34"/>
      <c r="L1504" s="35"/>
      <c r="M1504" s="37" t="s">
        <v>4811</v>
      </c>
      <c r="N1504" s="34" t="s">
        <v>4812</v>
      </c>
      <c r="O1504" s="38" t="s">
        <v>4829</v>
      </c>
      <c r="P1504" s="34" t="s">
        <v>4830</v>
      </c>
      <c r="Q1504" s="37"/>
      <c r="R1504" s="37"/>
      <c r="S1504" s="34"/>
      <c r="T1504" s="34"/>
      <c r="U1504" s="39" t="str">
        <f>IFERROR(__xludf.DUMMYFUNCTION("if(isblank($A1504),"""",REGEXREPLACE($A1504,   "",?(\d),?"",  ""$1""&amp;""-""&amp;$H1504))"),"")</f>
        <v/>
      </c>
    </row>
    <row r="1505" ht="15.75" customHeight="1">
      <c r="A1505" s="32"/>
      <c r="B1505" s="33" t="str">
        <f>if($A1505="","",if(not(iserror(search(",",A1505,1))),"*Can't import multiple learning goals*",vlookup($A1505,'1.Learning-Goals'!A:B,2,0)))</f>
        <v/>
      </c>
      <c r="C1505" s="34" t="s">
        <v>4831</v>
      </c>
      <c r="D1505" s="35" t="s">
        <v>4832</v>
      </c>
      <c r="E1505" s="35" t="s">
        <v>2821</v>
      </c>
      <c r="F1505" s="34" t="s">
        <v>2866</v>
      </c>
      <c r="G1505" s="35" t="s">
        <v>36</v>
      </c>
      <c r="H1505" s="40" t="s">
        <v>7</v>
      </c>
      <c r="I1505" s="35" t="s">
        <v>2867</v>
      </c>
      <c r="J1505" s="35"/>
      <c r="K1505" s="34"/>
      <c r="L1505" s="35"/>
      <c r="M1505" s="37" t="s">
        <v>4811</v>
      </c>
      <c r="N1505" s="34" t="s">
        <v>4812</v>
      </c>
      <c r="O1505" s="38" t="s">
        <v>4833</v>
      </c>
      <c r="P1505" s="34" t="s">
        <v>4834</v>
      </c>
      <c r="Q1505" s="37"/>
      <c r="R1505" s="37"/>
      <c r="S1505" s="34"/>
      <c r="T1505" s="34"/>
      <c r="U1505" s="39" t="str">
        <f>IFERROR(__xludf.DUMMYFUNCTION("if(isblank($A1505),"""",REGEXREPLACE($A1505,   "",?(\d),?"",  ""$1""&amp;""-""&amp;$H1505))"),"")</f>
        <v/>
      </c>
    </row>
    <row r="1506" ht="15.75" customHeight="1">
      <c r="A1506" s="32"/>
      <c r="B1506" s="33" t="str">
        <f>if($A1506="","",if(not(iserror(search(",",A1506,1))),"*Can't import multiple learning goals*",vlookup($A1506,'1.Learning-Goals'!A:B,2,0)))</f>
        <v/>
      </c>
      <c r="C1506" s="34" t="s">
        <v>4835</v>
      </c>
      <c r="D1506" s="35" t="s">
        <v>4836</v>
      </c>
      <c r="E1506" s="35" t="s">
        <v>2821</v>
      </c>
      <c r="F1506" s="34" t="s">
        <v>2866</v>
      </c>
      <c r="G1506" s="35" t="s">
        <v>36</v>
      </c>
      <c r="H1506" s="40" t="s">
        <v>7</v>
      </c>
      <c r="I1506" s="35" t="s">
        <v>2867</v>
      </c>
      <c r="J1506" s="35"/>
      <c r="K1506" s="34"/>
      <c r="L1506" s="35"/>
      <c r="M1506" s="37" t="s">
        <v>4811</v>
      </c>
      <c r="N1506" s="34" t="s">
        <v>4812</v>
      </c>
      <c r="O1506" s="38" t="s">
        <v>4837</v>
      </c>
      <c r="P1506" s="34" t="s">
        <v>4838</v>
      </c>
      <c r="Q1506" s="37"/>
      <c r="R1506" s="37"/>
      <c r="S1506" s="34"/>
      <c r="T1506" s="34"/>
      <c r="U1506" s="39" t="str">
        <f>IFERROR(__xludf.DUMMYFUNCTION("if(isblank($A1506),"""",REGEXREPLACE($A1506,   "",?(\d),?"",  ""$1""&amp;""-""&amp;$H1506))"),"")</f>
        <v/>
      </c>
    </row>
    <row r="1507" ht="15.75" customHeight="1">
      <c r="A1507" s="32"/>
      <c r="B1507" s="33" t="str">
        <f>if($A1507="","",if(not(iserror(search(",",A1507,1))),"*Can't import multiple learning goals*",vlookup($A1507,'1.Learning-Goals'!A:B,2,0)))</f>
        <v/>
      </c>
      <c r="C1507" s="34" t="s">
        <v>4839</v>
      </c>
      <c r="D1507" s="35" t="s">
        <v>4840</v>
      </c>
      <c r="E1507" s="35" t="s">
        <v>2821</v>
      </c>
      <c r="F1507" s="34" t="s">
        <v>2866</v>
      </c>
      <c r="G1507" s="35" t="s">
        <v>36</v>
      </c>
      <c r="H1507" s="40" t="s">
        <v>7</v>
      </c>
      <c r="I1507" s="35" t="s">
        <v>2867</v>
      </c>
      <c r="J1507" s="35"/>
      <c r="K1507" s="34"/>
      <c r="L1507" s="35"/>
      <c r="M1507" s="37" t="s">
        <v>4811</v>
      </c>
      <c r="N1507" s="34" t="s">
        <v>4812</v>
      </c>
      <c r="O1507" s="38" t="s">
        <v>4841</v>
      </c>
      <c r="P1507" s="34" t="s">
        <v>4842</v>
      </c>
      <c r="Q1507" s="37"/>
      <c r="R1507" s="37"/>
      <c r="S1507" s="34"/>
      <c r="T1507" s="34"/>
      <c r="U1507" s="39" t="str">
        <f>IFERROR(__xludf.DUMMYFUNCTION("if(isblank($A1507),"""",REGEXREPLACE($A1507,   "",?(\d),?"",  ""$1""&amp;""-""&amp;$H1507))"),"")</f>
        <v/>
      </c>
    </row>
    <row r="1508" ht="15.75" customHeight="1">
      <c r="A1508" s="32"/>
      <c r="B1508" s="33" t="str">
        <f>if($A1508="","",if(not(iserror(search(",",A1508,1))),"*Can't import multiple learning goals*",vlookup($A1508,'1.Learning-Goals'!A:B,2,0)))</f>
        <v/>
      </c>
      <c r="C1508" s="34" t="s">
        <v>4843</v>
      </c>
      <c r="D1508" s="35" t="s">
        <v>4844</v>
      </c>
      <c r="E1508" s="35" t="s">
        <v>4845</v>
      </c>
      <c r="F1508" s="34" t="s">
        <v>4846</v>
      </c>
      <c r="G1508" s="35" t="s">
        <v>4847</v>
      </c>
      <c r="H1508" s="41" t="s">
        <v>4848</v>
      </c>
      <c r="I1508" s="35" t="s">
        <v>4849</v>
      </c>
      <c r="J1508" s="37" t="s">
        <v>4850</v>
      </c>
      <c r="K1508" s="34"/>
      <c r="L1508" s="35"/>
      <c r="M1508" s="37"/>
      <c r="N1508" s="34"/>
      <c r="O1508" s="34"/>
      <c r="P1508" s="34"/>
      <c r="Q1508" s="37"/>
      <c r="R1508" s="37"/>
      <c r="S1508" s="34"/>
      <c r="T1508" s="34"/>
      <c r="U1508" s="39" t="str">
        <f>IFERROR(__xludf.DUMMYFUNCTION("if(isblank($A1508),"""",REGEXREPLACE($A1508,   "",?(\d),?"",  ""$1""&amp;""-""&amp;$H1508))"),"")</f>
        <v/>
      </c>
    </row>
    <row r="1509" ht="15.75" customHeight="1">
      <c r="A1509" s="32"/>
      <c r="B1509" s="33" t="str">
        <f>if($A1509="","",if(not(iserror(search(",",A1509,1))),"*Can't import multiple learning goals*",vlookup($A1509,'1.Learning-Goals'!A:B,2,0)))</f>
        <v/>
      </c>
      <c r="C1509" s="34" t="s">
        <v>4851</v>
      </c>
      <c r="D1509" s="35" t="s">
        <v>4852</v>
      </c>
      <c r="E1509" s="35" t="s">
        <v>4845</v>
      </c>
      <c r="F1509" s="34" t="s">
        <v>4846</v>
      </c>
      <c r="G1509" s="35" t="s">
        <v>4847</v>
      </c>
      <c r="H1509" s="41" t="s">
        <v>4848</v>
      </c>
      <c r="I1509" s="35" t="s">
        <v>4849</v>
      </c>
      <c r="J1509" s="37" t="s">
        <v>4850</v>
      </c>
      <c r="K1509" s="34"/>
      <c r="L1509" s="35"/>
      <c r="M1509" s="37"/>
      <c r="N1509" s="34"/>
      <c r="O1509" s="34"/>
      <c r="P1509" s="34"/>
      <c r="Q1509" s="37"/>
      <c r="R1509" s="37"/>
      <c r="S1509" s="34"/>
      <c r="T1509" s="34"/>
      <c r="U1509" s="39" t="str">
        <f>IFERROR(__xludf.DUMMYFUNCTION("if(isblank($A1509),"""",REGEXREPLACE($A1509,   "",?(\d),?"",  ""$1""&amp;""-""&amp;$H1509))"),"")</f>
        <v/>
      </c>
    </row>
    <row r="1510" ht="15.75" customHeight="1">
      <c r="A1510" s="32"/>
      <c r="B1510" s="33" t="str">
        <f>if($A1510="","",if(not(iserror(search(",",A1510,1))),"*Can't import multiple learning goals*",vlookup($A1510,'1.Learning-Goals'!A:B,2,0)))</f>
        <v/>
      </c>
      <c r="C1510" s="34" t="s">
        <v>4853</v>
      </c>
      <c r="D1510" s="35" t="s">
        <v>4854</v>
      </c>
      <c r="E1510" s="35" t="s">
        <v>4845</v>
      </c>
      <c r="F1510" s="34" t="s">
        <v>4846</v>
      </c>
      <c r="G1510" s="35" t="s">
        <v>4847</v>
      </c>
      <c r="H1510" s="41" t="s">
        <v>4848</v>
      </c>
      <c r="I1510" s="35" t="s">
        <v>4849</v>
      </c>
      <c r="J1510" s="37" t="s">
        <v>4850</v>
      </c>
      <c r="K1510" s="34"/>
      <c r="L1510" s="35"/>
      <c r="M1510" s="37"/>
      <c r="N1510" s="34"/>
      <c r="O1510" s="34"/>
      <c r="P1510" s="34"/>
      <c r="Q1510" s="37"/>
      <c r="R1510" s="37"/>
      <c r="S1510" s="34"/>
      <c r="T1510" s="34"/>
      <c r="U1510" s="39" t="str">
        <f>IFERROR(__xludf.DUMMYFUNCTION("if(isblank($A1510),"""",REGEXREPLACE($A1510,   "",?(\d),?"",  ""$1""&amp;""-""&amp;$H1510))"),"")</f>
        <v/>
      </c>
    </row>
    <row r="1511" ht="15.75" customHeight="1">
      <c r="A1511" s="32"/>
      <c r="B1511" s="33" t="str">
        <f>if($A1511="","",if(not(iserror(search(",",A1511,1))),"*Can't import multiple learning goals*",vlookup($A1511,'1.Learning-Goals'!A:B,2,0)))</f>
        <v/>
      </c>
      <c r="C1511" s="34" t="s">
        <v>4855</v>
      </c>
      <c r="D1511" s="35" t="s">
        <v>4856</v>
      </c>
      <c r="E1511" s="35" t="s">
        <v>4845</v>
      </c>
      <c r="F1511" s="34" t="s">
        <v>4846</v>
      </c>
      <c r="G1511" s="35" t="s">
        <v>4857</v>
      </c>
      <c r="H1511" s="41" t="s">
        <v>4848</v>
      </c>
      <c r="I1511" s="35" t="s">
        <v>4849</v>
      </c>
      <c r="J1511" s="37" t="s">
        <v>4850</v>
      </c>
      <c r="K1511" s="34"/>
      <c r="L1511" s="35"/>
      <c r="M1511" s="37"/>
      <c r="N1511" s="34"/>
      <c r="O1511" s="34"/>
      <c r="P1511" s="34"/>
      <c r="Q1511" s="37"/>
      <c r="R1511" s="37"/>
      <c r="S1511" s="34"/>
      <c r="T1511" s="34"/>
      <c r="U1511" s="39" t="str">
        <f>IFERROR(__xludf.DUMMYFUNCTION("if(isblank($A1511),"""",REGEXREPLACE($A1511,   "",?(\d),?"",  ""$1""&amp;""-""&amp;$H1511))"),"")</f>
        <v/>
      </c>
    </row>
    <row r="1512" ht="15.75" customHeight="1">
      <c r="A1512" s="32"/>
      <c r="B1512" s="33" t="str">
        <f>if($A1512="","",if(not(iserror(search(",",A1512,1))),"*Can't import multiple learning goals*",vlookup($A1512,'1.Learning-Goals'!A:B,2,0)))</f>
        <v/>
      </c>
      <c r="C1512" s="34" t="s">
        <v>4858</v>
      </c>
      <c r="D1512" s="35" t="s">
        <v>4859</v>
      </c>
      <c r="E1512" s="35" t="s">
        <v>4845</v>
      </c>
      <c r="F1512" s="34" t="s">
        <v>4846</v>
      </c>
      <c r="G1512" s="35" t="s">
        <v>4857</v>
      </c>
      <c r="H1512" s="41" t="s">
        <v>4848</v>
      </c>
      <c r="I1512" s="35" t="s">
        <v>4849</v>
      </c>
      <c r="J1512" s="37" t="s">
        <v>4850</v>
      </c>
      <c r="K1512" s="34"/>
      <c r="L1512" s="35"/>
      <c r="M1512" s="37"/>
      <c r="N1512" s="34"/>
      <c r="O1512" s="34"/>
      <c r="P1512" s="34"/>
      <c r="Q1512" s="37"/>
      <c r="R1512" s="37"/>
      <c r="S1512" s="34"/>
      <c r="T1512" s="34"/>
      <c r="U1512" s="39" t="str">
        <f>IFERROR(__xludf.DUMMYFUNCTION("if(isblank($A1512),"""",REGEXREPLACE($A1512,   "",?(\d),?"",  ""$1""&amp;""-""&amp;$H1512))"),"")</f>
        <v/>
      </c>
    </row>
    <row r="1513" ht="15.75" customHeight="1">
      <c r="A1513" s="32"/>
      <c r="B1513" s="33" t="str">
        <f>if($A1513="","",if(not(iserror(search(",",A1513,1))),"*Can't import multiple learning goals*",vlookup($A1513,'1.Learning-Goals'!A:B,2,0)))</f>
        <v/>
      </c>
      <c r="C1513" s="34" t="s">
        <v>4860</v>
      </c>
      <c r="D1513" s="35" t="s">
        <v>4861</v>
      </c>
      <c r="E1513" s="35" t="s">
        <v>4845</v>
      </c>
      <c r="F1513" s="34" t="s">
        <v>4846</v>
      </c>
      <c r="G1513" s="35" t="s">
        <v>4857</v>
      </c>
      <c r="H1513" s="41" t="s">
        <v>4848</v>
      </c>
      <c r="I1513" s="35" t="s">
        <v>4849</v>
      </c>
      <c r="J1513" s="37" t="s">
        <v>4850</v>
      </c>
      <c r="K1513" s="34"/>
      <c r="L1513" s="35"/>
      <c r="M1513" s="37"/>
      <c r="N1513" s="34"/>
      <c r="O1513" s="34"/>
      <c r="P1513" s="34"/>
      <c r="Q1513" s="37"/>
      <c r="R1513" s="37"/>
      <c r="S1513" s="34"/>
      <c r="T1513" s="34"/>
      <c r="U1513" s="39" t="str">
        <f>IFERROR(__xludf.DUMMYFUNCTION("if(isblank($A1513),"""",REGEXREPLACE($A1513,   "",?(\d),?"",  ""$1""&amp;""-""&amp;$H1513))"),"")</f>
        <v/>
      </c>
    </row>
    <row r="1514" ht="15.75" customHeight="1">
      <c r="A1514" s="32"/>
      <c r="B1514" s="33" t="str">
        <f>if($A1514="","",if(not(iserror(search(",",A1514,1))),"*Can't import multiple learning goals*",vlookup($A1514,'1.Learning-Goals'!A:B,2,0)))</f>
        <v/>
      </c>
      <c r="C1514" s="34" t="s">
        <v>4862</v>
      </c>
      <c r="D1514" s="35" t="s">
        <v>4863</v>
      </c>
      <c r="E1514" s="35" t="s">
        <v>4845</v>
      </c>
      <c r="F1514" s="34" t="s">
        <v>4846</v>
      </c>
      <c r="G1514" s="35" t="s">
        <v>4857</v>
      </c>
      <c r="H1514" s="41" t="s">
        <v>4848</v>
      </c>
      <c r="I1514" s="35" t="s">
        <v>4849</v>
      </c>
      <c r="J1514" s="37" t="s">
        <v>4850</v>
      </c>
      <c r="K1514" s="34"/>
      <c r="L1514" s="35"/>
      <c r="M1514" s="37"/>
      <c r="N1514" s="34"/>
      <c r="O1514" s="34"/>
      <c r="P1514" s="34"/>
      <c r="Q1514" s="37"/>
      <c r="R1514" s="37"/>
      <c r="S1514" s="34"/>
      <c r="T1514" s="34"/>
      <c r="U1514" s="39" t="str">
        <f>IFERROR(__xludf.DUMMYFUNCTION("if(isblank($A1514),"""",REGEXREPLACE($A1514,   "",?(\d),?"",  ""$1""&amp;""-""&amp;$H1514))"),"")</f>
        <v/>
      </c>
    </row>
    <row r="1515" ht="15.75" customHeight="1">
      <c r="A1515" s="32"/>
      <c r="B1515" s="33" t="str">
        <f>if($A1515="","",if(not(iserror(search(",",A1515,1))),"*Can't import multiple learning goals*",vlookup($A1515,'1.Learning-Goals'!A:B,2,0)))</f>
        <v/>
      </c>
      <c r="C1515" s="34" t="s">
        <v>4864</v>
      </c>
      <c r="D1515" s="35" t="s">
        <v>4865</v>
      </c>
      <c r="E1515" s="35" t="s">
        <v>4845</v>
      </c>
      <c r="F1515" s="34" t="s">
        <v>4846</v>
      </c>
      <c r="G1515" s="35" t="s">
        <v>4857</v>
      </c>
      <c r="H1515" s="41" t="s">
        <v>4848</v>
      </c>
      <c r="I1515" s="35" t="s">
        <v>4849</v>
      </c>
      <c r="J1515" s="37" t="s">
        <v>4850</v>
      </c>
      <c r="K1515" s="34"/>
      <c r="L1515" s="35"/>
      <c r="M1515" s="37"/>
      <c r="N1515" s="34"/>
      <c r="O1515" s="34"/>
      <c r="P1515" s="34"/>
      <c r="Q1515" s="37"/>
      <c r="R1515" s="37"/>
      <c r="S1515" s="34"/>
      <c r="T1515" s="34"/>
      <c r="U1515" s="39" t="str">
        <f>IFERROR(__xludf.DUMMYFUNCTION("if(isblank($A1515),"""",REGEXREPLACE($A1515,   "",?(\d),?"",  ""$1""&amp;""-""&amp;$H1515))"),"")</f>
        <v/>
      </c>
    </row>
    <row r="1516" ht="15.75" customHeight="1">
      <c r="A1516" s="32"/>
      <c r="B1516" s="33" t="str">
        <f>if($A1516="","",if(not(iserror(search(",",A1516,1))),"*Can't import multiple learning goals*",vlookup($A1516,'1.Learning-Goals'!A:B,2,0)))</f>
        <v/>
      </c>
      <c r="C1516" s="34" t="s">
        <v>4866</v>
      </c>
      <c r="D1516" s="35" t="s">
        <v>4867</v>
      </c>
      <c r="E1516" s="35" t="s">
        <v>4845</v>
      </c>
      <c r="F1516" s="34" t="s">
        <v>4846</v>
      </c>
      <c r="G1516" s="35" t="s">
        <v>1021</v>
      </c>
      <c r="H1516" s="41" t="s">
        <v>4848</v>
      </c>
      <c r="I1516" s="35" t="s">
        <v>4849</v>
      </c>
      <c r="J1516" s="37" t="s">
        <v>4850</v>
      </c>
      <c r="K1516" s="34"/>
      <c r="L1516" s="35"/>
      <c r="M1516" s="37"/>
      <c r="N1516" s="34"/>
      <c r="O1516" s="34"/>
      <c r="P1516" s="34"/>
      <c r="Q1516" s="37"/>
      <c r="R1516" s="37"/>
      <c r="S1516" s="34"/>
      <c r="T1516" s="34"/>
      <c r="U1516" s="39" t="str">
        <f>IFERROR(__xludf.DUMMYFUNCTION("if(isblank($A1516),"""",REGEXREPLACE($A1516,   "",?(\d),?"",  ""$1""&amp;""-""&amp;$H1516))"),"")</f>
        <v/>
      </c>
    </row>
    <row r="1517" ht="15.75" customHeight="1">
      <c r="A1517" s="32"/>
      <c r="B1517" s="33" t="str">
        <f>if($A1517="","",if(not(iserror(search(",",A1517,1))),"*Can't import multiple learning goals*",vlookup($A1517,'1.Learning-Goals'!A:B,2,0)))</f>
        <v/>
      </c>
      <c r="C1517" s="34" t="s">
        <v>4868</v>
      </c>
      <c r="D1517" s="35" t="s">
        <v>4869</v>
      </c>
      <c r="E1517" s="35" t="s">
        <v>4845</v>
      </c>
      <c r="F1517" s="34" t="s">
        <v>4846</v>
      </c>
      <c r="G1517" s="35" t="s">
        <v>1021</v>
      </c>
      <c r="H1517" s="41" t="s">
        <v>4848</v>
      </c>
      <c r="I1517" s="35" t="s">
        <v>4849</v>
      </c>
      <c r="J1517" s="37" t="s">
        <v>4850</v>
      </c>
      <c r="K1517" s="34"/>
      <c r="L1517" s="35"/>
      <c r="M1517" s="37"/>
      <c r="N1517" s="34"/>
      <c r="O1517" s="34"/>
      <c r="P1517" s="34"/>
      <c r="Q1517" s="37"/>
      <c r="R1517" s="37"/>
      <c r="S1517" s="34"/>
      <c r="T1517" s="34"/>
      <c r="U1517" s="39" t="str">
        <f>IFERROR(__xludf.DUMMYFUNCTION("if(isblank($A1517),"""",REGEXREPLACE($A1517,   "",?(\d),?"",  ""$1""&amp;""-""&amp;$H1517))"),"")</f>
        <v/>
      </c>
    </row>
    <row r="1518" ht="15.75" customHeight="1">
      <c r="A1518" s="32"/>
      <c r="B1518" s="33" t="str">
        <f>if($A1518="","",if(not(iserror(search(",",A1518,1))),"*Can't import multiple learning goals*",vlookup($A1518,'1.Learning-Goals'!A:B,2,0)))</f>
        <v/>
      </c>
      <c r="C1518" s="34" t="s">
        <v>4870</v>
      </c>
      <c r="D1518" s="35" t="s">
        <v>4871</v>
      </c>
      <c r="E1518" s="35" t="s">
        <v>4845</v>
      </c>
      <c r="F1518" s="34" t="s">
        <v>4846</v>
      </c>
      <c r="G1518" s="35" t="s">
        <v>1021</v>
      </c>
      <c r="H1518" s="41" t="s">
        <v>4848</v>
      </c>
      <c r="I1518" s="35" t="s">
        <v>4849</v>
      </c>
      <c r="J1518" s="37" t="s">
        <v>4850</v>
      </c>
      <c r="K1518" s="34"/>
      <c r="L1518" s="35"/>
      <c r="M1518" s="37"/>
      <c r="N1518" s="34"/>
      <c r="O1518" s="34"/>
      <c r="P1518" s="34"/>
      <c r="Q1518" s="37"/>
      <c r="R1518" s="37"/>
      <c r="S1518" s="34"/>
      <c r="T1518" s="34"/>
      <c r="U1518" s="39" t="str">
        <f>IFERROR(__xludf.DUMMYFUNCTION("if(isblank($A1518),"""",REGEXREPLACE($A1518,   "",?(\d),?"",  ""$1""&amp;""-""&amp;$H1518))"),"")</f>
        <v/>
      </c>
    </row>
    <row r="1519" ht="15.75" customHeight="1">
      <c r="A1519" s="32"/>
      <c r="B1519" s="33" t="str">
        <f>if($A1519="","",if(not(iserror(search(",",A1519,1))),"*Can't import multiple learning goals*",vlookup($A1519,'1.Learning-Goals'!A:B,2,0)))</f>
        <v/>
      </c>
      <c r="C1519" s="34" t="s">
        <v>4872</v>
      </c>
      <c r="D1519" s="35" t="s">
        <v>4873</v>
      </c>
      <c r="E1519" s="35" t="s">
        <v>4845</v>
      </c>
      <c r="F1519" s="34" t="s">
        <v>4846</v>
      </c>
      <c r="G1519" s="35" t="s">
        <v>1021</v>
      </c>
      <c r="H1519" s="41" t="s">
        <v>4848</v>
      </c>
      <c r="I1519" s="35" t="s">
        <v>4849</v>
      </c>
      <c r="J1519" s="37" t="s">
        <v>4850</v>
      </c>
      <c r="K1519" s="34"/>
      <c r="L1519" s="35"/>
      <c r="M1519" s="37"/>
      <c r="N1519" s="34"/>
      <c r="O1519" s="34"/>
      <c r="P1519" s="34"/>
      <c r="Q1519" s="37"/>
      <c r="R1519" s="37"/>
      <c r="S1519" s="34"/>
      <c r="T1519" s="34"/>
      <c r="U1519" s="39" t="str">
        <f>IFERROR(__xludf.DUMMYFUNCTION("if(isblank($A1519),"""",REGEXREPLACE($A1519,   "",?(\d),?"",  ""$1""&amp;""-""&amp;$H1519))"),"")</f>
        <v/>
      </c>
    </row>
    <row r="1520" ht="15.75" customHeight="1">
      <c r="A1520" s="32"/>
      <c r="B1520" s="33" t="str">
        <f>if($A1520="","",if(not(iserror(search(",",A1520,1))),"*Can't import multiple learning goals*",vlookup($A1520,'1.Learning-Goals'!A:B,2,0)))</f>
        <v/>
      </c>
      <c r="C1520" s="34" t="s">
        <v>4874</v>
      </c>
      <c r="D1520" s="35" t="s">
        <v>4875</v>
      </c>
      <c r="E1520" s="35" t="s">
        <v>4845</v>
      </c>
      <c r="F1520" s="34" t="s">
        <v>4846</v>
      </c>
      <c r="G1520" s="35" t="s">
        <v>1021</v>
      </c>
      <c r="H1520" s="41" t="s">
        <v>4848</v>
      </c>
      <c r="I1520" s="35" t="s">
        <v>4849</v>
      </c>
      <c r="J1520" s="37" t="s">
        <v>4850</v>
      </c>
      <c r="K1520" s="34"/>
      <c r="L1520" s="35"/>
      <c r="M1520" s="37"/>
      <c r="N1520" s="34"/>
      <c r="O1520" s="34"/>
      <c r="P1520" s="34"/>
      <c r="Q1520" s="37"/>
      <c r="R1520" s="37"/>
      <c r="S1520" s="34"/>
      <c r="T1520" s="34"/>
      <c r="U1520" s="39" t="str">
        <f>IFERROR(__xludf.DUMMYFUNCTION("if(isblank($A1520),"""",REGEXREPLACE($A1520,   "",?(\d),?"",  ""$1""&amp;""-""&amp;$H1520))"),"")</f>
        <v/>
      </c>
    </row>
    <row r="1521" ht="15.75" customHeight="1">
      <c r="A1521" s="32"/>
      <c r="B1521" s="33" t="str">
        <f>if($A1521="","",if(not(iserror(search(",",A1521,1))),"*Can't import multiple learning goals*",vlookup($A1521,'1.Learning-Goals'!A:B,2,0)))</f>
        <v/>
      </c>
      <c r="C1521" s="34" t="s">
        <v>4876</v>
      </c>
      <c r="D1521" s="35" t="s">
        <v>4877</v>
      </c>
      <c r="E1521" s="35" t="s">
        <v>4845</v>
      </c>
      <c r="F1521" s="34" t="s">
        <v>4846</v>
      </c>
      <c r="G1521" s="35" t="s">
        <v>1021</v>
      </c>
      <c r="H1521" s="41" t="s">
        <v>4848</v>
      </c>
      <c r="I1521" s="35" t="s">
        <v>4849</v>
      </c>
      <c r="J1521" s="37" t="s">
        <v>4850</v>
      </c>
      <c r="K1521" s="34"/>
      <c r="L1521" s="35"/>
      <c r="M1521" s="37"/>
      <c r="N1521" s="34"/>
      <c r="O1521" s="34"/>
      <c r="P1521" s="34"/>
      <c r="Q1521" s="37"/>
      <c r="R1521" s="37"/>
      <c r="S1521" s="34"/>
      <c r="T1521" s="34"/>
      <c r="U1521" s="39" t="str">
        <f>IFERROR(__xludf.DUMMYFUNCTION("if(isblank($A1521),"""",REGEXREPLACE($A1521,   "",?(\d),?"",  ""$1""&amp;""-""&amp;$H1521))"),"")</f>
        <v/>
      </c>
    </row>
    <row r="1522" ht="15.75" customHeight="1">
      <c r="A1522" s="32"/>
      <c r="B1522" s="33" t="str">
        <f>if($A1522="","",if(not(iserror(search(",",A1522,1))),"*Can't import multiple learning goals*",vlookup($A1522,'1.Learning-Goals'!A:B,2,0)))</f>
        <v/>
      </c>
      <c r="C1522" s="34" t="s">
        <v>4878</v>
      </c>
      <c r="D1522" s="35" t="s">
        <v>4879</v>
      </c>
      <c r="E1522" s="35" t="s">
        <v>4845</v>
      </c>
      <c r="F1522" s="34" t="s">
        <v>4846</v>
      </c>
      <c r="G1522" s="35" t="s">
        <v>1021</v>
      </c>
      <c r="H1522" s="41" t="s">
        <v>4848</v>
      </c>
      <c r="I1522" s="35" t="s">
        <v>4849</v>
      </c>
      <c r="J1522" s="37" t="s">
        <v>4850</v>
      </c>
      <c r="K1522" s="34"/>
      <c r="L1522" s="35"/>
      <c r="M1522" s="37"/>
      <c r="N1522" s="34"/>
      <c r="O1522" s="34"/>
      <c r="P1522" s="34"/>
      <c r="Q1522" s="37"/>
      <c r="R1522" s="37"/>
      <c r="S1522" s="34"/>
      <c r="T1522" s="34"/>
      <c r="U1522" s="39" t="str">
        <f>IFERROR(__xludf.DUMMYFUNCTION("if(isblank($A1522),"""",REGEXREPLACE($A1522,   "",?(\d),?"",  ""$1""&amp;""-""&amp;$H1522))"),"")</f>
        <v/>
      </c>
    </row>
    <row r="1523" ht="15.75" customHeight="1">
      <c r="A1523" s="32"/>
      <c r="B1523" s="33" t="str">
        <f>if($A1523="","",if(not(iserror(search(",",A1523,1))),"*Can't import multiple learning goals*",vlookup($A1523,'1.Learning-Goals'!A:B,2,0)))</f>
        <v/>
      </c>
      <c r="C1523" s="34" t="s">
        <v>4880</v>
      </c>
      <c r="D1523" s="35" t="s">
        <v>4881</v>
      </c>
      <c r="E1523" s="35" t="s">
        <v>4845</v>
      </c>
      <c r="F1523" s="34" t="s">
        <v>4846</v>
      </c>
      <c r="G1523" s="35" t="s">
        <v>1021</v>
      </c>
      <c r="H1523" s="41" t="s">
        <v>4848</v>
      </c>
      <c r="I1523" s="35" t="s">
        <v>4849</v>
      </c>
      <c r="J1523" s="37" t="s">
        <v>4850</v>
      </c>
      <c r="K1523" s="34"/>
      <c r="L1523" s="35"/>
      <c r="M1523" s="37"/>
      <c r="N1523" s="34"/>
      <c r="O1523" s="34"/>
      <c r="P1523" s="34"/>
      <c r="Q1523" s="37"/>
      <c r="R1523" s="37"/>
      <c r="S1523" s="34"/>
      <c r="T1523" s="34"/>
      <c r="U1523" s="39" t="str">
        <f>IFERROR(__xludf.DUMMYFUNCTION("if(isblank($A1523),"""",REGEXREPLACE($A1523,   "",?(\d),?"",  ""$1""&amp;""-""&amp;$H1523))"),"")</f>
        <v/>
      </c>
    </row>
    <row r="1524" ht="15.75" customHeight="1">
      <c r="A1524" s="32"/>
      <c r="B1524" s="33" t="str">
        <f>if($A1524="","",if(not(iserror(search(",",A1524,1))),"*Can't import multiple learning goals*",vlookup($A1524,'1.Learning-Goals'!A:B,2,0)))</f>
        <v/>
      </c>
      <c r="C1524" s="34" t="s">
        <v>4882</v>
      </c>
      <c r="D1524" s="35" t="s">
        <v>4883</v>
      </c>
      <c r="E1524" s="35" t="s">
        <v>4845</v>
      </c>
      <c r="F1524" s="34" t="s">
        <v>4846</v>
      </c>
      <c r="G1524" s="35" t="s">
        <v>4006</v>
      </c>
      <c r="H1524" s="41" t="s">
        <v>4848</v>
      </c>
      <c r="I1524" s="35" t="s">
        <v>4849</v>
      </c>
      <c r="J1524" s="35" t="s">
        <v>4850</v>
      </c>
      <c r="K1524" s="34"/>
      <c r="L1524" s="35"/>
      <c r="M1524" s="37"/>
      <c r="N1524" s="34"/>
      <c r="O1524" s="34"/>
      <c r="P1524" s="34"/>
      <c r="Q1524" s="37"/>
      <c r="R1524" s="37"/>
      <c r="S1524" s="34"/>
      <c r="T1524" s="34"/>
      <c r="U1524" s="39" t="str">
        <f>IFERROR(__xludf.DUMMYFUNCTION("if(isblank($A1524),"""",REGEXREPLACE($A1524,   "",?(\d),?"",  ""$1""&amp;""-""&amp;$H1524))"),"")</f>
        <v/>
      </c>
    </row>
    <row r="1525" ht="15.75" customHeight="1">
      <c r="A1525" s="32"/>
      <c r="B1525" s="33" t="str">
        <f>if($A1525="","",if(not(iserror(search(",",A1525,1))),"*Can't import multiple learning goals*",vlookup($A1525,'1.Learning-Goals'!A:B,2,0)))</f>
        <v/>
      </c>
      <c r="C1525" s="34" t="s">
        <v>4884</v>
      </c>
      <c r="D1525" s="35" t="s">
        <v>4885</v>
      </c>
      <c r="E1525" s="35" t="s">
        <v>4845</v>
      </c>
      <c r="F1525" s="34" t="s">
        <v>4846</v>
      </c>
      <c r="G1525" s="35" t="s">
        <v>4006</v>
      </c>
      <c r="H1525" s="41" t="s">
        <v>4848</v>
      </c>
      <c r="I1525" s="35" t="s">
        <v>4849</v>
      </c>
      <c r="J1525" s="35" t="s">
        <v>4850</v>
      </c>
      <c r="K1525" s="34"/>
      <c r="L1525" s="35"/>
      <c r="M1525" s="37"/>
      <c r="N1525" s="34"/>
      <c r="O1525" s="34"/>
      <c r="P1525" s="34"/>
      <c r="Q1525" s="37"/>
      <c r="R1525" s="37"/>
      <c r="S1525" s="34"/>
      <c r="T1525" s="34"/>
      <c r="U1525" s="39" t="str">
        <f>IFERROR(__xludf.DUMMYFUNCTION("if(isblank($A1525),"""",REGEXREPLACE($A1525,   "",?(\d),?"",  ""$1""&amp;""-""&amp;$H1525))"),"")</f>
        <v/>
      </c>
    </row>
    <row r="1526" ht="15.75" customHeight="1">
      <c r="A1526" s="32"/>
      <c r="B1526" s="33" t="str">
        <f>if($A1526="","",if(not(iserror(search(",",A1526,1))),"*Can't import multiple learning goals*",vlookup($A1526,'1.Learning-Goals'!A:B,2,0)))</f>
        <v/>
      </c>
      <c r="C1526" s="34" t="s">
        <v>4886</v>
      </c>
      <c r="D1526" s="35" t="s">
        <v>4887</v>
      </c>
      <c r="E1526" s="35" t="s">
        <v>4845</v>
      </c>
      <c r="F1526" s="34" t="s">
        <v>4846</v>
      </c>
      <c r="G1526" s="35" t="s">
        <v>4006</v>
      </c>
      <c r="H1526" s="41" t="s">
        <v>4848</v>
      </c>
      <c r="I1526" s="35" t="s">
        <v>4849</v>
      </c>
      <c r="J1526" s="35" t="s">
        <v>4850</v>
      </c>
      <c r="K1526" s="34"/>
      <c r="L1526" s="35"/>
      <c r="M1526" s="37"/>
      <c r="N1526" s="34"/>
      <c r="O1526" s="34"/>
      <c r="P1526" s="34"/>
      <c r="Q1526" s="37"/>
      <c r="R1526" s="37"/>
      <c r="S1526" s="34"/>
      <c r="T1526" s="34"/>
      <c r="U1526" s="39" t="str">
        <f>IFERROR(__xludf.DUMMYFUNCTION("if(isblank($A1526),"""",REGEXREPLACE($A1526,   "",?(\d),?"",  ""$1""&amp;""-""&amp;$H1526))"),"")</f>
        <v/>
      </c>
    </row>
    <row r="1527" ht="15.75" customHeight="1">
      <c r="A1527" s="32"/>
      <c r="B1527" s="33" t="str">
        <f>if($A1527="","",if(not(iserror(search(",",A1527,1))),"*Can't import multiple learning goals*",vlookup($A1527,'1.Learning-Goals'!A:B,2,0)))</f>
        <v/>
      </c>
      <c r="C1527" s="34" t="s">
        <v>4888</v>
      </c>
      <c r="D1527" s="35" t="s">
        <v>4889</v>
      </c>
      <c r="E1527" s="35" t="s">
        <v>4845</v>
      </c>
      <c r="F1527" s="34" t="s">
        <v>4846</v>
      </c>
      <c r="G1527" s="35" t="s">
        <v>4006</v>
      </c>
      <c r="H1527" s="41" t="s">
        <v>4848</v>
      </c>
      <c r="I1527" s="35" t="s">
        <v>4849</v>
      </c>
      <c r="J1527" s="35" t="s">
        <v>4850</v>
      </c>
      <c r="K1527" s="34"/>
      <c r="L1527" s="35"/>
      <c r="M1527" s="37"/>
      <c r="N1527" s="34"/>
      <c r="O1527" s="34"/>
      <c r="P1527" s="34"/>
      <c r="Q1527" s="37"/>
      <c r="R1527" s="37"/>
      <c r="S1527" s="34"/>
      <c r="T1527" s="34"/>
      <c r="U1527" s="39" t="str">
        <f>IFERROR(__xludf.DUMMYFUNCTION("if(isblank($A1527),"""",REGEXREPLACE($A1527,   "",?(\d),?"",  ""$1""&amp;""-""&amp;$H1527))"),"")</f>
        <v/>
      </c>
    </row>
    <row r="1528" ht="15.75" customHeight="1">
      <c r="A1528" s="32"/>
      <c r="B1528" s="33" t="str">
        <f>if($A1528="","",if(not(iserror(search(",",A1528,1))),"*Can't import multiple learning goals*",vlookup($A1528,'1.Learning-Goals'!A:B,2,0)))</f>
        <v/>
      </c>
      <c r="C1528" s="34" t="s">
        <v>4890</v>
      </c>
      <c r="D1528" s="35" t="s">
        <v>4891</v>
      </c>
      <c r="E1528" s="35" t="s">
        <v>4845</v>
      </c>
      <c r="F1528" s="34" t="s">
        <v>4846</v>
      </c>
      <c r="G1528" s="35" t="s">
        <v>4006</v>
      </c>
      <c r="H1528" s="41" t="s">
        <v>4848</v>
      </c>
      <c r="I1528" s="35" t="s">
        <v>4849</v>
      </c>
      <c r="J1528" s="35" t="s">
        <v>4850</v>
      </c>
      <c r="K1528" s="34"/>
      <c r="L1528" s="35"/>
      <c r="M1528" s="37"/>
      <c r="N1528" s="34"/>
      <c r="O1528" s="34"/>
      <c r="P1528" s="34"/>
      <c r="Q1528" s="37"/>
      <c r="R1528" s="37"/>
      <c r="S1528" s="34"/>
      <c r="T1528" s="34"/>
      <c r="U1528" s="39" t="str">
        <f>IFERROR(__xludf.DUMMYFUNCTION("if(isblank($A1528),"""",REGEXREPLACE($A1528,   "",?(\d),?"",  ""$1""&amp;""-""&amp;$H1528))"),"")</f>
        <v/>
      </c>
    </row>
    <row r="1529" ht="15.75" customHeight="1">
      <c r="A1529" s="32"/>
      <c r="B1529" s="33" t="str">
        <f>if($A1529="","",if(not(iserror(search(",",A1529,1))),"*Can't import multiple learning goals*",vlookup($A1529,'1.Learning-Goals'!A:B,2,0)))</f>
        <v/>
      </c>
      <c r="C1529" s="34" t="s">
        <v>4892</v>
      </c>
      <c r="D1529" s="35" t="s">
        <v>4893</v>
      </c>
      <c r="E1529" s="35" t="s">
        <v>4845</v>
      </c>
      <c r="F1529" s="34" t="s">
        <v>4846</v>
      </c>
      <c r="G1529" s="35" t="s">
        <v>4006</v>
      </c>
      <c r="H1529" s="41" t="s">
        <v>4848</v>
      </c>
      <c r="I1529" s="35" t="s">
        <v>4849</v>
      </c>
      <c r="J1529" s="35" t="s">
        <v>4850</v>
      </c>
      <c r="K1529" s="34"/>
      <c r="L1529" s="35"/>
      <c r="M1529" s="37"/>
      <c r="N1529" s="34"/>
      <c r="O1529" s="34"/>
      <c r="P1529" s="34"/>
      <c r="Q1529" s="37"/>
      <c r="R1529" s="37"/>
      <c r="S1529" s="34"/>
      <c r="T1529" s="34"/>
      <c r="U1529" s="39" t="str">
        <f>IFERROR(__xludf.DUMMYFUNCTION("if(isblank($A1529),"""",REGEXREPLACE($A1529,   "",?(\d),?"",  ""$1""&amp;""-""&amp;$H1529))"),"")</f>
        <v/>
      </c>
    </row>
    <row r="1530" ht="15.75" customHeight="1">
      <c r="A1530" s="32"/>
      <c r="B1530" s="33" t="str">
        <f>if($A1530="","",if(not(iserror(search(",",A1530,1))),"*Can't import multiple learning goals*",vlookup($A1530,'1.Learning-Goals'!A:B,2,0)))</f>
        <v/>
      </c>
      <c r="C1530" s="34" t="s">
        <v>4894</v>
      </c>
      <c r="D1530" s="35" t="s">
        <v>4895</v>
      </c>
      <c r="E1530" s="35" t="s">
        <v>4845</v>
      </c>
      <c r="F1530" s="34" t="s">
        <v>4846</v>
      </c>
      <c r="G1530" s="35" t="s">
        <v>4006</v>
      </c>
      <c r="H1530" s="41" t="s">
        <v>4848</v>
      </c>
      <c r="I1530" s="35" t="s">
        <v>4849</v>
      </c>
      <c r="J1530" s="35" t="s">
        <v>4850</v>
      </c>
      <c r="K1530" s="34"/>
      <c r="L1530" s="35"/>
      <c r="M1530" s="37"/>
      <c r="N1530" s="34"/>
      <c r="O1530" s="34"/>
      <c r="P1530" s="34"/>
      <c r="Q1530" s="37"/>
      <c r="R1530" s="37"/>
      <c r="S1530" s="34"/>
      <c r="T1530" s="34"/>
      <c r="U1530" s="39" t="str">
        <f>IFERROR(__xludf.DUMMYFUNCTION("if(isblank($A1530),"""",REGEXREPLACE($A1530,   "",?(\d),?"",  ""$1""&amp;""-""&amp;$H1530))"),"")</f>
        <v/>
      </c>
    </row>
    <row r="1531" ht="15.75" customHeight="1">
      <c r="A1531" s="32"/>
      <c r="B1531" s="33" t="str">
        <f>if($A1531="","",if(not(iserror(search(",",A1531,1))),"*Can't import multiple learning goals*",vlookup($A1531,'1.Learning-Goals'!A:B,2,0)))</f>
        <v/>
      </c>
      <c r="C1531" s="34" t="s">
        <v>4896</v>
      </c>
      <c r="D1531" s="35" t="s">
        <v>4897</v>
      </c>
      <c r="E1531" s="35" t="s">
        <v>4845</v>
      </c>
      <c r="F1531" s="34" t="s">
        <v>4846</v>
      </c>
      <c r="G1531" s="35" t="s">
        <v>4006</v>
      </c>
      <c r="H1531" s="41" t="s">
        <v>4848</v>
      </c>
      <c r="I1531" s="35" t="s">
        <v>4849</v>
      </c>
      <c r="J1531" s="35" t="s">
        <v>4850</v>
      </c>
      <c r="K1531" s="34"/>
      <c r="L1531" s="35"/>
      <c r="M1531" s="37"/>
      <c r="N1531" s="34"/>
      <c r="O1531" s="34"/>
      <c r="P1531" s="34"/>
      <c r="Q1531" s="37"/>
      <c r="R1531" s="37"/>
      <c r="S1531" s="34"/>
      <c r="T1531" s="34"/>
      <c r="U1531" s="39" t="str">
        <f>IFERROR(__xludf.DUMMYFUNCTION("if(isblank($A1531),"""",REGEXREPLACE($A1531,   "",?(\d),?"",  ""$1""&amp;""-""&amp;$H1531))"),"")</f>
        <v/>
      </c>
    </row>
    <row r="1532" ht="15.75" customHeight="1">
      <c r="A1532" s="32"/>
      <c r="B1532" s="33" t="str">
        <f>if($A1532="","",if(not(iserror(search(",",A1532,1))),"*Can't import multiple learning goals*",vlookup($A1532,'1.Learning-Goals'!A:B,2,0)))</f>
        <v/>
      </c>
      <c r="C1532" s="34" t="s">
        <v>4898</v>
      </c>
      <c r="D1532" s="35" t="s">
        <v>4899</v>
      </c>
      <c r="E1532" s="35" t="s">
        <v>4845</v>
      </c>
      <c r="F1532" s="34" t="s">
        <v>4846</v>
      </c>
      <c r="G1532" s="35" t="s">
        <v>4006</v>
      </c>
      <c r="H1532" s="41" t="s">
        <v>4848</v>
      </c>
      <c r="I1532" s="35" t="s">
        <v>4849</v>
      </c>
      <c r="J1532" s="35" t="s">
        <v>4850</v>
      </c>
      <c r="K1532" s="34"/>
      <c r="L1532" s="35"/>
      <c r="M1532" s="37"/>
      <c r="N1532" s="34"/>
      <c r="O1532" s="34"/>
      <c r="P1532" s="34"/>
      <c r="Q1532" s="37"/>
      <c r="R1532" s="37"/>
      <c r="S1532" s="34"/>
      <c r="T1532" s="34"/>
      <c r="U1532" s="39" t="str">
        <f>IFERROR(__xludf.DUMMYFUNCTION("if(isblank($A1532),"""",REGEXREPLACE($A1532,   "",?(\d),?"",  ""$1""&amp;""-""&amp;$H1532))"),"")</f>
        <v/>
      </c>
    </row>
    <row r="1533" ht="15.75" customHeight="1">
      <c r="A1533" s="32"/>
      <c r="B1533" s="33" t="str">
        <f>if($A1533="","",if(not(iserror(search(",",A1533,1))),"*Can't import multiple learning goals*",vlookup($A1533,'1.Learning-Goals'!A:B,2,0)))</f>
        <v/>
      </c>
      <c r="C1533" s="34" t="s">
        <v>4900</v>
      </c>
      <c r="D1533" s="35" t="s">
        <v>4901</v>
      </c>
      <c r="E1533" s="35" t="s">
        <v>4845</v>
      </c>
      <c r="F1533" s="34" t="s">
        <v>4846</v>
      </c>
      <c r="G1533" s="35" t="s">
        <v>4847</v>
      </c>
      <c r="H1533" s="41" t="s">
        <v>4848</v>
      </c>
      <c r="I1533" s="35" t="s">
        <v>4849</v>
      </c>
      <c r="J1533" s="37" t="s">
        <v>4902</v>
      </c>
      <c r="K1533" s="34"/>
      <c r="L1533" s="35"/>
      <c r="M1533" s="37"/>
      <c r="N1533" s="34"/>
      <c r="O1533" s="34"/>
      <c r="P1533" s="34"/>
      <c r="Q1533" s="37"/>
      <c r="R1533" s="37"/>
      <c r="S1533" s="34"/>
      <c r="T1533" s="34"/>
      <c r="U1533" s="39" t="str">
        <f>IFERROR(__xludf.DUMMYFUNCTION("if(isblank($A1533),"""",REGEXREPLACE($A1533,   "",?(\d),?"",  ""$1""&amp;""-""&amp;$H1533))"),"")</f>
        <v/>
      </c>
    </row>
    <row r="1534" ht="15.75" customHeight="1">
      <c r="A1534" s="32"/>
      <c r="B1534" s="33" t="str">
        <f>if($A1534="","",if(not(iserror(search(",",A1534,1))),"*Can't import multiple learning goals*",vlookup($A1534,'1.Learning-Goals'!A:B,2,0)))</f>
        <v/>
      </c>
      <c r="C1534" s="34" t="s">
        <v>4903</v>
      </c>
      <c r="D1534" s="35" t="s">
        <v>4904</v>
      </c>
      <c r="E1534" s="35" t="s">
        <v>4845</v>
      </c>
      <c r="F1534" s="34" t="s">
        <v>4846</v>
      </c>
      <c r="G1534" s="35" t="s">
        <v>4847</v>
      </c>
      <c r="H1534" s="41" t="s">
        <v>4848</v>
      </c>
      <c r="I1534" s="35" t="s">
        <v>4849</v>
      </c>
      <c r="J1534" s="37" t="s">
        <v>4902</v>
      </c>
      <c r="K1534" s="34"/>
      <c r="L1534" s="35"/>
      <c r="M1534" s="37"/>
      <c r="N1534" s="34"/>
      <c r="O1534" s="34"/>
      <c r="P1534" s="34"/>
      <c r="Q1534" s="37"/>
      <c r="R1534" s="37"/>
      <c r="S1534" s="34"/>
      <c r="T1534" s="34"/>
      <c r="U1534" s="39" t="str">
        <f>IFERROR(__xludf.DUMMYFUNCTION("if(isblank($A1534),"""",REGEXREPLACE($A1534,   "",?(\d),?"",  ""$1""&amp;""-""&amp;$H1534))"),"")</f>
        <v/>
      </c>
    </row>
    <row r="1535" ht="15.75" customHeight="1">
      <c r="A1535" s="32"/>
      <c r="B1535" s="33" t="str">
        <f>if($A1535="","",if(not(iserror(search(",",A1535,1))),"*Can't import multiple learning goals*",vlookup($A1535,'1.Learning-Goals'!A:B,2,0)))</f>
        <v/>
      </c>
      <c r="C1535" s="34" t="s">
        <v>4905</v>
      </c>
      <c r="D1535" s="35" t="s">
        <v>4906</v>
      </c>
      <c r="E1535" s="35" t="s">
        <v>4845</v>
      </c>
      <c r="F1535" s="34" t="s">
        <v>4846</v>
      </c>
      <c r="G1535" s="35" t="s">
        <v>4847</v>
      </c>
      <c r="H1535" s="41" t="s">
        <v>4848</v>
      </c>
      <c r="I1535" s="35" t="s">
        <v>4849</v>
      </c>
      <c r="J1535" s="37" t="s">
        <v>4902</v>
      </c>
      <c r="K1535" s="34"/>
      <c r="L1535" s="35"/>
      <c r="M1535" s="37"/>
      <c r="N1535" s="34"/>
      <c r="O1535" s="34"/>
      <c r="P1535" s="34"/>
      <c r="Q1535" s="37"/>
      <c r="R1535" s="37"/>
      <c r="S1535" s="34"/>
      <c r="T1535" s="34"/>
      <c r="U1535" s="39" t="str">
        <f>IFERROR(__xludf.DUMMYFUNCTION("if(isblank($A1535),"""",REGEXREPLACE($A1535,   "",?(\d),?"",  ""$1""&amp;""-""&amp;$H1535))"),"")</f>
        <v/>
      </c>
    </row>
    <row r="1536" ht="15.75" customHeight="1">
      <c r="A1536" s="32"/>
      <c r="B1536" s="33" t="str">
        <f>if($A1536="","",if(not(iserror(search(",",A1536,1))),"*Can't import multiple learning goals*",vlookup($A1536,'1.Learning-Goals'!A:B,2,0)))</f>
        <v/>
      </c>
      <c r="C1536" s="34" t="s">
        <v>4907</v>
      </c>
      <c r="D1536" s="35" t="s">
        <v>4908</v>
      </c>
      <c r="E1536" s="35" t="s">
        <v>4845</v>
      </c>
      <c r="F1536" s="34" t="s">
        <v>4846</v>
      </c>
      <c r="G1536" s="35" t="s">
        <v>4847</v>
      </c>
      <c r="H1536" s="41" t="s">
        <v>4848</v>
      </c>
      <c r="I1536" s="35" t="s">
        <v>4849</v>
      </c>
      <c r="J1536" s="37" t="s">
        <v>4902</v>
      </c>
      <c r="K1536" s="34"/>
      <c r="L1536" s="35"/>
      <c r="M1536" s="37"/>
      <c r="N1536" s="34"/>
      <c r="O1536" s="34"/>
      <c r="P1536" s="34"/>
      <c r="Q1536" s="37"/>
      <c r="R1536" s="37"/>
      <c r="S1536" s="34"/>
      <c r="T1536" s="34"/>
      <c r="U1536" s="39" t="str">
        <f>IFERROR(__xludf.DUMMYFUNCTION("if(isblank($A1536),"""",REGEXREPLACE($A1536,   "",?(\d),?"",  ""$1""&amp;""-""&amp;$H1536))"),"")</f>
        <v/>
      </c>
    </row>
    <row r="1537" ht="15.75" customHeight="1">
      <c r="A1537" s="32"/>
      <c r="B1537" s="33" t="str">
        <f>if($A1537="","",if(not(iserror(search(",",A1537,1))),"*Can't import multiple learning goals*",vlookup($A1537,'1.Learning-Goals'!A:B,2,0)))</f>
        <v/>
      </c>
      <c r="C1537" s="34" t="s">
        <v>4909</v>
      </c>
      <c r="D1537" s="35" t="s">
        <v>4910</v>
      </c>
      <c r="E1537" s="35" t="s">
        <v>4845</v>
      </c>
      <c r="F1537" s="34" t="s">
        <v>4846</v>
      </c>
      <c r="G1537" s="35" t="s">
        <v>4857</v>
      </c>
      <c r="H1537" s="41" t="s">
        <v>4848</v>
      </c>
      <c r="I1537" s="35" t="s">
        <v>4849</v>
      </c>
      <c r="J1537" s="37" t="s">
        <v>4902</v>
      </c>
      <c r="K1537" s="34"/>
      <c r="L1537" s="35"/>
      <c r="M1537" s="37"/>
      <c r="N1537" s="34"/>
      <c r="O1537" s="34"/>
      <c r="P1537" s="34"/>
      <c r="Q1537" s="37"/>
      <c r="R1537" s="37"/>
      <c r="S1537" s="34"/>
      <c r="T1537" s="34"/>
      <c r="U1537" s="39" t="str">
        <f>IFERROR(__xludf.DUMMYFUNCTION("if(isblank($A1537),"""",REGEXREPLACE($A1537,   "",?(\d),?"",  ""$1""&amp;""-""&amp;$H1537))"),"")</f>
        <v/>
      </c>
    </row>
    <row r="1538" ht="15.75" customHeight="1">
      <c r="A1538" s="32"/>
      <c r="B1538" s="33" t="str">
        <f>if($A1538="","",if(not(iserror(search(",",A1538,1))),"*Can't import multiple learning goals*",vlookup($A1538,'1.Learning-Goals'!A:B,2,0)))</f>
        <v/>
      </c>
      <c r="C1538" s="34" t="s">
        <v>4911</v>
      </c>
      <c r="D1538" s="35" t="s">
        <v>4912</v>
      </c>
      <c r="E1538" s="35" t="s">
        <v>4845</v>
      </c>
      <c r="F1538" s="34" t="s">
        <v>4846</v>
      </c>
      <c r="G1538" s="35" t="s">
        <v>4857</v>
      </c>
      <c r="H1538" s="41" t="s">
        <v>4848</v>
      </c>
      <c r="I1538" s="35" t="s">
        <v>4849</v>
      </c>
      <c r="J1538" s="37" t="s">
        <v>4902</v>
      </c>
      <c r="K1538" s="34"/>
      <c r="L1538" s="35"/>
      <c r="M1538" s="37"/>
      <c r="N1538" s="34"/>
      <c r="O1538" s="34"/>
      <c r="P1538" s="34"/>
      <c r="Q1538" s="37"/>
      <c r="R1538" s="37"/>
      <c r="S1538" s="34"/>
      <c r="T1538" s="34"/>
      <c r="U1538" s="39" t="str">
        <f>IFERROR(__xludf.DUMMYFUNCTION("if(isblank($A1538),"""",REGEXREPLACE($A1538,   "",?(\d),?"",  ""$1""&amp;""-""&amp;$H1538))"),"")</f>
        <v/>
      </c>
    </row>
    <row r="1539" ht="15.75" customHeight="1">
      <c r="A1539" s="32"/>
      <c r="B1539" s="33" t="str">
        <f>if($A1539="","",if(not(iserror(search(",",A1539,1))),"*Can't import multiple learning goals*",vlookup($A1539,'1.Learning-Goals'!A:B,2,0)))</f>
        <v/>
      </c>
      <c r="C1539" s="34" t="s">
        <v>4913</v>
      </c>
      <c r="D1539" s="35" t="s">
        <v>4914</v>
      </c>
      <c r="E1539" s="35" t="s">
        <v>4845</v>
      </c>
      <c r="F1539" s="34" t="s">
        <v>4846</v>
      </c>
      <c r="G1539" s="35" t="s">
        <v>4857</v>
      </c>
      <c r="H1539" s="41" t="s">
        <v>4848</v>
      </c>
      <c r="I1539" s="35" t="s">
        <v>4849</v>
      </c>
      <c r="J1539" s="37" t="s">
        <v>4902</v>
      </c>
      <c r="K1539" s="34"/>
      <c r="L1539" s="35"/>
      <c r="M1539" s="37"/>
      <c r="N1539" s="34"/>
      <c r="O1539" s="34"/>
      <c r="P1539" s="34"/>
      <c r="Q1539" s="37"/>
      <c r="R1539" s="37"/>
      <c r="S1539" s="34"/>
      <c r="T1539" s="34"/>
      <c r="U1539" s="39" t="str">
        <f>IFERROR(__xludf.DUMMYFUNCTION("if(isblank($A1539),"""",REGEXREPLACE($A1539,   "",?(\d),?"",  ""$1""&amp;""-""&amp;$H1539))"),"")</f>
        <v/>
      </c>
    </row>
    <row r="1540" ht="15.75" customHeight="1">
      <c r="A1540" s="32"/>
      <c r="B1540" s="33" t="str">
        <f>if($A1540="","",if(not(iserror(search(",",A1540,1))),"*Can't import multiple learning goals*",vlookup($A1540,'1.Learning-Goals'!A:B,2,0)))</f>
        <v/>
      </c>
      <c r="C1540" s="34" t="s">
        <v>4915</v>
      </c>
      <c r="D1540" s="35" t="s">
        <v>4916</v>
      </c>
      <c r="E1540" s="35" t="s">
        <v>4845</v>
      </c>
      <c r="F1540" s="34" t="s">
        <v>4846</v>
      </c>
      <c r="G1540" s="35" t="s">
        <v>4857</v>
      </c>
      <c r="H1540" s="41" t="s">
        <v>4848</v>
      </c>
      <c r="I1540" s="35" t="s">
        <v>4849</v>
      </c>
      <c r="J1540" s="37" t="s">
        <v>4902</v>
      </c>
      <c r="K1540" s="34"/>
      <c r="L1540" s="35"/>
      <c r="M1540" s="37"/>
      <c r="N1540" s="34"/>
      <c r="O1540" s="34"/>
      <c r="P1540" s="34"/>
      <c r="Q1540" s="37"/>
      <c r="R1540" s="37"/>
      <c r="S1540" s="34"/>
      <c r="T1540" s="34"/>
      <c r="U1540" s="39" t="str">
        <f>IFERROR(__xludf.DUMMYFUNCTION("if(isblank($A1540),"""",REGEXREPLACE($A1540,   "",?(\d),?"",  ""$1""&amp;""-""&amp;$H1540))"),"")</f>
        <v/>
      </c>
    </row>
    <row r="1541" ht="15.75" customHeight="1">
      <c r="A1541" s="32"/>
      <c r="B1541" s="33" t="str">
        <f>if($A1541="","",if(not(iserror(search(",",A1541,1))),"*Can't import multiple learning goals*",vlookup($A1541,'1.Learning-Goals'!A:B,2,0)))</f>
        <v/>
      </c>
      <c r="C1541" s="34" t="s">
        <v>4917</v>
      </c>
      <c r="D1541" s="35" t="s">
        <v>4918</v>
      </c>
      <c r="E1541" s="35" t="s">
        <v>4845</v>
      </c>
      <c r="F1541" s="34" t="s">
        <v>4846</v>
      </c>
      <c r="G1541" s="35" t="s">
        <v>4857</v>
      </c>
      <c r="H1541" s="41" t="s">
        <v>4848</v>
      </c>
      <c r="I1541" s="35" t="s">
        <v>4849</v>
      </c>
      <c r="J1541" s="37" t="s">
        <v>4902</v>
      </c>
      <c r="K1541" s="34"/>
      <c r="L1541" s="35"/>
      <c r="M1541" s="37"/>
      <c r="N1541" s="34"/>
      <c r="O1541" s="34"/>
      <c r="P1541" s="34"/>
      <c r="Q1541" s="37"/>
      <c r="R1541" s="37"/>
      <c r="S1541" s="34"/>
      <c r="T1541" s="34"/>
      <c r="U1541" s="39" t="str">
        <f>IFERROR(__xludf.DUMMYFUNCTION("if(isblank($A1541),"""",REGEXREPLACE($A1541,   "",?(\d),?"",  ""$1""&amp;""-""&amp;$H1541))"),"")</f>
        <v/>
      </c>
    </row>
    <row r="1542" ht="15.75" customHeight="1">
      <c r="A1542" s="32"/>
      <c r="B1542" s="33" t="str">
        <f>if($A1542="","",if(not(iserror(search(",",A1542,1))),"*Can't import multiple learning goals*",vlookup($A1542,'1.Learning-Goals'!A:B,2,0)))</f>
        <v/>
      </c>
      <c r="C1542" s="34" t="s">
        <v>4919</v>
      </c>
      <c r="D1542" s="35" t="s">
        <v>4920</v>
      </c>
      <c r="E1542" s="35" t="s">
        <v>4845</v>
      </c>
      <c r="F1542" s="34" t="s">
        <v>4846</v>
      </c>
      <c r="G1542" s="35" t="s">
        <v>4857</v>
      </c>
      <c r="H1542" s="41" t="s">
        <v>4848</v>
      </c>
      <c r="I1542" s="35" t="s">
        <v>4849</v>
      </c>
      <c r="J1542" s="37" t="s">
        <v>4902</v>
      </c>
      <c r="K1542" s="34"/>
      <c r="L1542" s="35"/>
      <c r="M1542" s="37"/>
      <c r="N1542" s="34"/>
      <c r="O1542" s="34"/>
      <c r="P1542" s="34"/>
      <c r="Q1542" s="37"/>
      <c r="R1542" s="37"/>
      <c r="S1542" s="34"/>
      <c r="T1542" s="34"/>
      <c r="U1542" s="39" t="str">
        <f>IFERROR(__xludf.DUMMYFUNCTION("if(isblank($A1542),"""",REGEXREPLACE($A1542,   "",?(\d),?"",  ""$1""&amp;""-""&amp;$H1542))"),"")</f>
        <v/>
      </c>
    </row>
    <row r="1543" ht="15.75" customHeight="1">
      <c r="A1543" s="32"/>
      <c r="B1543" s="33" t="str">
        <f>if($A1543="","",if(not(iserror(search(",",A1543,1))),"*Can't import multiple learning goals*",vlookup($A1543,'1.Learning-Goals'!A:B,2,0)))</f>
        <v/>
      </c>
      <c r="C1543" s="34" t="s">
        <v>4921</v>
      </c>
      <c r="D1543" s="35" t="s">
        <v>4922</v>
      </c>
      <c r="E1543" s="35" t="s">
        <v>4845</v>
      </c>
      <c r="F1543" s="34" t="s">
        <v>4846</v>
      </c>
      <c r="G1543" s="35" t="s">
        <v>1021</v>
      </c>
      <c r="H1543" s="41" t="s">
        <v>4848</v>
      </c>
      <c r="I1543" s="35" t="s">
        <v>4849</v>
      </c>
      <c r="J1543" s="37" t="s">
        <v>4902</v>
      </c>
      <c r="K1543" s="34"/>
      <c r="L1543" s="35"/>
      <c r="M1543" s="37"/>
      <c r="N1543" s="34"/>
      <c r="O1543" s="34"/>
      <c r="P1543" s="34"/>
      <c r="Q1543" s="37"/>
      <c r="R1543" s="37"/>
      <c r="S1543" s="34"/>
      <c r="T1543" s="34"/>
      <c r="U1543" s="39" t="str">
        <f>IFERROR(__xludf.DUMMYFUNCTION("if(isblank($A1543),"""",REGEXREPLACE($A1543,   "",?(\d),?"",  ""$1""&amp;""-""&amp;$H1543))"),"")</f>
        <v/>
      </c>
    </row>
    <row r="1544" ht="15.75" customHeight="1">
      <c r="A1544" s="32"/>
      <c r="B1544" s="33" t="str">
        <f>if($A1544="","",if(not(iserror(search(",",A1544,1))),"*Can't import multiple learning goals*",vlookup($A1544,'1.Learning-Goals'!A:B,2,0)))</f>
        <v/>
      </c>
      <c r="C1544" s="34" t="s">
        <v>4923</v>
      </c>
      <c r="D1544" s="35" t="s">
        <v>4924</v>
      </c>
      <c r="E1544" s="35" t="s">
        <v>4845</v>
      </c>
      <c r="F1544" s="34" t="s">
        <v>4846</v>
      </c>
      <c r="G1544" s="35" t="s">
        <v>1021</v>
      </c>
      <c r="H1544" s="41" t="s">
        <v>4848</v>
      </c>
      <c r="I1544" s="35" t="s">
        <v>4849</v>
      </c>
      <c r="J1544" s="37" t="s">
        <v>4902</v>
      </c>
      <c r="K1544" s="34"/>
      <c r="L1544" s="35"/>
      <c r="M1544" s="37"/>
      <c r="N1544" s="34"/>
      <c r="O1544" s="34"/>
      <c r="P1544" s="34"/>
      <c r="Q1544" s="37"/>
      <c r="R1544" s="37"/>
      <c r="S1544" s="34"/>
      <c r="T1544" s="34"/>
      <c r="U1544" s="39" t="str">
        <f>IFERROR(__xludf.DUMMYFUNCTION("if(isblank($A1544),"""",REGEXREPLACE($A1544,   "",?(\d),?"",  ""$1""&amp;""-""&amp;$H1544))"),"")</f>
        <v/>
      </c>
    </row>
    <row r="1545" ht="15.75" customHeight="1">
      <c r="A1545" s="32"/>
      <c r="B1545" s="33" t="str">
        <f>if($A1545="","",if(not(iserror(search(",",A1545,1))),"*Can't import multiple learning goals*",vlookup($A1545,'1.Learning-Goals'!A:B,2,0)))</f>
        <v/>
      </c>
      <c r="C1545" s="34" t="s">
        <v>4925</v>
      </c>
      <c r="D1545" s="35" t="s">
        <v>4926</v>
      </c>
      <c r="E1545" s="35" t="s">
        <v>4845</v>
      </c>
      <c r="F1545" s="34" t="s">
        <v>4846</v>
      </c>
      <c r="G1545" s="35" t="s">
        <v>1021</v>
      </c>
      <c r="H1545" s="41" t="s">
        <v>4848</v>
      </c>
      <c r="I1545" s="35" t="s">
        <v>4849</v>
      </c>
      <c r="J1545" s="37" t="s">
        <v>4902</v>
      </c>
      <c r="K1545" s="34"/>
      <c r="L1545" s="35"/>
      <c r="M1545" s="37"/>
      <c r="N1545" s="34"/>
      <c r="O1545" s="34"/>
      <c r="P1545" s="34"/>
      <c r="Q1545" s="37"/>
      <c r="R1545" s="37"/>
      <c r="S1545" s="34"/>
      <c r="T1545" s="34"/>
      <c r="U1545" s="39" t="str">
        <f>IFERROR(__xludf.DUMMYFUNCTION("if(isblank($A1545),"""",REGEXREPLACE($A1545,   "",?(\d),?"",  ""$1""&amp;""-""&amp;$H1545))"),"")</f>
        <v/>
      </c>
    </row>
    <row r="1546" ht="15.75" customHeight="1">
      <c r="A1546" s="32"/>
      <c r="B1546" s="33" t="str">
        <f>if($A1546="","",if(not(iserror(search(",",A1546,1))),"*Can't import multiple learning goals*",vlookup($A1546,'1.Learning-Goals'!A:B,2,0)))</f>
        <v/>
      </c>
      <c r="C1546" s="34" t="s">
        <v>4927</v>
      </c>
      <c r="D1546" s="35" t="s">
        <v>4928</v>
      </c>
      <c r="E1546" s="35" t="s">
        <v>4845</v>
      </c>
      <c r="F1546" s="34" t="s">
        <v>4846</v>
      </c>
      <c r="G1546" s="35" t="s">
        <v>1021</v>
      </c>
      <c r="H1546" s="41" t="s">
        <v>4848</v>
      </c>
      <c r="I1546" s="35" t="s">
        <v>4849</v>
      </c>
      <c r="J1546" s="37" t="s">
        <v>4902</v>
      </c>
      <c r="K1546" s="34"/>
      <c r="L1546" s="35"/>
      <c r="M1546" s="37"/>
      <c r="N1546" s="34"/>
      <c r="O1546" s="34"/>
      <c r="P1546" s="34"/>
      <c r="Q1546" s="37"/>
      <c r="R1546" s="37"/>
      <c r="S1546" s="34"/>
      <c r="T1546" s="34"/>
      <c r="U1546" s="39" t="str">
        <f>IFERROR(__xludf.DUMMYFUNCTION("if(isblank($A1546),"""",REGEXREPLACE($A1546,   "",?(\d),?"",  ""$1""&amp;""-""&amp;$H1546))"),"")</f>
        <v/>
      </c>
    </row>
    <row r="1547" ht="15.75" customHeight="1">
      <c r="A1547" s="32"/>
      <c r="B1547" s="33" t="str">
        <f>if($A1547="","",if(not(iserror(search(",",A1547,1))),"*Can't import multiple learning goals*",vlookup($A1547,'1.Learning-Goals'!A:B,2,0)))</f>
        <v/>
      </c>
      <c r="C1547" s="34" t="s">
        <v>4929</v>
      </c>
      <c r="D1547" s="35" t="s">
        <v>4930</v>
      </c>
      <c r="E1547" s="35" t="s">
        <v>4845</v>
      </c>
      <c r="F1547" s="34" t="s">
        <v>4846</v>
      </c>
      <c r="G1547" s="35" t="s">
        <v>1021</v>
      </c>
      <c r="H1547" s="41" t="s">
        <v>4848</v>
      </c>
      <c r="I1547" s="35" t="s">
        <v>4849</v>
      </c>
      <c r="J1547" s="37" t="s">
        <v>4902</v>
      </c>
      <c r="K1547" s="34"/>
      <c r="L1547" s="35"/>
      <c r="M1547" s="37"/>
      <c r="N1547" s="34"/>
      <c r="O1547" s="34"/>
      <c r="P1547" s="34"/>
      <c r="Q1547" s="37"/>
      <c r="R1547" s="37"/>
      <c r="S1547" s="34"/>
      <c r="T1547" s="34"/>
      <c r="U1547" s="39" t="str">
        <f>IFERROR(__xludf.DUMMYFUNCTION("if(isblank($A1547),"""",REGEXREPLACE($A1547,   "",?(\d),?"",  ""$1""&amp;""-""&amp;$H1547))"),"")</f>
        <v/>
      </c>
    </row>
    <row r="1548" ht="15.75" customHeight="1">
      <c r="A1548" s="32"/>
      <c r="B1548" s="33" t="str">
        <f>if($A1548="","",if(not(iserror(search(",",A1548,1))),"*Can't import multiple learning goals*",vlookup($A1548,'1.Learning-Goals'!A:B,2,0)))</f>
        <v/>
      </c>
      <c r="C1548" s="34" t="s">
        <v>4931</v>
      </c>
      <c r="D1548" s="35" t="s">
        <v>4932</v>
      </c>
      <c r="E1548" s="35" t="s">
        <v>4845</v>
      </c>
      <c r="F1548" s="34" t="s">
        <v>4846</v>
      </c>
      <c r="G1548" s="35" t="s">
        <v>1021</v>
      </c>
      <c r="H1548" s="41" t="s">
        <v>4848</v>
      </c>
      <c r="I1548" s="35" t="s">
        <v>4849</v>
      </c>
      <c r="J1548" s="37" t="s">
        <v>4902</v>
      </c>
      <c r="K1548" s="34"/>
      <c r="L1548" s="35"/>
      <c r="M1548" s="37"/>
      <c r="N1548" s="34"/>
      <c r="O1548" s="34"/>
      <c r="P1548" s="34"/>
      <c r="Q1548" s="37"/>
      <c r="R1548" s="37"/>
      <c r="S1548" s="34"/>
      <c r="T1548" s="34"/>
      <c r="U1548" s="39" t="str">
        <f>IFERROR(__xludf.DUMMYFUNCTION("if(isblank($A1548),"""",REGEXREPLACE($A1548,   "",?(\d),?"",  ""$1""&amp;""-""&amp;$H1548))"),"")</f>
        <v/>
      </c>
    </row>
    <row r="1549" ht="15.75" customHeight="1">
      <c r="A1549" s="32"/>
      <c r="B1549" s="33" t="str">
        <f>if($A1549="","",if(not(iserror(search(",",A1549,1))),"*Can't import multiple learning goals*",vlookup($A1549,'1.Learning-Goals'!A:B,2,0)))</f>
        <v/>
      </c>
      <c r="C1549" s="34" t="s">
        <v>4933</v>
      </c>
      <c r="D1549" s="35" t="s">
        <v>4934</v>
      </c>
      <c r="E1549" s="35" t="s">
        <v>4845</v>
      </c>
      <c r="F1549" s="34" t="s">
        <v>4846</v>
      </c>
      <c r="G1549" s="35" t="s">
        <v>1021</v>
      </c>
      <c r="H1549" s="41" t="s">
        <v>4848</v>
      </c>
      <c r="I1549" s="35" t="s">
        <v>4849</v>
      </c>
      <c r="J1549" s="37" t="s">
        <v>4902</v>
      </c>
      <c r="K1549" s="34"/>
      <c r="L1549" s="35"/>
      <c r="M1549" s="37"/>
      <c r="N1549" s="34"/>
      <c r="O1549" s="34"/>
      <c r="P1549" s="34"/>
      <c r="Q1549" s="37"/>
      <c r="R1549" s="37"/>
      <c r="S1549" s="34"/>
      <c r="T1549" s="34"/>
      <c r="U1549" s="39" t="str">
        <f>IFERROR(__xludf.DUMMYFUNCTION("if(isblank($A1549),"""",REGEXREPLACE($A1549,   "",?(\d),?"",  ""$1""&amp;""-""&amp;$H1549))"),"")</f>
        <v/>
      </c>
    </row>
    <row r="1550" ht="15.75" customHeight="1">
      <c r="A1550" s="32"/>
      <c r="B1550" s="33" t="str">
        <f>if($A1550="","",if(not(iserror(search(",",A1550,1))),"*Can't import multiple learning goals*",vlookup($A1550,'1.Learning-Goals'!A:B,2,0)))</f>
        <v/>
      </c>
      <c r="C1550" s="34" t="s">
        <v>4935</v>
      </c>
      <c r="D1550" s="35" t="s">
        <v>4936</v>
      </c>
      <c r="E1550" s="35" t="s">
        <v>4845</v>
      </c>
      <c r="F1550" s="34" t="s">
        <v>4846</v>
      </c>
      <c r="G1550" s="35" t="s">
        <v>4006</v>
      </c>
      <c r="H1550" s="41" t="s">
        <v>4848</v>
      </c>
      <c r="I1550" s="35" t="s">
        <v>4849</v>
      </c>
      <c r="J1550" s="35" t="s">
        <v>4902</v>
      </c>
      <c r="K1550" s="34"/>
      <c r="L1550" s="35"/>
      <c r="M1550" s="37"/>
      <c r="N1550" s="34"/>
      <c r="O1550" s="34"/>
      <c r="P1550" s="34"/>
      <c r="Q1550" s="37"/>
      <c r="R1550" s="37"/>
      <c r="S1550" s="34"/>
      <c r="T1550" s="34"/>
      <c r="U1550" s="39" t="str">
        <f>IFERROR(__xludf.DUMMYFUNCTION("if(isblank($A1550),"""",REGEXREPLACE($A1550,   "",?(\d),?"",  ""$1""&amp;""-""&amp;$H1550))"),"")</f>
        <v/>
      </c>
    </row>
    <row r="1551" ht="15.75" customHeight="1">
      <c r="A1551" s="32"/>
      <c r="B1551" s="33" t="str">
        <f>if($A1551="","",if(not(iserror(search(",",A1551,1))),"*Can't import multiple learning goals*",vlookup($A1551,'1.Learning-Goals'!A:B,2,0)))</f>
        <v/>
      </c>
      <c r="C1551" s="34" t="s">
        <v>4937</v>
      </c>
      <c r="D1551" s="35" t="s">
        <v>4938</v>
      </c>
      <c r="E1551" s="35" t="s">
        <v>4845</v>
      </c>
      <c r="F1551" s="34" t="s">
        <v>4846</v>
      </c>
      <c r="G1551" s="35" t="s">
        <v>4006</v>
      </c>
      <c r="H1551" s="41" t="s">
        <v>4848</v>
      </c>
      <c r="I1551" s="35" t="s">
        <v>4849</v>
      </c>
      <c r="J1551" s="35" t="s">
        <v>4902</v>
      </c>
      <c r="K1551" s="34"/>
      <c r="L1551" s="35"/>
      <c r="M1551" s="37"/>
      <c r="N1551" s="34"/>
      <c r="O1551" s="34"/>
      <c r="P1551" s="34"/>
      <c r="Q1551" s="37"/>
      <c r="R1551" s="37"/>
      <c r="S1551" s="34"/>
      <c r="T1551" s="34"/>
      <c r="U1551" s="39" t="str">
        <f>IFERROR(__xludf.DUMMYFUNCTION("if(isblank($A1551),"""",REGEXREPLACE($A1551,   "",?(\d),?"",  ""$1""&amp;""-""&amp;$H1551))"),"")</f>
        <v/>
      </c>
    </row>
    <row r="1552" ht="15.75" customHeight="1">
      <c r="A1552" s="32"/>
      <c r="B1552" s="33" t="str">
        <f>if($A1552="","",if(not(iserror(search(",",A1552,1))),"*Can't import multiple learning goals*",vlookup($A1552,'1.Learning-Goals'!A:B,2,0)))</f>
        <v/>
      </c>
      <c r="C1552" s="34" t="s">
        <v>4939</v>
      </c>
      <c r="D1552" s="35" t="s">
        <v>4940</v>
      </c>
      <c r="E1552" s="35" t="s">
        <v>4845</v>
      </c>
      <c r="F1552" s="34" t="s">
        <v>4846</v>
      </c>
      <c r="G1552" s="35" t="s">
        <v>4006</v>
      </c>
      <c r="H1552" s="41" t="s">
        <v>4848</v>
      </c>
      <c r="I1552" s="35" t="s">
        <v>4849</v>
      </c>
      <c r="J1552" s="35" t="s">
        <v>4902</v>
      </c>
      <c r="K1552" s="34"/>
      <c r="L1552" s="35"/>
      <c r="M1552" s="37"/>
      <c r="N1552" s="34"/>
      <c r="O1552" s="34"/>
      <c r="P1552" s="34"/>
      <c r="Q1552" s="37"/>
      <c r="R1552" s="37"/>
      <c r="S1552" s="34"/>
      <c r="T1552" s="34"/>
      <c r="U1552" s="39" t="str">
        <f>IFERROR(__xludf.DUMMYFUNCTION("if(isblank($A1552),"""",REGEXREPLACE($A1552,   "",?(\d),?"",  ""$1""&amp;""-""&amp;$H1552))"),"")</f>
        <v/>
      </c>
    </row>
    <row r="1553" ht="15.75" customHeight="1">
      <c r="A1553" s="32"/>
      <c r="B1553" s="33" t="str">
        <f>if($A1553="","",if(not(iserror(search(",",A1553,1))),"*Can't import multiple learning goals*",vlookup($A1553,'1.Learning-Goals'!A:B,2,0)))</f>
        <v/>
      </c>
      <c r="C1553" s="34" t="s">
        <v>4941</v>
      </c>
      <c r="D1553" s="35" t="s">
        <v>4942</v>
      </c>
      <c r="E1553" s="35" t="s">
        <v>4845</v>
      </c>
      <c r="F1553" s="34" t="s">
        <v>4846</v>
      </c>
      <c r="G1553" s="35" t="s">
        <v>4006</v>
      </c>
      <c r="H1553" s="41" t="s">
        <v>4848</v>
      </c>
      <c r="I1553" s="35" t="s">
        <v>4849</v>
      </c>
      <c r="J1553" s="35" t="s">
        <v>4902</v>
      </c>
      <c r="K1553" s="34"/>
      <c r="L1553" s="35"/>
      <c r="M1553" s="37"/>
      <c r="N1553" s="34"/>
      <c r="O1553" s="34"/>
      <c r="P1553" s="34"/>
      <c r="Q1553" s="37"/>
      <c r="R1553" s="37"/>
      <c r="S1553" s="34"/>
      <c r="T1553" s="34"/>
      <c r="U1553" s="39" t="str">
        <f>IFERROR(__xludf.DUMMYFUNCTION("if(isblank($A1553),"""",REGEXREPLACE($A1553,   "",?(\d),?"",  ""$1""&amp;""-""&amp;$H1553))"),"")</f>
        <v/>
      </c>
    </row>
    <row r="1554" ht="15.75" customHeight="1">
      <c r="A1554" s="32"/>
      <c r="B1554" s="33" t="str">
        <f>if($A1554="","",if(not(iserror(search(",",A1554,1))),"*Can't import multiple learning goals*",vlookup($A1554,'1.Learning-Goals'!A:B,2,0)))</f>
        <v/>
      </c>
      <c r="C1554" s="34" t="s">
        <v>4943</v>
      </c>
      <c r="D1554" s="35" t="s">
        <v>4944</v>
      </c>
      <c r="E1554" s="35" t="s">
        <v>4845</v>
      </c>
      <c r="F1554" s="34" t="s">
        <v>4846</v>
      </c>
      <c r="G1554" s="35" t="s">
        <v>4006</v>
      </c>
      <c r="H1554" s="41" t="s">
        <v>4848</v>
      </c>
      <c r="I1554" s="35" t="s">
        <v>4849</v>
      </c>
      <c r="J1554" s="35" t="s">
        <v>4902</v>
      </c>
      <c r="K1554" s="34"/>
      <c r="L1554" s="35"/>
      <c r="M1554" s="37"/>
      <c r="N1554" s="34"/>
      <c r="O1554" s="34"/>
      <c r="P1554" s="34"/>
      <c r="Q1554" s="37"/>
      <c r="R1554" s="37"/>
      <c r="S1554" s="34"/>
      <c r="T1554" s="34"/>
      <c r="U1554" s="39" t="str">
        <f>IFERROR(__xludf.DUMMYFUNCTION("if(isblank($A1554),"""",REGEXREPLACE($A1554,   "",?(\d),?"",  ""$1""&amp;""-""&amp;$H1554))"),"")</f>
        <v/>
      </c>
    </row>
    <row r="1555" ht="15.75" customHeight="1">
      <c r="A1555" s="32"/>
      <c r="B1555" s="33" t="str">
        <f>if($A1555="","",if(not(iserror(search(",",A1555,1))),"*Can't import multiple learning goals*",vlookup($A1555,'1.Learning-Goals'!A:B,2,0)))</f>
        <v/>
      </c>
      <c r="C1555" s="34" t="s">
        <v>4945</v>
      </c>
      <c r="D1555" s="35" t="s">
        <v>4946</v>
      </c>
      <c r="E1555" s="35" t="s">
        <v>4845</v>
      </c>
      <c r="F1555" s="34" t="s">
        <v>4846</v>
      </c>
      <c r="G1555" s="35" t="s">
        <v>4006</v>
      </c>
      <c r="H1555" s="41" t="s">
        <v>4848</v>
      </c>
      <c r="I1555" s="35" t="s">
        <v>4849</v>
      </c>
      <c r="J1555" s="35" t="s">
        <v>4902</v>
      </c>
      <c r="K1555" s="34"/>
      <c r="L1555" s="35"/>
      <c r="M1555" s="37"/>
      <c r="N1555" s="34"/>
      <c r="O1555" s="34"/>
      <c r="P1555" s="34"/>
      <c r="Q1555" s="37"/>
      <c r="R1555" s="37"/>
      <c r="S1555" s="34"/>
      <c r="T1555" s="34"/>
      <c r="U1555" s="39" t="str">
        <f>IFERROR(__xludf.DUMMYFUNCTION("if(isblank($A1555),"""",REGEXREPLACE($A1555,   "",?(\d),?"",  ""$1""&amp;""-""&amp;$H1555))"),"")</f>
        <v/>
      </c>
    </row>
    <row r="1556" ht="15.75" customHeight="1">
      <c r="A1556" s="32"/>
      <c r="B1556" s="33" t="str">
        <f>if($A1556="","",if(not(iserror(search(",",A1556,1))),"*Can't import multiple learning goals*",vlookup($A1556,'1.Learning-Goals'!A:B,2,0)))</f>
        <v/>
      </c>
      <c r="C1556" s="34" t="s">
        <v>4947</v>
      </c>
      <c r="D1556" s="35" t="s">
        <v>4948</v>
      </c>
      <c r="E1556" s="35" t="s">
        <v>4845</v>
      </c>
      <c r="F1556" s="34" t="s">
        <v>4846</v>
      </c>
      <c r="G1556" s="35" t="s">
        <v>4006</v>
      </c>
      <c r="H1556" s="41" t="s">
        <v>4848</v>
      </c>
      <c r="I1556" s="35" t="s">
        <v>4849</v>
      </c>
      <c r="J1556" s="35" t="s">
        <v>4902</v>
      </c>
      <c r="K1556" s="34"/>
      <c r="L1556" s="35"/>
      <c r="M1556" s="37"/>
      <c r="N1556" s="34"/>
      <c r="O1556" s="34"/>
      <c r="P1556" s="34"/>
      <c r="Q1556" s="37"/>
      <c r="R1556" s="37"/>
      <c r="S1556" s="34"/>
      <c r="T1556" s="34"/>
      <c r="U1556" s="39" t="str">
        <f>IFERROR(__xludf.DUMMYFUNCTION("if(isblank($A1556),"""",REGEXREPLACE($A1556,   "",?(\d),?"",  ""$1""&amp;""-""&amp;$H1556))"),"")</f>
        <v/>
      </c>
    </row>
    <row r="1557" ht="15.75" customHeight="1">
      <c r="A1557" s="32"/>
      <c r="B1557" s="33" t="str">
        <f>if($A1557="","",if(not(iserror(search(",",A1557,1))),"*Can't import multiple learning goals*",vlookup($A1557,'1.Learning-Goals'!A:B,2,0)))</f>
        <v/>
      </c>
      <c r="C1557" s="34" t="s">
        <v>4949</v>
      </c>
      <c r="D1557" s="35" t="s">
        <v>4950</v>
      </c>
      <c r="E1557" s="35" t="s">
        <v>4845</v>
      </c>
      <c r="F1557" s="34" t="s">
        <v>4846</v>
      </c>
      <c r="G1557" s="35" t="s">
        <v>4847</v>
      </c>
      <c r="H1557" s="41" t="s">
        <v>4848</v>
      </c>
      <c r="I1557" s="35" t="s">
        <v>4849</v>
      </c>
      <c r="J1557" s="37" t="s">
        <v>4951</v>
      </c>
      <c r="K1557" s="34"/>
      <c r="L1557" s="35"/>
      <c r="M1557" s="37"/>
      <c r="N1557" s="34"/>
      <c r="O1557" s="34"/>
      <c r="P1557" s="34"/>
      <c r="Q1557" s="37"/>
      <c r="R1557" s="37"/>
      <c r="S1557" s="34"/>
      <c r="T1557" s="34"/>
      <c r="U1557" s="39" t="str">
        <f>IFERROR(__xludf.DUMMYFUNCTION("if(isblank($A1557),"""",REGEXREPLACE($A1557,   "",?(\d),?"",  ""$1""&amp;""-""&amp;$H1557))"),"")</f>
        <v/>
      </c>
    </row>
    <row r="1558" ht="15.75" customHeight="1">
      <c r="A1558" s="32"/>
      <c r="B1558" s="33" t="str">
        <f>if($A1558="","",if(not(iserror(search(",",A1558,1))),"*Can't import multiple learning goals*",vlookup($A1558,'1.Learning-Goals'!A:B,2,0)))</f>
        <v/>
      </c>
      <c r="C1558" s="34" t="s">
        <v>4952</v>
      </c>
      <c r="D1558" s="35" t="s">
        <v>4953</v>
      </c>
      <c r="E1558" s="35" t="s">
        <v>4845</v>
      </c>
      <c r="F1558" s="34" t="s">
        <v>4846</v>
      </c>
      <c r="G1558" s="35" t="s">
        <v>4847</v>
      </c>
      <c r="H1558" s="41" t="s">
        <v>4848</v>
      </c>
      <c r="I1558" s="35" t="s">
        <v>4849</v>
      </c>
      <c r="J1558" s="37" t="s">
        <v>4951</v>
      </c>
      <c r="K1558" s="34"/>
      <c r="L1558" s="35"/>
      <c r="M1558" s="37"/>
      <c r="N1558" s="34"/>
      <c r="O1558" s="34"/>
      <c r="P1558" s="34"/>
      <c r="Q1558" s="37"/>
      <c r="R1558" s="37"/>
      <c r="S1558" s="34"/>
      <c r="T1558" s="34"/>
      <c r="U1558" s="39" t="str">
        <f>IFERROR(__xludf.DUMMYFUNCTION("if(isblank($A1558),"""",REGEXREPLACE($A1558,   "",?(\d),?"",  ""$1""&amp;""-""&amp;$H1558))"),"")</f>
        <v/>
      </c>
    </row>
    <row r="1559" ht="15.75" customHeight="1">
      <c r="A1559" s="32"/>
      <c r="B1559" s="33" t="str">
        <f>if($A1559="","",if(not(iserror(search(",",A1559,1))),"*Can't import multiple learning goals*",vlookup($A1559,'1.Learning-Goals'!A:B,2,0)))</f>
        <v/>
      </c>
      <c r="C1559" s="34" t="s">
        <v>4954</v>
      </c>
      <c r="D1559" s="35" t="s">
        <v>4955</v>
      </c>
      <c r="E1559" s="35" t="s">
        <v>4845</v>
      </c>
      <c r="F1559" s="34" t="s">
        <v>4846</v>
      </c>
      <c r="G1559" s="35" t="s">
        <v>4847</v>
      </c>
      <c r="H1559" s="41" t="s">
        <v>4848</v>
      </c>
      <c r="I1559" s="35" t="s">
        <v>4849</v>
      </c>
      <c r="J1559" s="37" t="s">
        <v>4951</v>
      </c>
      <c r="K1559" s="34"/>
      <c r="L1559" s="35"/>
      <c r="M1559" s="37"/>
      <c r="N1559" s="34"/>
      <c r="O1559" s="34"/>
      <c r="P1559" s="34"/>
      <c r="Q1559" s="37"/>
      <c r="R1559" s="37"/>
      <c r="S1559" s="34"/>
      <c r="T1559" s="34"/>
      <c r="U1559" s="39" t="str">
        <f>IFERROR(__xludf.DUMMYFUNCTION("if(isblank($A1559),"""",REGEXREPLACE($A1559,   "",?(\d),?"",  ""$1""&amp;""-""&amp;$H1559))"),"")</f>
        <v/>
      </c>
    </row>
    <row r="1560" ht="15.75" customHeight="1">
      <c r="A1560" s="32"/>
      <c r="B1560" s="33" t="str">
        <f>if($A1560="","",if(not(iserror(search(",",A1560,1))),"*Can't import multiple learning goals*",vlookup($A1560,'1.Learning-Goals'!A:B,2,0)))</f>
        <v/>
      </c>
      <c r="C1560" s="34" t="s">
        <v>4956</v>
      </c>
      <c r="D1560" s="35" t="s">
        <v>4957</v>
      </c>
      <c r="E1560" s="35" t="s">
        <v>4845</v>
      </c>
      <c r="F1560" s="34" t="s">
        <v>4846</v>
      </c>
      <c r="G1560" s="35" t="s">
        <v>4847</v>
      </c>
      <c r="H1560" s="41" t="s">
        <v>4848</v>
      </c>
      <c r="I1560" s="35" t="s">
        <v>4849</v>
      </c>
      <c r="J1560" s="37" t="s">
        <v>4951</v>
      </c>
      <c r="K1560" s="34"/>
      <c r="L1560" s="35"/>
      <c r="M1560" s="37"/>
      <c r="N1560" s="34"/>
      <c r="O1560" s="34"/>
      <c r="P1560" s="34"/>
      <c r="Q1560" s="37"/>
      <c r="R1560" s="37"/>
      <c r="S1560" s="34"/>
      <c r="T1560" s="34"/>
      <c r="U1560" s="39" t="str">
        <f>IFERROR(__xludf.DUMMYFUNCTION("if(isblank($A1560),"""",REGEXREPLACE($A1560,   "",?(\d),?"",  ""$1""&amp;""-""&amp;$H1560))"),"")</f>
        <v/>
      </c>
    </row>
    <row r="1561" ht="15.75" customHeight="1">
      <c r="A1561" s="32"/>
      <c r="B1561" s="33" t="str">
        <f>if($A1561="","",if(not(iserror(search(",",A1561,1))),"*Can't import multiple learning goals*",vlookup($A1561,'1.Learning-Goals'!A:B,2,0)))</f>
        <v/>
      </c>
      <c r="C1561" s="34" t="s">
        <v>4958</v>
      </c>
      <c r="D1561" s="35" t="s">
        <v>4959</v>
      </c>
      <c r="E1561" s="35" t="s">
        <v>4845</v>
      </c>
      <c r="F1561" s="34" t="s">
        <v>4846</v>
      </c>
      <c r="G1561" s="35" t="s">
        <v>4847</v>
      </c>
      <c r="H1561" s="41" t="s">
        <v>4848</v>
      </c>
      <c r="I1561" s="35" t="s">
        <v>4849</v>
      </c>
      <c r="J1561" s="37" t="s">
        <v>4951</v>
      </c>
      <c r="K1561" s="34"/>
      <c r="L1561" s="35"/>
      <c r="M1561" s="37"/>
      <c r="N1561" s="34"/>
      <c r="O1561" s="34"/>
      <c r="P1561" s="34"/>
      <c r="Q1561" s="37"/>
      <c r="R1561" s="37"/>
      <c r="S1561" s="34"/>
      <c r="T1561" s="34"/>
      <c r="U1561" s="39" t="str">
        <f>IFERROR(__xludf.DUMMYFUNCTION("if(isblank($A1561),"""",REGEXREPLACE($A1561,   "",?(\d),?"",  ""$1""&amp;""-""&amp;$H1561))"),"")</f>
        <v/>
      </c>
    </row>
    <row r="1562" ht="15.75" customHeight="1">
      <c r="A1562" s="32"/>
      <c r="B1562" s="33" t="str">
        <f>if($A1562="","",if(not(iserror(search(",",A1562,1))),"*Can't import multiple learning goals*",vlookup($A1562,'1.Learning-Goals'!A:B,2,0)))</f>
        <v/>
      </c>
      <c r="C1562" s="34" t="s">
        <v>4960</v>
      </c>
      <c r="D1562" s="35" t="s">
        <v>4961</v>
      </c>
      <c r="E1562" s="35" t="s">
        <v>4845</v>
      </c>
      <c r="F1562" s="34" t="s">
        <v>4846</v>
      </c>
      <c r="G1562" s="35" t="s">
        <v>4847</v>
      </c>
      <c r="H1562" s="41" t="s">
        <v>4848</v>
      </c>
      <c r="I1562" s="35" t="s">
        <v>4849</v>
      </c>
      <c r="J1562" s="37" t="s">
        <v>4951</v>
      </c>
      <c r="K1562" s="34"/>
      <c r="L1562" s="35"/>
      <c r="M1562" s="37"/>
      <c r="N1562" s="34"/>
      <c r="O1562" s="34"/>
      <c r="P1562" s="34"/>
      <c r="Q1562" s="37"/>
      <c r="R1562" s="37"/>
      <c r="S1562" s="34"/>
      <c r="T1562" s="34"/>
      <c r="U1562" s="39" t="str">
        <f>IFERROR(__xludf.DUMMYFUNCTION("if(isblank($A1562),"""",REGEXREPLACE($A1562,   "",?(\d),?"",  ""$1""&amp;""-""&amp;$H1562))"),"")</f>
        <v/>
      </c>
    </row>
    <row r="1563" ht="15.75" customHeight="1">
      <c r="A1563" s="32"/>
      <c r="B1563" s="33" t="str">
        <f>if($A1563="","",if(not(iserror(search(",",A1563,1))),"*Can't import multiple learning goals*",vlookup($A1563,'1.Learning-Goals'!A:B,2,0)))</f>
        <v/>
      </c>
      <c r="C1563" s="34" t="s">
        <v>4962</v>
      </c>
      <c r="D1563" s="35" t="s">
        <v>4963</v>
      </c>
      <c r="E1563" s="35" t="s">
        <v>4845</v>
      </c>
      <c r="F1563" s="34" t="s">
        <v>4846</v>
      </c>
      <c r="G1563" s="35" t="s">
        <v>4857</v>
      </c>
      <c r="H1563" s="41" t="s">
        <v>4848</v>
      </c>
      <c r="I1563" s="35" t="s">
        <v>4849</v>
      </c>
      <c r="J1563" s="37" t="s">
        <v>4951</v>
      </c>
      <c r="K1563" s="34"/>
      <c r="L1563" s="35"/>
      <c r="M1563" s="37"/>
      <c r="N1563" s="34"/>
      <c r="O1563" s="34"/>
      <c r="P1563" s="34"/>
      <c r="Q1563" s="37"/>
      <c r="R1563" s="37"/>
      <c r="S1563" s="34"/>
      <c r="T1563" s="34"/>
      <c r="U1563" s="39" t="str">
        <f>IFERROR(__xludf.DUMMYFUNCTION("if(isblank($A1563),"""",REGEXREPLACE($A1563,   "",?(\d),?"",  ""$1""&amp;""-""&amp;$H1563))"),"")</f>
        <v/>
      </c>
    </row>
    <row r="1564" ht="15.75" customHeight="1">
      <c r="A1564" s="32"/>
      <c r="B1564" s="33" t="str">
        <f>if($A1564="","",if(not(iserror(search(",",A1564,1))),"*Can't import multiple learning goals*",vlookup($A1564,'1.Learning-Goals'!A:B,2,0)))</f>
        <v/>
      </c>
      <c r="C1564" s="34" t="s">
        <v>4964</v>
      </c>
      <c r="D1564" s="35" t="s">
        <v>4965</v>
      </c>
      <c r="E1564" s="35" t="s">
        <v>4845</v>
      </c>
      <c r="F1564" s="34" t="s">
        <v>4846</v>
      </c>
      <c r="G1564" s="35" t="s">
        <v>4857</v>
      </c>
      <c r="H1564" s="41" t="s">
        <v>4848</v>
      </c>
      <c r="I1564" s="35" t="s">
        <v>4849</v>
      </c>
      <c r="J1564" s="37" t="s">
        <v>4951</v>
      </c>
      <c r="K1564" s="34"/>
      <c r="L1564" s="35"/>
      <c r="M1564" s="37"/>
      <c r="N1564" s="34"/>
      <c r="O1564" s="34"/>
      <c r="P1564" s="34"/>
      <c r="Q1564" s="37"/>
      <c r="R1564" s="37"/>
      <c r="S1564" s="34"/>
      <c r="T1564" s="34"/>
      <c r="U1564" s="39" t="str">
        <f>IFERROR(__xludf.DUMMYFUNCTION("if(isblank($A1564),"""",REGEXREPLACE($A1564,   "",?(\d),?"",  ""$1""&amp;""-""&amp;$H1564))"),"")</f>
        <v/>
      </c>
    </row>
    <row r="1565" ht="15.75" customHeight="1">
      <c r="A1565" s="32"/>
      <c r="B1565" s="33" t="str">
        <f>if($A1565="","",if(not(iserror(search(",",A1565,1))),"*Can't import multiple learning goals*",vlookup($A1565,'1.Learning-Goals'!A:B,2,0)))</f>
        <v/>
      </c>
      <c r="C1565" s="34" t="s">
        <v>4966</v>
      </c>
      <c r="D1565" s="35" t="s">
        <v>4967</v>
      </c>
      <c r="E1565" s="35" t="s">
        <v>4845</v>
      </c>
      <c r="F1565" s="34" t="s">
        <v>4846</v>
      </c>
      <c r="G1565" s="35" t="s">
        <v>4857</v>
      </c>
      <c r="H1565" s="41" t="s">
        <v>4848</v>
      </c>
      <c r="I1565" s="35" t="s">
        <v>4849</v>
      </c>
      <c r="J1565" s="37" t="s">
        <v>4951</v>
      </c>
      <c r="K1565" s="34"/>
      <c r="L1565" s="35"/>
      <c r="M1565" s="37"/>
      <c r="N1565" s="34"/>
      <c r="O1565" s="34"/>
      <c r="P1565" s="34"/>
      <c r="Q1565" s="37"/>
      <c r="R1565" s="37"/>
      <c r="S1565" s="34"/>
      <c r="T1565" s="34"/>
      <c r="U1565" s="39" t="str">
        <f>IFERROR(__xludf.DUMMYFUNCTION("if(isblank($A1565),"""",REGEXREPLACE($A1565,   "",?(\d),?"",  ""$1""&amp;""-""&amp;$H1565))"),"")</f>
        <v/>
      </c>
    </row>
    <row r="1566" ht="15.75" customHeight="1">
      <c r="A1566" s="32"/>
      <c r="B1566" s="33" t="str">
        <f>if($A1566="","",if(not(iserror(search(",",A1566,1))),"*Can't import multiple learning goals*",vlookup($A1566,'1.Learning-Goals'!A:B,2,0)))</f>
        <v/>
      </c>
      <c r="C1566" s="34" t="s">
        <v>4968</v>
      </c>
      <c r="D1566" s="35" t="s">
        <v>4969</v>
      </c>
      <c r="E1566" s="35" t="s">
        <v>4845</v>
      </c>
      <c r="F1566" s="34" t="s">
        <v>4846</v>
      </c>
      <c r="G1566" s="35" t="s">
        <v>4857</v>
      </c>
      <c r="H1566" s="41" t="s">
        <v>4848</v>
      </c>
      <c r="I1566" s="35" t="s">
        <v>4849</v>
      </c>
      <c r="J1566" s="37" t="s">
        <v>4951</v>
      </c>
      <c r="K1566" s="34"/>
      <c r="L1566" s="35"/>
      <c r="M1566" s="37"/>
      <c r="N1566" s="34"/>
      <c r="O1566" s="34"/>
      <c r="P1566" s="34"/>
      <c r="Q1566" s="37"/>
      <c r="R1566" s="37"/>
      <c r="S1566" s="34"/>
      <c r="T1566" s="34"/>
      <c r="U1566" s="39" t="str">
        <f>IFERROR(__xludf.DUMMYFUNCTION("if(isblank($A1566),"""",REGEXREPLACE($A1566,   "",?(\d),?"",  ""$1""&amp;""-""&amp;$H1566))"),"")</f>
        <v/>
      </c>
    </row>
    <row r="1567" ht="15.75" customHeight="1">
      <c r="A1567" s="32"/>
      <c r="B1567" s="33" t="str">
        <f>if($A1567="","",if(not(iserror(search(",",A1567,1))),"*Can't import multiple learning goals*",vlookup($A1567,'1.Learning-Goals'!A:B,2,0)))</f>
        <v/>
      </c>
      <c r="C1567" s="34" t="s">
        <v>4970</v>
      </c>
      <c r="D1567" s="35" t="s">
        <v>4971</v>
      </c>
      <c r="E1567" s="35" t="s">
        <v>4845</v>
      </c>
      <c r="F1567" s="34" t="s">
        <v>4846</v>
      </c>
      <c r="G1567" s="35" t="s">
        <v>4857</v>
      </c>
      <c r="H1567" s="41" t="s">
        <v>4848</v>
      </c>
      <c r="I1567" s="35" t="s">
        <v>4849</v>
      </c>
      <c r="J1567" s="37" t="s">
        <v>4951</v>
      </c>
      <c r="K1567" s="34"/>
      <c r="L1567" s="35"/>
      <c r="M1567" s="37"/>
      <c r="N1567" s="34"/>
      <c r="O1567" s="34"/>
      <c r="P1567" s="34"/>
      <c r="Q1567" s="37"/>
      <c r="R1567" s="37"/>
      <c r="S1567" s="34"/>
      <c r="T1567" s="34"/>
      <c r="U1567" s="39" t="str">
        <f>IFERROR(__xludf.DUMMYFUNCTION("if(isblank($A1567),"""",REGEXREPLACE($A1567,   "",?(\d),?"",  ""$1""&amp;""-""&amp;$H1567))"),"")</f>
        <v/>
      </c>
    </row>
    <row r="1568" ht="15.75" customHeight="1">
      <c r="A1568" s="32"/>
      <c r="B1568" s="33" t="str">
        <f>if($A1568="","",if(not(iserror(search(",",A1568,1))),"*Can't import multiple learning goals*",vlookup($A1568,'1.Learning-Goals'!A:B,2,0)))</f>
        <v/>
      </c>
      <c r="C1568" s="34" t="s">
        <v>4972</v>
      </c>
      <c r="D1568" s="35" t="s">
        <v>4973</v>
      </c>
      <c r="E1568" s="35" t="s">
        <v>4845</v>
      </c>
      <c r="F1568" s="34" t="s">
        <v>4846</v>
      </c>
      <c r="G1568" s="35" t="s">
        <v>1021</v>
      </c>
      <c r="H1568" s="41" t="s">
        <v>4848</v>
      </c>
      <c r="I1568" s="35" t="s">
        <v>4849</v>
      </c>
      <c r="J1568" s="37" t="s">
        <v>4951</v>
      </c>
      <c r="K1568" s="34"/>
      <c r="L1568" s="35"/>
      <c r="M1568" s="37"/>
      <c r="N1568" s="34"/>
      <c r="O1568" s="34"/>
      <c r="P1568" s="34"/>
      <c r="Q1568" s="37"/>
      <c r="R1568" s="37"/>
      <c r="S1568" s="34"/>
      <c r="T1568" s="34"/>
      <c r="U1568" s="39" t="str">
        <f>IFERROR(__xludf.DUMMYFUNCTION("if(isblank($A1568),"""",REGEXREPLACE($A1568,   "",?(\d),?"",  ""$1""&amp;""-""&amp;$H1568))"),"")</f>
        <v/>
      </c>
    </row>
    <row r="1569" ht="15.75" customHeight="1">
      <c r="A1569" s="32"/>
      <c r="B1569" s="33" t="str">
        <f>if($A1569="","",if(not(iserror(search(",",A1569,1))),"*Can't import multiple learning goals*",vlookup($A1569,'1.Learning-Goals'!A:B,2,0)))</f>
        <v/>
      </c>
      <c r="C1569" s="34" t="s">
        <v>4974</v>
      </c>
      <c r="D1569" s="35" t="s">
        <v>4975</v>
      </c>
      <c r="E1569" s="35" t="s">
        <v>4845</v>
      </c>
      <c r="F1569" s="34" t="s">
        <v>4846</v>
      </c>
      <c r="G1569" s="35" t="s">
        <v>1021</v>
      </c>
      <c r="H1569" s="41" t="s">
        <v>4848</v>
      </c>
      <c r="I1569" s="35" t="s">
        <v>4849</v>
      </c>
      <c r="J1569" s="37" t="s">
        <v>4951</v>
      </c>
      <c r="K1569" s="34"/>
      <c r="L1569" s="35"/>
      <c r="M1569" s="37"/>
      <c r="N1569" s="34"/>
      <c r="O1569" s="34"/>
      <c r="P1569" s="34"/>
      <c r="Q1569" s="37"/>
      <c r="R1569" s="37"/>
      <c r="S1569" s="34"/>
      <c r="T1569" s="34"/>
      <c r="U1569" s="39" t="str">
        <f>IFERROR(__xludf.DUMMYFUNCTION("if(isblank($A1569),"""",REGEXREPLACE($A1569,   "",?(\d),?"",  ""$1""&amp;""-""&amp;$H1569))"),"")</f>
        <v/>
      </c>
    </row>
    <row r="1570" ht="15.75" customHeight="1">
      <c r="A1570" s="32"/>
      <c r="B1570" s="33" t="str">
        <f>if($A1570="","",if(not(iserror(search(",",A1570,1))),"*Can't import multiple learning goals*",vlookup($A1570,'1.Learning-Goals'!A:B,2,0)))</f>
        <v/>
      </c>
      <c r="C1570" s="34" t="s">
        <v>4976</v>
      </c>
      <c r="D1570" s="35" t="s">
        <v>4977</v>
      </c>
      <c r="E1570" s="35" t="s">
        <v>4845</v>
      </c>
      <c r="F1570" s="34" t="s">
        <v>4846</v>
      </c>
      <c r="G1570" s="35" t="s">
        <v>1021</v>
      </c>
      <c r="H1570" s="41" t="s">
        <v>4848</v>
      </c>
      <c r="I1570" s="35" t="s">
        <v>4849</v>
      </c>
      <c r="J1570" s="37" t="s">
        <v>4951</v>
      </c>
      <c r="K1570" s="34"/>
      <c r="L1570" s="35"/>
      <c r="M1570" s="37"/>
      <c r="N1570" s="34"/>
      <c r="O1570" s="34"/>
      <c r="P1570" s="34"/>
      <c r="Q1570" s="37"/>
      <c r="R1570" s="37"/>
      <c r="S1570" s="34"/>
      <c r="T1570" s="34"/>
      <c r="U1570" s="39" t="str">
        <f>IFERROR(__xludf.DUMMYFUNCTION("if(isblank($A1570),"""",REGEXREPLACE($A1570,   "",?(\d),?"",  ""$1""&amp;""-""&amp;$H1570))"),"")</f>
        <v/>
      </c>
    </row>
    <row r="1571" ht="15.75" customHeight="1">
      <c r="A1571" s="32"/>
      <c r="B1571" s="33" t="str">
        <f>if($A1571="","",if(not(iserror(search(",",A1571,1))),"*Can't import multiple learning goals*",vlookup($A1571,'1.Learning-Goals'!A:B,2,0)))</f>
        <v/>
      </c>
      <c r="C1571" s="34" t="s">
        <v>4978</v>
      </c>
      <c r="D1571" s="35" t="s">
        <v>4979</v>
      </c>
      <c r="E1571" s="35" t="s">
        <v>4845</v>
      </c>
      <c r="F1571" s="34" t="s">
        <v>4846</v>
      </c>
      <c r="G1571" s="35" t="s">
        <v>1021</v>
      </c>
      <c r="H1571" s="41" t="s">
        <v>4848</v>
      </c>
      <c r="I1571" s="35" t="s">
        <v>4849</v>
      </c>
      <c r="J1571" s="37" t="s">
        <v>4951</v>
      </c>
      <c r="K1571" s="34"/>
      <c r="L1571" s="35"/>
      <c r="M1571" s="37"/>
      <c r="N1571" s="34"/>
      <c r="O1571" s="34"/>
      <c r="P1571" s="34"/>
      <c r="Q1571" s="37"/>
      <c r="R1571" s="37"/>
      <c r="S1571" s="34"/>
      <c r="T1571" s="34"/>
      <c r="U1571" s="39" t="str">
        <f>IFERROR(__xludf.DUMMYFUNCTION("if(isblank($A1571),"""",REGEXREPLACE($A1571,   "",?(\d),?"",  ""$1""&amp;""-""&amp;$H1571))"),"")</f>
        <v/>
      </c>
    </row>
    <row r="1572" ht="15.75" customHeight="1">
      <c r="A1572" s="32"/>
      <c r="B1572" s="33" t="str">
        <f>if($A1572="","",if(not(iserror(search(",",A1572,1))),"*Can't import multiple learning goals*",vlookup($A1572,'1.Learning-Goals'!A:B,2,0)))</f>
        <v/>
      </c>
      <c r="C1572" s="34" t="s">
        <v>4980</v>
      </c>
      <c r="D1572" s="35" t="s">
        <v>4981</v>
      </c>
      <c r="E1572" s="35" t="s">
        <v>4845</v>
      </c>
      <c r="F1572" s="34" t="s">
        <v>4846</v>
      </c>
      <c r="G1572" s="35" t="s">
        <v>1021</v>
      </c>
      <c r="H1572" s="41" t="s">
        <v>4848</v>
      </c>
      <c r="I1572" s="35" t="s">
        <v>4849</v>
      </c>
      <c r="J1572" s="37" t="s">
        <v>4951</v>
      </c>
      <c r="K1572" s="34"/>
      <c r="L1572" s="35"/>
      <c r="M1572" s="37"/>
      <c r="N1572" s="34"/>
      <c r="O1572" s="34"/>
      <c r="P1572" s="34"/>
      <c r="Q1572" s="37"/>
      <c r="R1572" s="37"/>
      <c r="S1572" s="34"/>
      <c r="T1572" s="34"/>
      <c r="U1572" s="39" t="str">
        <f>IFERROR(__xludf.DUMMYFUNCTION("if(isblank($A1572),"""",REGEXREPLACE($A1572,   "",?(\d),?"",  ""$1""&amp;""-""&amp;$H1572))"),"")</f>
        <v/>
      </c>
    </row>
    <row r="1573" ht="15.75" customHeight="1">
      <c r="A1573" s="32"/>
      <c r="B1573" s="33" t="str">
        <f>if($A1573="","",if(not(iserror(search(",",A1573,1))),"*Can't import multiple learning goals*",vlookup($A1573,'1.Learning-Goals'!A:B,2,0)))</f>
        <v/>
      </c>
      <c r="C1573" s="34" t="s">
        <v>4982</v>
      </c>
      <c r="D1573" s="35" t="s">
        <v>4983</v>
      </c>
      <c r="E1573" s="35" t="s">
        <v>4845</v>
      </c>
      <c r="F1573" s="34" t="s">
        <v>4846</v>
      </c>
      <c r="G1573" s="35" t="s">
        <v>4006</v>
      </c>
      <c r="H1573" s="41" t="s">
        <v>4848</v>
      </c>
      <c r="I1573" s="35" t="s">
        <v>4849</v>
      </c>
      <c r="J1573" s="35" t="s">
        <v>4951</v>
      </c>
      <c r="K1573" s="34"/>
      <c r="L1573" s="35"/>
      <c r="M1573" s="37"/>
      <c r="N1573" s="34"/>
      <c r="O1573" s="34"/>
      <c r="P1573" s="34"/>
      <c r="Q1573" s="37"/>
      <c r="R1573" s="37"/>
      <c r="S1573" s="34"/>
      <c r="T1573" s="34"/>
      <c r="U1573" s="39" t="str">
        <f>IFERROR(__xludf.DUMMYFUNCTION("if(isblank($A1573),"""",REGEXREPLACE($A1573,   "",?(\d),?"",  ""$1""&amp;""-""&amp;$H1573))"),"")</f>
        <v/>
      </c>
    </row>
    <row r="1574" ht="15.75" customHeight="1">
      <c r="A1574" s="32"/>
      <c r="B1574" s="33" t="str">
        <f>if($A1574="","",if(not(iserror(search(",",A1574,1))),"*Can't import multiple learning goals*",vlookup($A1574,'1.Learning-Goals'!A:B,2,0)))</f>
        <v/>
      </c>
      <c r="C1574" s="34" t="s">
        <v>4984</v>
      </c>
      <c r="D1574" s="35" t="s">
        <v>4985</v>
      </c>
      <c r="E1574" s="35" t="s">
        <v>4845</v>
      </c>
      <c r="F1574" s="34" t="s">
        <v>4846</v>
      </c>
      <c r="G1574" s="35" t="s">
        <v>4006</v>
      </c>
      <c r="H1574" s="41" t="s">
        <v>4848</v>
      </c>
      <c r="I1574" s="35" t="s">
        <v>4849</v>
      </c>
      <c r="J1574" s="35" t="s">
        <v>4951</v>
      </c>
      <c r="K1574" s="34"/>
      <c r="L1574" s="35"/>
      <c r="M1574" s="37"/>
      <c r="N1574" s="34"/>
      <c r="O1574" s="34"/>
      <c r="P1574" s="34"/>
      <c r="Q1574" s="37"/>
      <c r="R1574" s="37"/>
      <c r="S1574" s="34"/>
      <c r="T1574" s="34"/>
      <c r="U1574" s="39" t="str">
        <f>IFERROR(__xludf.DUMMYFUNCTION("if(isblank($A1574),"""",REGEXREPLACE($A1574,   "",?(\d),?"",  ""$1""&amp;""-""&amp;$H1574))"),"")</f>
        <v/>
      </c>
    </row>
    <row r="1575" ht="15.75" customHeight="1">
      <c r="A1575" s="32"/>
      <c r="B1575" s="33" t="str">
        <f>if($A1575="","",if(not(iserror(search(",",A1575,1))),"*Can't import multiple learning goals*",vlookup($A1575,'1.Learning-Goals'!A:B,2,0)))</f>
        <v/>
      </c>
      <c r="C1575" s="34" t="s">
        <v>4986</v>
      </c>
      <c r="D1575" s="35" t="s">
        <v>4987</v>
      </c>
      <c r="E1575" s="35" t="s">
        <v>4845</v>
      </c>
      <c r="F1575" s="34" t="s">
        <v>4846</v>
      </c>
      <c r="G1575" s="35" t="s">
        <v>4006</v>
      </c>
      <c r="H1575" s="41" t="s">
        <v>4848</v>
      </c>
      <c r="I1575" s="35" t="s">
        <v>4849</v>
      </c>
      <c r="J1575" s="35" t="s">
        <v>4951</v>
      </c>
      <c r="K1575" s="34"/>
      <c r="L1575" s="35"/>
      <c r="M1575" s="37"/>
      <c r="N1575" s="34"/>
      <c r="O1575" s="34"/>
      <c r="P1575" s="34"/>
      <c r="Q1575" s="37"/>
      <c r="R1575" s="37"/>
      <c r="S1575" s="34"/>
      <c r="T1575" s="34"/>
      <c r="U1575" s="39" t="str">
        <f>IFERROR(__xludf.DUMMYFUNCTION("if(isblank($A1575),"""",REGEXREPLACE($A1575,   "",?(\d),?"",  ""$1""&amp;""-""&amp;$H1575))"),"")</f>
        <v/>
      </c>
    </row>
    <row r="1576" ht="15.75" customHeight="1">
      <c r="A1576" s="32"/>
      <c r="B1576" s="33" t="str">
        <f>if($A1576="","",if(not(iserror(search(",",A1576,1))),"*Can't import multiple learning goals*",vlookup($A1576,'1.Learning-Goals'!A:B,2,0)))</f>
        <v/>
      </c>
      <c r="C1576" s="34" t="s">
        <v>4988</v>
      </c>
      <c r="D1576" s="35" t="s">
        <v>4989</v>
      </c>
      <c r="E1576" s="35" t="s">
        <v>4845</v>
      </c>
      <c r="F1576" s="34" t="s">
        <v>4846</v>
      </c>
      <c r="G1576" s="35" t="s">
        <v>4006</v>
      </c>
      <c r="H1576" s="41" t="s">
        <v>4848</v>
      </c>
      <c r="I1576" s="35" t="s">
        <v>4849</v>
      </c>
      <c r="J1576" s="35" t="s">
        <v>4951</v>
      </c>
      <c r="K1576" s="34"/>
      <c r="L1576" s="35"/>
      <c r="M1576" s="37"/>
      <c r="N1576" s="34"/>
      <c r="O1576" s="34"/>
      <c r="P1576" s="34"/>
      <c r="Q1576" s="37"/>
      <c r="R1576" s="37"/>
      <c r="S1576" s="34"/>
      <c r="T1576" s="34"/>
      <c r="U1576" s="39" t="str">
        <f>IFERROR(__xludf.DUMMYFUNCTION("if(isblank($A1576),"""",REGEXREPLACE($A1576,   "",?(\d),?"",  ""$1""&amp;""-""&amp;$H1576))"),"")</f>
        <v/>
      </c>
    </row>
    <row r="1577" ht="15.75" customHeight="1">
      <c r="A1577" s="32"/>
      <c r="B1577" s="33" t="str">
        <f>if($A1577="","",if(not(iserror(search(",",A1577,1))),"*Can't import multiple learning goals*",vlookup($A1577,'1.Learning-Goals'!A:B,2,0)))</f>
        <v/>
      </c>
      <c r="C1577" s="34" t="s">
        <v>4990</v>
      </c>
      <c r="D1577" s="35" t="s">
        <v>4991</v>
      </c>
      <c r="E1577" s="35" t="s">
        <v>4845</v>
      </c>
      <c r="F1577" s="34" t="s">
        <v>4846</v>
      </c>
      <c r="G1577" s="35" t="s">
        <v>4006</v>
      </c>
      <c r="H1577" s="41" t="s">
        <v>4848</v>
      </c>
      <c r="I1577" s="35" t="s">
        <v>4849</v>
      </c>
      <c r="J1577" s="35" t="s">
        <v>4951</v>
      </c>
      <c r="K1577" s="34"/>
      <c r="L1577" s="35"/>
      <c r="M1577" s="37"/>
      <c r="N1577" s="34"/>
      <c r="O1577" s="34"/>
      <c r="P1577" s="34"/>
      <c r="Q1577" s="37"/>
      <c r="R1577" s="37"/>
      <c r="S1577" s="34"/>
      <c r="T1577" s="34"/>
      <c r="U1577" s="39" t="str">
        <f>IFERROR(__xludf.DUMMYFUNCTION("if(isblank($A1577),"""",REGEXREPLACE($A1577,   "",?(\d),?"",  ""$1""&amp;""-""&amp;$H1577))"),"")</f>
        <v/>
      </c>
    </row>
    <row r="1578" ht="15.75" customHeight="1">
      <c r="A1578" s="32"/>
      <c r="B1578" s="33" t="str">
        <f>if($A1578="","",if(not(iserror(search(",",A1578,1))),"*Can't import multiple learning goals*",vlookup($A1578,'1.Learning-Goals'!A:B,2,0)))</f>
        <v/>
      </c>
      <c r="C1578" s="34" t="s">
        <v>4992</v>
      </c>
      <c r="D1578" s="35" t="s">
        <v>4993</v>
      </c>
      <c r="E1578" s="35" t="s">
        <v>4845</v>
      </c>
      <c r="F1578" s="34" t="s">
        <v>4846</v>
      </c>
      <c r="G1578" s="35" t="s">
        <v>4006</v>
      </c>
      <c r="H1578" s="41" t="s">
        <v>4848</v>
      </c>
      <c r="I1578" s="35" t="s">
        <v>4849</v>
      </c>
      <c r="J1578" s="35" t="s">
        <v>4951</v>
      </c>
      <c r="K1578" s="34"/>
      <c r="L1578" s="35"/>
      <c r="M1578" s="37"/>
      <c r="N1578" s="34"/>
      <c r="O1578" s="34"/>
      <c r="P1578" s="34"/>
      <c r="Q1578" s="37"/>
      <c r="R1578" s="37"/>
      <c r="S1578" s="34"/>
      <c r="T1578" s="34"/>
      <c r="U1578" s="39" t="str">
        <f>IFERROR(__xludf.DUMMYFUNCTION("if(isblank($A1578),"""",REGEXREPLACE($A1578,   "",?(\d),?"",  ""$1""&amp;""-""&amp;$H1578))"),"")</f>
        <v/>
      </c>
    </row>
    <row r="1579" ht="15.75" customHeight="1">
      <c r="A1579" s="32"/>
      <c r="B1579" s="33" t="str">
        <f>if($A1579="","",if(not(iserror(search(",",A1579,1))),"*Can't import multiple learning goals*",vlookup($A1579,'1.Learning-Goals'!A:B,2,0)))</f>
        <v/>
      </c>
      <c r="C1579" s="34" t="s">
        <v>4994</v>
      </c>
      <c r="D1579" s="35" t="s">
        <v>4995</v>
      </c>
      <c r="E1579" s="35" t="s">
        <v>4845</v>
      </c>
      <c r="F1579" s="34" t="s">
        <v>4846</v>
      </c>
      <c r="G1579" s="35" t="s">
        <v>4847</v>
      </c>
      <c r="H1579" s="41" t="s">
        <v>4848</v>
      </c>
      <c r="I1579" s="35" t="s">
        <v>4849</v>
      </c>
      <c r="J1579" s="37" t="s">
        <v>4996</v>
      </c>
      <c r="K1579" s="34"/>
      <c r="L1579" s="35"/>
      <c r="M1579" s="37"/>
      <c r="N1579" s="34"/>
      <c r="O1579" s="34"/>
      <c r="P1579" s="34"/>
      <c r="Q1579" s="37"/>
      <c r="R1579" s="37"/>
      <c r="S1579" s="34"/>
      <c r="T1579" s="34"/>
      <c r="U1579" s="39" t="str">
        <f>IFERROR(__xludf.DUMMYFUNCTION("if(isblank($A1579),"""",REGEXREPLACE($A1579,   "",?(\d),?"",  ""$1""&amp;""-""&amp;$H1579))"),"")</f>
        <v/>
      </c>
    </row>
    <row r="1580" ht="15.75" customHeight="1">
      <c r="A1580" s="32"/>
      <c r="B1580" s="33" t="str">
        <f>if($A1580="","",if(not(iserror(search(",",A1580,1))),"*Can't import multiple learning goals*",vlookup($A1580,'1.Learning-Goals'!A:B,2,0)))</f>
        <v/>
      </c>
      <c r="C1580" s="34" t="s">
        <v>4997</v>
      </c>
      <c r="D1580" s="35" t="s">
        <v>4998</v>
      </c>
      <c r="E1580" s="35" t="s">
        <v>4845</v>
      </c>
      <c r="F1580" s="34" t="s">
        <v>4846</v>
      </c>
      <c r="G1580" s="35" t="s">
        <v>4847</v>
      </c>
      <c r="H1580" s="41" t="s">
        <v>4848</v>
      </c>
      <c r="I1580" s="35" t="s">
        <v>4849</v>
      </c>
      <c r="J1580" s="37" t="s">
        <v>4996</v>
      </c>
      <c r="K1580" s="34"/>
      <c r="L1580" s="35"/>
      <c r="M1580" s="37"/>
      <c r="N1580" s="34"/>
      <c r="O1580" s="34"/>
      <c r="P1580" s="34"/>
      <c r="Q1580" s="37"/>
      <c r="R1580" s="37"/>
      <c r="S1580" s="34"/>
      <c r="T1580" s="34"/>
      <c r="U1580" s="39" t="str">
        <f>IFERROR(__xludf.DUMMYFUNCTION("if(isblank($A1580),"""",REGEXREPLACE($A1580,   "",?(\d),?"",  ""$1""&amp;""-""&amp;$H1580))"),"")</f>
        <v/>
      </c>
    </row>
    <row r="1581" ht="15.75" customHeight="1">
      <c r="A1581" s="32"/>
      <c r="B1581" s="33" t="str">
        <f>if($A1581="","",if(not(iserror(search(",",A1581,1))),"*Can't import multiple learning goals*",vlookup($A1581,'1.Learning-Goals'!A:B,2,0)))</f>
        <v/>
      </c>
      <c r="C1581" s="34" t="s">
        <v>4999</v>
      </c>
      <c r="D1581" s="35" t="s">
        <v>5000</v>
      </c>
      <c r="E1581" s="35" t="s">
        <v>4845</v>
      </c>
      <c r="F1581" s="34" t="s">
        <v>4846</v>
      </c>
      <c r="G1581" s="35" t="s">
        <v>4847</v>
      </c>
      <c r="H1581" s="41" t="s">
        <v>4848</v>
      </c>
      <c r="I1581" s="35" t="s">
        <v>4849</v>
      </c>
      <c r="J1581" s="37" t="s">
        <v>4996</v>
      </c>
      <c r="K1581" s="34"/>
      <c r="L1581" s="35"/>
      <c r="M1581" s="37"/>
      <c r="N1581" s="34"/>
      <c r="O1581" s="34"/>
      <c r="P1581" s="34"/>
      <c r="Q1581" s="37"/>
      <c r="R1581" s="37"/>
      <c r="S1581" s="34"/>
      <c r="T1581" s="34"/>
      <c r="U1581" s="39" t="str">
        <f>IFERROR(__xludf.DUMMYFUNCTION("if(isblank($A1581),"""",REGEXREPLACE($A1581,   "",?(\d),?"",  ""$1""&amp;""-""&amp;$H1581))"),"")</f>
        <v/>
      </c>
    </row>
    <row r="1582" ht="15.75" customHeight="1">
      <c r="A1582" s="32"/>
      <c r="B1582" s="33" t="str">
        <f>if($A1582="","",if(not(iserror(search(",",A1582,1))),"*Can't import multiple learning goals*",vlookup($A1582,'1.Learning-Goals'!A:B,2,0)))</f>
        <v/>
      </c>
      <c r="C1582" s="34" t="s">
        <v>5001</v>
      </c>
      <c r="D1582" s="35" t="s">
        <v>5002</v>
      </c>
      <c r="E1582" s="35" t="s">
        <v>4845</v>
      </c>
      <c r="F1582" s="34" t="s">
        <v>4846</v>
      </c>
      <c r="G1582" s="35" t="s">
        <v>4847</v>
      </c>
      <c r="H1582" s="41" t="s">
        <v>4848</v>
      </c>
      <c r="I1582" s="35" t="s">
        <v>4849</v>
      </c>
      <c r="J1582" s="37" t="s">
        <v>4996</v>
      </c>
      <c r="K1582" s="34"/>
      <c r="L1582" s="35"/>
      <c r="M1582" s="37"/>
      <c r="N1582" s="34"/>
      <c r="O1582" s="34"/>
      <c r="P1582" s="34"/>
      <c r="Q1582" s="37"/>
      <c r="R1582" s="37"/>
      <c r="S1582" s="34"/>
      <c r="T1582" s="34"/>
      <c r="U1582" s="39" t="str">
        <f>IFERROR(__xludf.DUMMYFUNCTION("if(isblank($A1582),"""",REGEXREPLACE($A1582,   "",?(\d),?"",  ""$1""&amp;""-""&amp;$H1582))"),"")</f>
        <v/>
      </c>
    </row>
    <row r="1583" ht="15.75" customHeight="1">
      <c r="A1583" s="32"/>
      <c r="B1583" s="33" t="str">
        <f>if($A1583="","",if(not(iserror(search(",",A1583,1))),"*Can't import multiple learning goals*",vlookup($A1583,'1.Learning-Goals'!A:B,2,0)))</f>
        <v/>
      </c>
      <c r="C1583" s="34" t="s">
        <v>5003</v>
      </c>
      <c r="D1583" s="35" t="s">
        <v>5004</v>
      </c>
      <c r="E1583" s="35" t="s">
        <v>4845</v>
      </c>
      <c r="F1583" s="34" t="s">
        <v>4846</v>
      </c>
      <c r="G1583" s="35" t="s">
        <v>4847</v>
      </c>
      <c r="H1583" s="41" t="s">
        <v>4848</v>
      </c>
      <c r="I1583" s="35" t="s">
        <v>4849</v>
      </c>
      <c r="J1583" s="37" t="s">
        <v>4996</v>
      </c>
      <c r="K1583" s="34"/>
      <c r="L1583" s="35"/>
      <c r="M1583" s="37"/>
      <c r="N1583" s="34"/>
      <c r="O1583" s="34"/>
      <c r="P1583" s="34"/>
      <c r="Q1583" s="37"/>
      <c r="R1583" s="37"/>
      <c r="S1583" s="34"/>
      <c r="T1583" s="34"/>
      <c r="U1583" s="39" t="str">
        <f>IFERROR(__xludf.DUMMYFUNCTION("if(isblank($A1583),"""",REGEXREPLACE($A1583,   "",?(\d),?"",  ""$1""&amp;""-""&amp;$H1583))"),"")</f>
        <v/>
      </c>
    </row>
    <row r="1584" ht="15.75" customHeight="1">
      <c r="A1584" s="32"/>
      <c r="B1584" s="33" t="str">
        <f>if($A1584="","",if(not(iserror(search(",",A1584,1))),"*Can't import multiple learning goals*",vlookup($A1584,'1.Learning-Goals'!A:B,2,0)))</f>
        <v/>
      </c>
      <c r="C1584" s="34" t="s">
        <v>5005</v>
      </c>
      <c r="D1584" s="35" t="s">
        <v>5006</v>
      </c>
      <c r="E1584" s="35" t="s">
        <v>4845</v>
      </c>
      <c r="F1584" s="34" t="s">
        <v>4846</v>
      </c>
      <c r="G1584" s="35" t="s">
        <v>4857</v>
      </c>
      <c r="H1584" s="41" t="s">
        <v>4848</v>
      </c>
      <c r="I1584" s="35" t="s">
        <v>4849</v>
      </c>
      <c r="J1584" s="37" t="s">
        <v>4996</v>
      </c>
      <c r="K1584" s="34"/>
      <c r="L1584" s="35"/>
      <c r="M1584" s="37"/>
      <c r="N1584" s="34"/>
      <c r="O1584" s="34"/>
      <c r="P1584" s="34"/>
      <c r="Q1584" s="37"/>
      <c r="R1584" s="37"/>
      <c r="S1584" s="34"/>
      <c r="T1584" s="34"/>
      <c r="U1584" s="39" t="str">
        <f>IFERROR(__xludf.DUMMYFUNCTION("if(isblank($A1584),"""",REGEXREPLACE($A1584,   "",?(\d),?"",  ""$1""&amp;""-""&amp;$H1584))"),"")</f>
        <v/>
      </c>
    </row>
    <row r="1585" ht="15.75" customHeight="1">
      <c r="A1585" s="32"/>
      <c r="B1585" s="33" t="str">
        <f>if($A1585="","",if(not(iserror(search(",",A1585,1))),"*Can't import multiple learning goals*",vlookup($A1585,'1.Learning-Goals'!A:B,2,0)))</f>
        <v/>
      </c>
      <c r="C1585" s="34" t="s">
        <v>5007</v>
      </c>
      <c r="D1585" s="35" t="s">
        <v>5008</v>
      </c>
      <c r="E1585" s="35" t="s">
        <v>4845</v>
      </c>
      <c r="F1585" s="34" t="s">
        <v>4846</v>
      </c>
      <c r="G1585" s="35" t="s">
        <v>4857</v>
      </c>
      <c r="H1585" s="41" t="s">
        <v>4848</v>
      </c>
      <c r="I1585" s="35" t="s">
        <v>4849</v>
      </c>
      <c r="J1585" s="37" t="s">
        <v>4996</v>
      </c>
      <c r="K1585" s="34"/>
      <c r="L1585" s="35"/>
      <c r="M1585" s="37"/>
      <c r="N1585" s="34"/>
      <c r="O1585" s="34"/>
      <c r="P1585" s="34"/>
      <c r="Q1585" s="37"/>
      <c r="R1585" s="37"/>
      <c r="S1585" s="34"/>
      <c r="T1585" s="34"/>
      <c r="U1585" s="39" t="str">
        <f>IFERROR(__xludf.DUMMYFUNCTION("if(isblank($A1585),"""",REGEXREPLACE($A1585,   "",?(\d),?"",  ""$1""&amp;""-""&amp;$H1585))"),"")</f>
        <v/>
      </c>
    </row>
    <row r="1586" ht="15.75" customHeight="1">
      <c r="A1586" s="32"/>
      <c r="B1586" s="33" t="str">
        <f>if($A1586="","",if(not(iserror(search(",",A1586,1))),"*Can't import multiple learning goals*",vlookup($A1586,'1.Learning-Goals'!A:B,2,0)))</f>
        <v/>
      </c>
      <c r="C1586" s="34" t="s">
        <v>5009</v>
      </c>
      <c r="D1586" s="35" t="s">
        <v>5010</v>
      </c>
      <c r="E1586" s="35" t="s">
        <v>4845</v>
      </c>
      <c r="F1586" s="34" t="s">
        <v>4846</v>
      </c>
      <c r="G1586" s="35" t="s">
        <v>4857</v>
      </c>
      <c r="H1586" s="41" t="s">
        <v>4848</v>
      </c>
      <c r="I1586" s="35" t="s">
        <v>4849</v>
      </c>
      <c r="J1586" s="37" t="s">
        <v>4996</v>
      </c>
      <c r="K1586" s="34"/>
      <c r="L1586" s="35"/>
      <c r="M1586" s="37"/>
      <c r="N1586" s="34"/>
      <c r="O1586" s="34"/>
      <c r="P1586" s="34"/>
      <c r="Q1586" s="37"/>
      <c r="R1586" s="37"/>
      <c r="S1586" s="34"/>
      <c r="T1586" s="34"/>
      <c r="U1586" s="39" t="str">
        <f>IFERROR(__xludf.DUMMYFUNCTION("if(isblank($A1586),"""",REGEXREPLACE($A1586,   "",?(\d),?"",  ""$1""&amp;""-""&amp;$H1586))"),"")</f>
        <v/>
      </c>
    </row>
    <row r="1587" ht="15.75" customHeight="1">
      <c r="A1587" s="32"/>
      <c r="B1587" s="33" t="str">
        <f>if($A1587="","",if(not(iserror(search(",",A1587,1))),"*Can't import multiple learning goals*",vlookup($A1587,'1.Learning-Goals'!A:B,2,0)))</f>
        <v/>
      </c>
      <c r="C1587" s="34" t="s">
        <v>5011</v>
      </c>
      <c r="D1587" s="35" t="s">
        <v>5012</v>
      </c>
      <c r="E1587" s="35" t="s">
        <v>4845</v>
      </c>
      <c r="F1587" s="34" t="s">
        <v>4846</v>
      </c>
      <c r="G1587" s="35" t="s">
        <v>4857</v>
      </c>
      <c r="H1587" s="41" t="s">
        <v>4848</v>
      </c>
      <c r="I1587" s="35" t="s">
        <v>4849</v>
      </c>
      <c r="J1587" s="37" t="s">
        <v>4996</v>
      </c>
      <c r="K1587" s="34"/>
      <c r="L1587" s="35"/>
      <c r="M1587" s="37"/>
      <c r="N1587" s="34"/>
      <c r="O1587" s="34"/>
      <c r="P1587" s="34"/>
      <c r="Q1587" s="37"/>
      <c r="R1587" s="37"/>
      <c r="S1587" s="34"/>
      <c r="T1587" s="34"/>
      <c r="U1587" s="39" t="str">
        <f>IFERROR(__xludf.DUMMYFUNCTION("if(isblank($A1587),"""",REGEXREPLACE($A1587,   "",?(\d),?"",  ""$1""&amp;""-""&amp;$H1587))"),"")</f>
        <v/>
      </c>
    </row>
    <row r="1588" ht="15.75" customHeight="1">
      <c r="A1588" s="32"/>
      <c r="B1588" s="33" t="str">
        <f>if($A1588="","",if(not(iserror(search(",",A1588,1))),"*Can't import multiple learning goals*",vlookup($A1588,'1.Learning-Goals'!A:B,2,0)))</f>
        <v/>
      </c>
      <c r="C1588" s="34" t="s">
        <v>5013</v>
      </c>
      <c r="D1588" s="35" t="s">
        <v>5014</v>
      </c>
      <c r="E1588" s="35" t="s">
        <v>4845</v>
      </c>
      <c r="F1588" s="34" t="s">
        <v>4846</v>
      </c>
      <c r="G1588" s="35" t="s">
        <v>4857</v>
      </c>
      <c r="H1588" s="41" t="s">
        <v>4848</v>
      </c>
      <c r="I1588" s="35" t="s">
        <v>4849</v>
      </c>
      <c r="J1588" s="37" t="s">
        <v>4996</v>
      </c>
      <c r="K1588" s="34"/>
      <c r="L1588" s="35"/>
      <c r="M1588" s="37"/>
      <c r="N1588" s="34"/>
      <c r="O1588" s="34"/>
      <c r="P1588" s="34"/>
      <c r="Q1588" s="37"/>
      <c r="R1588" s="37"/>
      <c r="S1588" s="34"/>
      <c r="T1588" s="34"/>
      <c r="U1588" s="39" t="str">
        <f>IFERROR(__xludf.DUMMYFUNCTION("if(isblank($A1588),"""",REGEXREPLACE($A1588,   "",?(\d),?"",  ""$1""&amp;""-""&amp;$H1588))"),"")</f>
        <v/>
      </c>
    </row>
    <row r="1589" ht="15.75" customHeight="1">
      <c r="A1589" s="32"/>
      <c r="B1589" s="33" t="str">
        <f>if($A1589="","",if(not(iserror(search(",",A1589,1))),"*Can't import multiple learning goals*",vlookup($A1589,'1.Learning-Goals'!A:B,2,0)))</f>
        <v/>
      </c>
      <c r="C1589" s="34" t="s">
        <v>5015</v>
      </c>
      <c r="D1589" s="35" t="s">
        <v>5016</v>
      </c>
      <c r="E1589" s="35" t="s">
        <v>4845</v>
      </c>
      <c r="F1589" s="34" t="s">
        <v>4846</v>
      </c>
      <c r="G1589" s="35" t="s">
        <v>1021</v>
      </c>
      <c r="H1589" s="41" t="s">
        <v>4848</v>
      </c>
      <c r="I1589" s="35" t="s">
        <v>4849</v>
      </c>
      <c r="J1589" s="37" t="s">
        <v>4996</v>
      </c>
      <c r="K1589" s="34"/>
      <c r="L1589" s="35"/>
      <c r="M1589" s="37"/>
      <c r="N1589" s="34"/>
      <c r="O1589" s="34"/>
      <c r="P1589" s="34"/>
      <c r="Q1589" s="37"/>
      <c r="R1589" s="37"/>
      <c r="S1589" s="34"/>
      <c r="T1589" s="34"/>
      <c r="U1589" s="39" t="str">
        <f>IFERROR(__xludf.DUMMYFUNCTION("if(isblank($A1589),"""",REGEXREPLACE($A1589,   "",?(\d),?"",  ""$1""&amp;""-""&amp;$H1589))"),"")</f>
        <v/>
      </c>
    </row>
    <row r="1590" ht="15.75" customHeight="1">
      <c r="A1590" s="32"/>
      <c r="B1590" s="33" t="str">
        <f>if($A1590="","",if(not(iserror(search(",",A1590,1))),"*Can't import multiple learning goals*",vlookup($A1590,'1.Learning-Goals'!A:B,2,0)))</f>
        <v/>
      </c>
      <c r="C1590" s="34" t="s">
        <v>5017</v>
      </c>
      <c r="D1590" s="35" t="s">
        <v>5018</v>
      </c>
      <c r="E1590" s="35" t="s">
        <v>4845</v>
      </c>
      <c r="F1590" s="34" t="s">
        <v>4846</v>
      </c>
      <c r="G1590" s="35" t="s">
        <v>1021</v>
      </c>
      <c r="H1590" s="41" t="s">
        <v>4848</v>
      </c>
      <c r="I1590" s="35" t="s">
        <v>4849</v>
      </c>
      <c r="J1590" s="37" t="s">
        <v>4996</v>
      </c>
      <c r="K1590" s="34"/>
      <c r="L1590" s="35"/>
      <c r="M1590" s="37"/>
      <c r="N1590" s="34"/>
      <c r="O1590" s="34"/>
      <c r="P1590" s="34"/>
      <c r="Q1590" s="37"/>
      <c r="R1590" s="37"/>
      <c r="S1590" s="34"/>
      <c r="T1590" s="34"/>
      <c r="U1590" s="39" t="str">
        <f>IFERROR(__xludf.DUMMYFUNCTION("if(isblank($A1590),"""",REGEXREPLACE($A1590,   "",?(\d),?"",  ""$1""&amp;""-""&amp;$H1590))"),"")</f>
        <v/>
      </c>
    </row>
    <row r="1591" ht="15.75" customHeight="1">
      <c r="A1591" s="32"/>
      <c r="B1591" s="33" t="str">
        <f>if($A1591="","",if(not(iserror(search(",",A1591,1))),"*Can't import multiple learning goals*",vlookup($A1591,'1.Learning-Goals'!A:B,2,0)))</f>
        <v/>
      </c>
      <c r="C1591" s="34" t="s">
        <v>5019</v>
      </c>
      <c r="D1591" s="35" t="s">
        <v>5020</v>
      </c>
      <c r="E1591" s="35" t="s">
        <v>4845</v>
      </c>
      <c r="F1591" s="34" t="s">
        <v>4846</v>
      </c>
      <c r="G1591" s="35" t="s">
        <v>1021</v>
      </c>
      <c r="H1591" s="41" t="s">
        <v>4848</v>
      </c>
      <c r="I1591" s="35" t="s">
        <v>4849</v>
      </c>
      <c r="J1591" s="37" t="s">
        <v>4996</v>
      </c>
      <c r="K1591" s="34"/>
      <c r="L1591" s="35"/>
      <c r="M1591" s="37"/>
      <c r="N1591" s="34"/>
      <c r="O1591" s="34"/>
      <c r="P1591" s="34"/>
      <c r="Q1591" s="37"/>
      <c r="R1591" s="37"/>
      <c r="S1591" s="34"/>
      <c r="T1591" s="34"/>
      <c r="U1591" s="39" t="str">
        <f>IFERROR(__xludf.DUMMYFUNCTION("if(isblank($A1591),"""",REGEXREPLACE($A1591,   "",?(\d),?"",  ""$1""&amp;""-""&amp;$H1591))"),"")</f>
        <v/>
      </c>
    </row>
    <row r="1592" ht="15.75" customHeight="1">
      <c r="A1592" s="32"/>
      <c r="B1592" s="33" t="str">
        <f>if($A1592="","",if(not(iserror(search(",",A1592,1))),"*Can't import multiple learning goals*",vlookup($A1592,'1.Learning-Goals'!A:B,2,0)))</f>
        <v/>
      </c>
      <c r="C1592" s="34" t="s">
        <v>5021</v>
      </c>
      <c r="D1592" s="35" t="s">
        <v>5022</v>
      </c>
      <c r="E1592" s="35" t="s">
        <v>4845</v>
      </c>
      <c r="F1592" s="34" t="s">
        <v>4846</v>
      </c>
      <c r="G1592" s="35" t="s">
        <v>1021</v>
      </c>
      <c r="H1592" s="41" t="s">
        <v>4848</v>
      </c>
      <c r="I1592" s="35" t="s">
        <v>4849</v>
      </c>
      <c r="J1592" s="37" t="s">
        <v>4996</v>
      </c>
      <c r="K1592" s="34"/>
      <c r="L1592" s="35"/>
      <c r="M1592" s="37"/>
      <c r="N1592" s="34"/>
      <c r="O1592" s="34"/>
      <c r="P1592" s="34"/>
      <c r="Q1592" s="37"/>
      <c r="R1592" s="37"/>
      <c r="S1592" s="34"/>
      <c r="T1592" s="34"/>
      <c r="U1592" s="39" t="str">
        <f>IFERROR(__xludf.DUMMYFUNCTION("if(isblank($A1592),"""",REGEXREPLACE($A1592,   "",?(\d),?"",  ""$1""&amp;""-""&amp;$H1592))"),"")</f>
        <v/>
      </c>
    </row>
    <row r="1593" ht="15.75" customHeight="1">
      <c r="A1593" s="32"/>
      <c r="B1593" s="33" t="str">
        <f>if($A1593="","",if(not(iserror(search(",",A1593,1))),"*Can't import multiple learning goals*",vlookup($A1593,'1.Learning-Goals'!A:B,2,0)))</f>
        <v/>
      </c>
      <c r="C1593" s="34" t="s">
        <v>5023</v>
      </c>
      <c r="D1593" s="35" t="s">
        <v>5024</v>
      </c>
      <c r="E1593" s="35" t="s">
        <v>4845</v>
      </c>
      <c r="F1593" s="34" t="s">
        <v>4846</v>
      </c>
      <c r="G1593" s="35" t="s">
        <v>1021</v>
      </c>
      <c r="H1593" s="41" t="s">
        <v>4848</v>
      </c>
      <c r="I1593" s="35" t="s">
        <v>4849</v>
      </c>
      <c r="J1593" s="37" t="s">
        <v>4996</v>
      </c>
      <c r="K1593" s="34"/>
      <c r="L1593" s="35"/>
      <c r="M1593" s="37"/>
      <c r="N1593" s="34"/>
      <c r="O1593" s="34"/>
      <c r="P1593" s="34"/>
      <c r="Q1593" s="37"/>
      <c r="R1593" s="37"/>
      <c r="S1593" s="34"/>
      <c r="T1593" s="34"/>
      <c r="U1593" s="39" t="str">
        <f>IFERROR(__xludf.DUMMYFUNCTION("if(isblank($A1593),"""",REGEXREPLACE($A1593,   "",?(\d),?"",  ""$1""&amp;""-""&amp;$H1593))"),"")</f>
        <v/>
      </c>
    </row>
    <row r="1594" ht="15.75" customHeight="1">
      <c r="A1594" s="32"/>
      <c r="B1594" s="33" t="str">
        <f>if($A1594="","",if(not(iserror(search(",",A1594,1))),"*Can't import multiple learning goals*",vlookup($A1594,'1.Learning-Goals'!A:B,2,0)))</f>
        <v/>
      </c>
      <c r="C1594" s="34" t="s">
        <v>5025</v>
      </c>
      <c r="D1594" s="35" t="s">
        <v>5026</v>
      </c>
      <c r="E1594" s="35" t="s">
        <v>4845</v>
      </c>
      <c r="F1594" s="34" t="s">
        <v>4846</v>
      </c>
      <c r="G1594" s="35" t="s">
        <v>1021</v>
      </c>
      <c r="H1594" s="41" t="s">
        <v>4848</v>
      </c>
      <c r="I1594" s="35" t="s">
        <v>4849</v>
      </c>
      <c r="J1594" s="37" t="s">
        <v>4996</v>
      </c>
      <c r="K1594" s="34"/>
      <c r="L1594" s="35"/>
      <c r="M1594" s="37"/>
      <c r="N1594" s="34"/>
      <c r="O1594" s="34"/>
      <c r="P1594" s="34"/>
      <c r="Q1594" s="37"/>
      <c r="R1594" s="37"/>
      <c r="S1594" s="34"/>
      <c r="T1594" s="34"/>
      <c r="U1594" s="39" t="str">
        <f>IFERROR(__xludf.DUMMYFUNCTION("if(isblank($A1594),"""",REGEXREPLACE($A1594,   "",?(\d),?"",  ""$1""&amp;""-""&amp;$H1594))"),"")</f>
        <v/>
      </c>
    </row>
    <row r="1595" ht="15.75" customHeight="1">
      <c r="A1595" s="32"/>
      <c r="B1595" s="33" t="str">
        <f>if($A1595="","",if(not(iserror(search(",",A1595,1))),"*Can't import multiple learning goals*",vlookup($A1595,'1.Learning-Goals'!A:B,2,0)))</f>
        <v/>
      </c>
      <c r="C1595" s="34" t="s">
        <v>5027</v>
      </c>
      <c r="D1595" s="35" t="s">
        <v>5028</v>
      </c>
      <c r="E1595" s="35" t="s">
        <v>4845</v>
      </c>
      <c r="F1595" s="34" t="s">
        <v>4846</v>
      </c>
      <c r="G1595" s="35" t="s">
        <v>1021</v>
      </c>
      <c r="H1595" s="41" t="s">
        <v>4848</v>
      </c>
      <c r="I1595" s="35" t="s">
        <v>4849</v>
      </c>
      <c r="J1595" s="37" t="s">
        <v>4996</v>
      </c>
      <c r="K1595" s="34"/>
      <c r="L1595" s="35"/>
      <c r="M1595" s="37"/>
      <c r="N1595" s="34"/>
      <c r="O1595" s="34"/>
      <c r="P1595" s="34"/>
      <c r="Q1595" s="37"/>
      <c r="R1595" s="37"/>
      <c r="S1595" s="34"/>
      <c r="T1595" s="34"/>
      <c r="U1595" s="39" t="str">
        <f>IFERROR(__xludf.DUMMYFUNCTION("if(isblank($A1595),"""",REGEXREPLACE($A1595,   "",?(\d),?"",  ""$1""&amp;""-""&amp;$H1595))"),"")</f>
        <v/>
      </c>
    </row>
    <row r="1596" ht="15.75" customHeight="1">
      <c r="A1596" s="32"/>
      <c r="B1596" s="33" t="str">
        <f>if($A1596="","",if(not(iserror(search(",",A1596,1))),"*Can't import multiple learning goals*",vlookup($A1596,'1.Learning-Goals'!A:B,2,0)))</f>
        <v/>
      </c>
      <c r="C1596" s="34" t="s">
        <v>5029</v>
      </c>
      <c r="D1596" s="35" t="s">
        <v>5030</v>
      </c>
      <c r="E1596" s="35" t="s">
        <v>4845</v>
      </c>
      <c r="F1596" s="34" t="s">
        <v>4846</v>
      </c>
      <c r="G1596" s="35" t="s">
        <v>1021</v>
      </c>
      <c r="H1596" s="41" t="s">
        <v>4848</v>
      </c>
      <c r="I1596" s="35" t="s">
        <v>4849</v>
      </c>
      <c r="J1596" s="37" t="s">
        <v>4996</v>
      </c>
      <c r="K1596" s="34"/>
      <c r="L1596" s="35"/>
      <c r="M1596" s="37"/>
      <c r="N1596" s="34"/>
      <c r="O1596" s="34"/>
      <c r="P1596" s="34"/>
      <c r="Q1596" s="37"/>
      <c r="R1596" s="37"/>
      <c r="S1596" s="34"/>
      <c r="T1596" s="34"/>
      <c r="U1596" s="39" t="str">
        <f>IFERROR(__xludf.DUMMYFUNCTION("if(isblank($A1596),"""",REGEXREPLACE($A1596,   "",?(\d),?"",  ""$1""&amp;""-""&amp;$H1596))"),"")</f>
        <v/>
      </c>
    </row>
    <row r="1597" ht="15.75" customHeight="1">
      <c r="A1597" s="32"/>
      <c r="B1597" s="33" t="str">
        <f>if($A1597="","",if(not(iserror(search(",",A1597,1))),"*Can't import multiple learning goals*",vlookup($A1597,'1.Learning-Goals'!A:B,2,0)))</f>
        <v/>
      </c>
      <c r="C1597" s="34" t="s">
        <v>5031</v>
      </c>
      <c r="D1597" s="35" t="s">
        <v>5032</v>
      </c>
      <c r="E1597" s="35" t="s">
        <v>4845</v>
      </c>
      <c r="F1597" s="34" t="s">
        <v>4846</v>
      </c>
      <c r="G1597" s="35" t="s">
        <v>4006</v>
      </c>
      <c r="H1597" s="41" t="s">
        <v>4848</v>
      </c>
      <c r="I1597" s="35" t="s">
        <v>4849</v>
      </c>
      <c r="J1597" s="35" t="s">
        <v>4996</v>
      </c>
      <c r="K1597" s="34"/>
      <c r="L1597" s="35"/>
      <c r="M1597" s="37"/>
      <c r="N1597" s="34"/>
      <c r="O1597" s="34"/>
      <c r="P1597" s="34"/>
      <c r="Q1597" s="37"/>
      <c r="R1597" s="37"/>
      <c r="S1597" s="34"/>
      <c r="T1597" s="34"/>
      <c r="U1597" s="39" t="str">
        <f>IFERROR(__xludf.DUMMYFUNCTION("if(isblank($A1597),"""",REGEXREPLACE($A1597,   "",?(\d),?"",  ""$1""&amp;""-""&amp;$H1597))"),"")</f>
        <v/>
      </c>
    </row>
    <row r="1598" ht="15.75" customHeight="1">
      <c r="A1598" s="32"/>
      <c r="B1598" s="33" t="str">
        <f>if($A1598="","",if(not(iserror(search(",",A1598,1))),"*Can't import multiple learning goals*",vlookup($A1598,'1.Learning-Goals'!A:B,2,0)))</f>
        <v/>
      </c>
      <c r="C1598" s="34" t="s">
        <v>5033</v>
      </c>
      <c r="D1598" s="35" t="s">
        <v>5034</v>
      </c>
      <c r="E1598" s="35" t="s">
        <v>4845</v>
      </c>
      <c r="F1598" s="34" t="s">
        <v>4846</v>
      </c>
      <c r="G1598" s="35" t="s">
        <v>4006</v>
      </c>
      <c r="H1598" s="41" t="s">
        <v>4848</v>
      </c>
      <c r="I1598" s="35" t="s">
        <v>4849</v>
      </c>
      <c r="J1598" s="35" t="s">
        <v>4996</v>
      </c>
      <c r="K1598" s="34"/>
      <c r="L1598" s="35"/>
      <c r="M1598" s="37"/>
      <c r="N1598" s="34"/>
      <c r="O1598" s="34"/>
      <c r="P1598" s="34"/>
      <c r="Q1598" s="37"/>
      <c r="R1598" s="37"/>
      <c r="S1598" s="34"/>
      <c r="T1598" s="34"/>
      <c r="U1598" s="39" t="str">
        <f>IFERROR(__xludf.DUMMYFUNCTION("if(isblank($A1598),"""",REGEXREPLACE($A1598,   "",?(\d),?"",  ""$1""&amp;""-""&amp;$H1598))"),"")</f>
        <v/>
      </c>
    </row>
    <row r="1599" ht="15.75" customHeight="1">
      <c r="A1599" s="32"/>
      <c r="B1599" s="33" t="str">
        <f>if($A1599="","",if(not(iserror(search(",",A1599,1))),"*Can't import multiple learning goals*",vlookup($A1599,'1.Learning-Goals'!A:B,2,0)))</f>
        <v/>
      </c>
      <c r="C1599" s="34" t="s">
        <v>5035</v>
      </c>
      <c r="D1599" s="35" t="s">
        <v>5036</v>
      </c>
      <c r="E1599" s="35" t="s">
        <v>4845</v>
      </c>
      <c r="F1599" s="34" t="s">
        <v>4846</v>
      </c>
      <c r="G1599" s="35" t="s">
        <v>4006</v>
      </c>
      <c r="H1599" s="41" t="s">
        <v>4848</v>
      </c>
      <c r="I1599" s="35" t="s">
        <v>4849</v>
      </c>
      <c r="J1599" s="35" t="s">
        <v>4996</v>
      </c>
      <c r="K1599" s="34"/>
      <c r="L1599" s="35"/>
      <c r="M1599" s="37"/>
      <c r="N1599" s="34"/>
      <c r="O1599" s="34"/>
      <c r="P1599" s="34"/>
      <c r="Q1599" s="37"/>
      <c r="R1599" s="37"/>
      <c r="S1599" s="34"/>
      <c r="T1599" s="34"/>
      <c r="U1599" s="39" t="str">
        <f>IFERROR(__xludf.DUMMYFUNCTION("if(isblank($A1599),"""",REGEXREPLACE($A1599,   "",?(\d),?"",  ""$1""&amp;""-""&amp;$H1599))"),"")</f>
        <v/>
      </c>
    </row>
    <row r="1600" ht="15.75" customHeight="1">
      <c r="A1600" s="32"/>
      <c r="B1600" s="33" t="str">
        <f>if($A1600="","",if(not(iserror(search(",",A1600,1))),"*Can't import multiple learning goals*",vlookup($A1600,'1.Learning-Goals'!A:B,2,0)))</f>
        <v/>
      </c>
      <c r="C1600" s="34" t="s">
        <v>5037</v>
      </c>
      <c r="D1600" s="35" t="s">
        <v>5038</v>
      </c>
      <c r="E1600" s="35" t="s">
        <v>4845</v>
      </c>
      <c r="F1600" s="34" t="s">
        <v>4846</v>
      </c>
      <c r="G1600" s="35" t="s">
        <v>4006</v>
      </c>
      <c r="H1600" s="41" t="s">
        <v>4848</v>
      </c>
      <c r="I1600" s="35" t="s">
        <v>4849</v>
      </c>
      <c r="J1600" s="35" t="s">
        <v>4996</v>
      </c>
      <c r="K1600" s="34"/>
      <c r="L1600" s="35"/>
      <c r="M1600" s="37"/>
      <c r="N1600" s="34"/>
      <c r="O1600" s="34"/>
      <c r="P1600" s="34"/>
      <c r="Q1600" s="37"/>
      <c r="R1600" s="37"/>
      <c r="S1600" s="34"/>
      <c r="T1600" s="34"/>
      <c r="U1600" s="39" t="str">
        <f>IFERROR(__xludf.DUMMYFUNCTION("if(isblank($A1600),"""",REGEXREPLACE($A1600,   "",?(\d),?"",  ""$1""&amp;""-""&amp;$H1600))"),"")</f>
        <v/>
      </c>
    </row>
    <row r="1601" ht="15.75" customHeight="1">
      <c r="A1601" s="32"/>
      <c r="B1601" s="33" t="str">
        <f>if($A1601="","",if(not(iserror(search(",",A1601,1))),"*Can't import multiple learning goals*",vlookup($A1601,'1.Learning-Goals'!A:B,2,0)))</f>
        <v/>
      </c>
      <c r="C1601" s="34" t="s">
        <v>5039</v>
      </c>
      <c r="D1601" s="35" t="s">
        <v>5040</v>
      </c>
      <c r="E1601" s="35" t="s">
        <v>4845</v>
      </c>
      <c r="F1601" s="34" t="s">
        <v>4846</v>
      </c>
      <c r="G1601" s="35" t="s">
        <v>4006</v>
      </c>
      <c r="H1601" s="41" t="s">
        <v>4848</v>
      </c>
      <c r="I1601" s="35" t="s">
        <v>4849</v>
      </c>
      <c r="J1601" s="35" t="s">
        <v>4996</v>
      </c>
      <c r="K1601" s="34"/>
      <c r="L1601" s="35"/>
      <c r="M1601" s="37"/>
      <c r="N1601" s="34"/>
      <c r="O1601" s="34"/>
      <c r="P1601" s="34"/>
      <c r="Q1601" s="37"/>
      <c r="R1601" s="37"/>
      <c r="S1601" s="34"/>
      <c r="T1601" s="34"/>
      <c r="U1601" s="39" t="str">
        <f>IFERROR(__xludf.DUMMYFUNCTION("if(isblank($A1601),"""",REGEXREPLACE($A1601,   "",?(\d),?"",  ""$1""&amp;""-""&amp;$H1601))"),"")</f>
        <v/>
      </c>
    </row>
    <row r="1602" ht="15.75" customHeight="1">
      <c r="A1602" s="32"/>
      <c r="B1602" s="33" t="str">
        <f>if($A1602="","",if(not(iserror(search(",",A1602,1))),"*Can't import multiple learning goals*",vlookup($A1602,'1.Learning-Goals'!A:B,2,0)))</f>
        <v/>
      </c>
      <c r="C1602" s="34" t="s">
        <v>5041</v>
      </c>
      <c r="D1602" s="35" t="s">
        <v>5042</v>
      </c>
      <c r="E1602" s="35" t="s">
        <v>4845</v>
      </c>
      <c r="F1602" s="34" t="s">
        <v>4846</v>
      </c>
      <c r="G1602" s="35" t="s">
        <v>4006</v>
      </c>
      <c r="H1602" s="41" t="s">
        <v>4848</v>
      </c>
      <c r="I1602" s="35" t="s">
        <v>4849</v>
      </c>
      <c r="J1602" s="35" t="s">
        <v>4996</v>
      </c>
      <c r="K1602" s="34"/>
      <c r="L1602" s="35"/>
      <c r="M1602" s="37"/>
      <c r="N1602" s="34"/>
      <c r="O1602" s="34"/>
      <c r="P1602" s="34"/>
      <c r="Q1602" s="37"/>
      <c r="R1602" s="37"/>
      <c r="S1602" s="34"/>
      <c r="T1602" s="34"/>
      <c r="U1602" s="39" t="str">
        <f>IFERROR(__xludf.DUMMYFUNCTION("if(isblank($A1602),"""",REGEXREPLACE($A1602,   "",?(\d),?"",  ""$1""&amp;""-""&amp;$H1602))"),"")</f>
        <v/>
      </c>
    </row>
    <row r="1603" ht="15.75" customHeight="1">
      <c r="A1603" s="32"/>
      <c r="B1603" s="33" t="str">
        <f>if($A1603="","",if(not(iserror(search(",",A1603,1))),"*Can't import multiple learning goals*",vlookup($A1603,'1.Learning-Goals'!A:B,2,0)))</f>
        <v/>
      </c>
      <c r="C1603" s="34" t="s">
        <v>5043</v>
      </c>
      <c r="D1603" s="35" t="s">
        <v>5044</v>
      </c>
      <c r="E1603" s="35" t="s">
        <v>4845</v>
      </c>
      <c r="F1603" s="34" t="s">
        <v>4846</v>
      </c>
      <c r="G1603" s="35" t="s">
        <v>4847</v>
      </c>
      <c r="H1603" s="41" t="s">
        <v>4848</v>
      </c>
      <c r="I1603" s="35" t="s">
        <v>4849</v>
      </c>
      <c r="J1603" s="37" t="s">
        <v>5045</v>
      </c>
      <c r="K1603" s="34"/>
      <c r="L1603" s="35"/>
      <c r="M1603" s="37"/>
      <c r="N1603" s="34"/>
      <c r="O1603" s="34"/>
      <c r="P1603" s="34"/>
      <c r="Q1603" s="37"/>
      <c r="R1603" s="37"/>
      <c r="S1603" s="34"/>
      <c r="T1603" s="34"/>
      <c r="U1603" s="39" t="str">
        <f>IFERROR(__xludf.DUMMYFUNCTION("if(isblank($A1603),"""",REGEXREPLACE($A1603,   "",?(\d),?"",  ""$1""&amp;""-""&amp;$H1603))"),"")</f>
        <v/>
      </c>
    </row>
    <row r="1604" ht="15.75" customHeight="1">
      <c r="A1604" s="32"/>
      <c r="B1604" s="33" t="str">
        <f>if($A1604="","",if(not(iserror(search(",",A1604,1))),"*Can't import multiple learning goals*",vlookup($A1604,'1.Learning-Goals'!A:B,2,0)))</f>
        <v/>
      </c>
      <c r="C1604" s="34" t="s">
        <v>5046</v>
      </c>
      <c r="D1604" s="35" t="s">
        <v>5047</v>
      </c>
      <c r="E1604" s="35" t="s">
        <v>4845</v>
      </c>
      <c r="F1604" s="34" t="s">
        <v>4846</v>
      </c>
      <c r="G1604" s="35" t="s">
        <v>4847</v>
      </c>
      <c r="H1604" s="41" t="s">
        <v>4848</v>
      </c>
      <c r="I1604" s="35" t="s">
        <v>4849</v>
      </c>
      <c r="J1604" s="37" t="s">
        <v>5045</v>
      </c>
      <c r="K1604" s="34"/>
      <c r="L1604" s="35"/>
      <c r="M1604" s="37"/>
      <c r="N1604" s="34"/>
      <c r="O1604" s="34"/>
      <c r="P1604" s="34"/>
      <c r="Q1604" s="37"/>
      <c r="R1604" s="37"/>
      <c r="S1604" s="34"/>
      <c r="T1604" s="34"/>
      <c r="U1604" s="39" t="str">
        <f>IFERROR(__xludf.DUMMYFUNCTION("if(isblank($A1604),"""",REGEXREPLACE($A1604,   "",?(\d),?"",  ""$1""&amp;""-""&amp;$H1604))"),"")</f>
        <v/>
      </c>
    </row>
    <row r="1605" ht="15.75" customHeight="1">
      <c r="A1605" s="32"/>
      <c r="B1605" s="33" t="str">
        <f>if($A1605="","",if(not(iserror(search(",",A1605,1))),"*Can't import multiple learning goals*",vlookup($A1605,'1.Learning-Goals'!A:B,2,0)))</f>
        <v/>
      </c>
      <c r="C1605" s="34" t="s">
        <v>5048</v>
      </c>
      <c r="D1605" s="35" t="s">
        <v>5049</v>
      </c>
      <c r="E1605" s="35" t="s">
        <v>4845</v>
      </c>
      <c r="F1605" s="34" t="s">
        <v>4846</v>
      </c>
      <c r="G1605" s="35" t="s">
        <v>4847</v>
      </c>
      <c r="H1605" s="41" t="s">
        <v>4848</v>
      </c>
      <c r="I1605" s="35" t="s">
        <v>4849</v>
      </c>
      <c r="J1605" s="37" t="s">
        <v>5045</v>
      </c>
      <c r="K1605" s="34"/>
      <c r="L1605" s="35"/>
      <c r="M1605" s="37"/>
      <c r="N1605" s="34"/>
      <c r="O1605" s="34"/>
      <c r="P1605" s="34"/>
      <c r="Q1605" s="37"/>
      <c r="R1605" s="37"/>
      <c r="S1605" s="34"/>
      <c r="T1605" s="34"/>
      <c r="U1605" s="39" t="str">
        <f>IFERROR(__xludf.DUMMYFUNCTION("if(isblank($A1605),"""",REGEXREPLACE($A1605,   "",?(\d),?"",  ""$1""&amp;""-""&amp;$H1605))"),"")</f>
        <v/>
      </c>
    </row>
    <row r="1606" ht="15.75" customHeight="1">
      <c r="A1606" s="32"/>
      <c r="B1606" s="33" t="str">
        <f>if($A1606="","",if(not(iserror(search(",",A1606,1))),"*Can't import multiple learning goals*",vlookup($A1606,'1.Learning-Goals'!A:B,2,0)))</f>
        <v/>
      </c>
      <c r="C1606" s="34" t="s">
        <v>5050</v>
      </c>
      <c r="D1606" s="35" t="s">
        <v>5051</v>
      </c>
      <c r="E1606" s="35" t="s">
        <v>4845</v>
      </c>
      <c r="F1606" s="34" t="s">
        <v>4846</v>
      </c>
      <c r="G1606" s="35" t="s">
        <v>4847</v>
      </c>
      <c r="H1606" s="41" t="s">
        <v>4848</v>
      </c>
      <c r="I1606" s="35" t="s">
        <v>4849</v>
      </c>
      <c r="J1606" s="37" t="s">
        <v>5045</v>
      </c>
      <c r="K1606" s="34"/>
      <c r="L1606" s="35"/>
      <c r="M1606" s="37"/>
      <c r="N1606" s="34"/>
      <c r="O1606" s="34"/>
      <c r="P1606" s="34"/>
      <c r="Q1606" s="37"/>
      <c r="R1606" s="37"/>
      <c r="S1606" s="34"/>
      <c r="T1606" s="34"/>
      <c r="U1606" s="39" t="str">
        <f>IFERROR(__xludf.DUMMYFUNCTION("if(isblank($A1606),"""",REGEXREPLACE($A1606,   "",?(\d),?"",  ""$1""&amp;""-""&amp;$H1606))"),"")</f>
        <v/>
      </c>
    </row>
    <row r="1607" ht="15.75" customHeight="1">
      <c r="A1607" s="32"/>
      <c r="B1607" s="33" t="str">
        <f>if($A1607="","",if(not(iserror(search(",",A1607,1))),"*Can't import multiple learning goals*",vlookup($A1607,'1.Learning-Goals'!A:B,2,0)))</f>
        <v/>
      </c>
      <c r="C1607" s="34" t="s">
        <v>5052</v>
      </c>
      <c r="D1607" s="35" t="s">
        <v>5053</v>
      </c>
      <c r="E1607" s="35" t="s">
        <v>4845</v>
      </c>
      <c r="F1607" s="34" t="s">
        <v>4846</v>
      </c>
      <c r="G1607" s="35" t="s">
        <v>4857</v>
      </c>
      <c r="H1607" s="41" t="s">
        <v>4848</v>
      </c>
      <c r="I1607" s="35" t="s">
        <v>4849</v>
      </c>
      <c r="J1607" s="37" t="s">
        <v>5045</v>
      </c>
      <c r="K1607" s="34"/>
      <c r="L1607" s="35"/>
      <c r="M1607" s="37"/>
      <c r="N1607" s="34"/>
      <c r="O1607" s="34"/>
      <c r="P1607" s="34"/>
      <c r="Q1607" s="37"/>
      <c r="R1607" s="37"/>
      <c r="S1607" s="34"/>
      <c r="T1607" s="34"/>
      <c r="U1607" s="39" t="str">
        <f>IFERROR(__xludf.DUMMYFUNCTION("if(isblank($A1607),"""",REGEXREPLACE($A1607,   "",?(\d),?"",  ""$1""&amp;""-""&amp;$H1607))"),"")</f>
        <v/>
      </c>
    </row>
    <row r="1608" ht="15.75" customHeight="1">
      <c r="A1608" s="32"/>
      <c r="B1608" s="33" t="str">
        <f>if($A1608="","",if(not(iserror(search(",",A1608,1))),"*Can't import multiple learning goals*",vlookup($A1608,'1.Learning-Goals'!A:B,2,0)))</f>
        <v/>
      </c>
      <c r="C1608" s="34" t="s">
        <v>5054</v>
      </c>
      <c r="D1608" s="35" t="s">
        <v>5055</v>
      </c>
      <c r="E1608" s="35" t="s">
        <v>4845</v>
      </c>
      <c r="F1608" s="34" t="s">
        <v>4846</v>
      </c>
      <c r="G1608" s="35" t="s">
        <v>4857</v>
      </c>
      <c r="H1608" s="41" t="s">
        <v>4848</v>
      </c>
      <c r="I1608" s="35" t="s">
        <v>4849</v>
      </c>
      <c r="J1608" s="37" t="s">
        <v>5045</v>
      </c>
      <c r="K1608" s="34"/>
      <c r="L1608" s="35"/>
      <c r="M1608" s="37"/>
      <c r="N1608" s="34"/>
      <c r="O1608" s="34"/>
      <c r="P1608" s="34"/>
      <c r="Q1608" s="37"/>
      <c r="R1608" s="37"/>
      <c r="S1608" s="34"/>
      <c r="T1608" s="34"/>
      <c r="U1608" s="39" t="str">
        <f>IFERROR(__xludf.DUMMYFUNCTION("if(isblank($A1608),"""",REGEXREPLACE($A1608,   "",?(\d),?"",  ""$1""&amp;""-""&amp;$H1608))"),"")</f>
        <v/>
      </c>
    </row>
    <row r="1609" ht="15.75" customHeight="1">
      <c r="A1609" s="32"/>
      <c r="B1609" s="33" t="str">
        <f>if($A1609="","",if(not(iserror(search(",",A1609,1))),"*Can't import multiple learning goals*",vlookup($A1609,'1.Learning-Goals'!A:B,2,0)))</f>
        <v/>
      </c>
      <c r="C1609" s="34" t="s">
        <v>5056</v>
      </c>
      <c r="D1609" s="35" t="s">
        <v>5057</v>
      </c>
      <c r="E1609" s="35" t="s">
        <v>4845</v>
      </c>
      <c r="F1609" s="34" t="s">
        <v>4846</v>
      </c>
      <c r="G1609" s="35" t="s">
        <v>4857</v>
      </c>
      <c r="H1609" s="41" t="s">
        <v>4848</v>
      </c>
      <c r="I1609" s="35" t="s">
        <v>4849</v>
      </c>
      <c r="J1609" s="37" t="s">
        <v>5045</v>
      </c>
      <c r="K1609" s="34"/>
      <c r="L1609" s="35"/>
      <c r="M1609" s="37"/>
      <c r="N1609" s="34"/>
      <c r="O1609" s="34"/>
      <c r="P1609" s="34"/>
      <c r="Q1609" s="37"/>
      <c r="R1609" s="37"/>
      <c r="S1609" s="34"/>
      <c r="T1609" s="34"/>
      <c r="U1609" s="39" t="str">
        <f>IFERROR(__xludf.DUMMYFUNCTION("if(isblank($A1609),"""",REGEXREPLACE($A1609,   "",?(\d),?"",  ""$1""&amp;""-""&amp;$H1609))"),"")</f>
        <v/>
      </c>
    </row>
    <row r="1610" ht="15.75" customHeight="1">
      <c r="A1610" s="32"/>
      <c r="B1610" s="33" t="str">
        <f>if($A1610="","",if(not(iserror(search(",",A1610,1))),"*Can't import multiple learning goals*",vlookup($A1610,'1.Learning-Goals'!A:B,2,0)))</f>
        <v/>
      </c>
      <c r="C1610" s="34" t="s">
        <v>5058</v>
      </c>
      <c r="D1610" s="35" t="s">
        <v>5059</v>
      </c>
      <c r="E1610" s="35" t="s">
        <v>4845</v>
      </c>
      <c r="F1610" s="34" t="s">
        <v>4846</v>
      </c>
      <c r="G1610" s="35" t="s">
        <v>4857</v>
      </c>
      <c r="H1610" s="41" t="s">
        <v>4848</v>
      </c>
      <c r="I1610" s="35" t="s">
        <v>4849</v>
      </c>
      <c r="J1610" s="37" t="s">
        <v>5045</v>
      </c>
      <c r="K1610" s="34"/>
      <c r="L1610" s="35"/>
      <c r="M1610" s="37"/>
      <c r="N1610" s="34"/>
      <c r="O1610" s="34"/>
      <c r="P1610" s="34"/>
      <c r="Q1610" s="37"/>
      <c r="R1610" s="37"/>
      <c r="S1610" s="34"/>
      <c r="T1610" s="34"/>
      <c r="U1610" s="39" t="str">
        <f>IFERROR(__xludf.DUMMYFUNCTION("if(isblank($A1610),"""",REGEXREPLACE($A1610,   "",?(\d),?"",  ""$1""&amp;""-""&amp;$H1610))"),"")</f>
        <v/>
      </c>
    </row>
    <row r="1611" ht="15.75" customHeight="1">
      <c r="A1611" s="32"/>
      <c r="B1611" s="33" t="str">
        <f>if($A1611="","",if(not(iserror(search(",",A1611,1))),"*Can't import multiple learning goals*",vlookup($A1611,'1.Learning-Goals'!A:B,2,0)))</f>
        <v/>
      </c>
      <c r="C1611" s="34" t="s">
        <v>5060</v>
      </c>
      <c r="D1611" s="35" t="s">
        <v>5061</v>
      </c>
      <c r="E1611" s="35" t="s">
        <v>4845</v>
      </c>
      <c r="F1611" s="34" t="s">
        <v>4846</v>
      </c>
      <c r="G1611" s="35" t="s">
        <v>1021</v>
      </c>
      <c r="H1611" s="41" t="s">
        <v>4848</v>
      </c>
      <c r="I1611" s="35" t="s">
        <v>4849</v>
      </c>
      <c r="J1611" s="37" t="s">
        <v>5045</v>
      </c>
      <c r="K1611" s="34"/>
      <c r="L1611" s="35"/>
      <c r="M1611" s="37"/>
      <c r="N1611" s="34"/>
      <c r="O1611" s="34"/>
      <c r="P1611" s="34"/>
      <c r="Q1611" s="37"/>
      <c r="R1611" s="37"/>
      <c r="S1611" s="34"/>
      <c r="T1611" s="34"/>
      <c r="U1611" s="39" t="str">
        <f>IFERROR(__xludf.DUMMYFUNCTION("if(isblank($A1611),"""",REGEXREPLACE($A1611,   "",?(\d),?"",  ""$1""&amp;""-""&amp;$H1611))"),"")</f>
        <v/>
      </c>
    </row>
    <row r="1612" ht="15.75" customHeight="1">
      <c r="A1612" s="32"/>
      <c r="B1612" s="33" t="str">
        <f>if($A1612="","",if(not(iserror(search(",",A1612,1))),"*Can't import multiple learning goals*",vlookup($A1612,'1.Learning-Goals'!A:B,2,0)))</f>
        <v/>
      </c>
      <c r="C1612" s="34" t="s">
        <v>5062</v>
      </c>
      <c r="D1612" s="35" t="s">
        <v>5063</v>
      </c>
      <c r="E1612" s="35" t="s">
        <v>4845</v>
      </c>
      <c r="F1612" s="34" t="s">
        <v>4846</v>
      </c>
      <c r="G1612" s="35" t="s">
        <v>1021</v>
      </c>
      <c r="H1612" s="41" t="s">
        <v>4848</v>
      </c>
      <c r="I1612" s="35" t="s">
        <v>4849</v>
      </c>
      <c r="J1612" s="37" t="s">
        <v>5045</v>
      </c>
      <c r="K1612" s="34"/>
      <c r="L1612" s="35"/>
      <c r="M1612" s="37"/>
      <c r="N1612" s="34"/>
      <c r="O1612" s="34"/>
      <c r="P1612" s="34"/>
      <c r="Q1612" s="37"/>
      <c r="R1612" s="37"/>
      <c r="S1612" s="34"/>
      <c r="T1612" s="34"/>
      <c r="U1612" s="39" t="str">
        <f>IFERROR(__xludf.DUMMYFUNCTION("if(isblank($A1612),"""",REGEXREPLACE($A1612,   "",?(\d),?"",  ""$1""&amp;""-""&amp;$H1612))"),"")</f>
        <v/>
      </c>
    </row>
    <row r="1613" ht="15.75" customHeight="1">
      <c r="A1613" s="32"/>
      <c r="B1613" s="33" t="str">
        <f>if($A1613="","",if(not(iserror(search(",",A1613,1))),"*Can't import multiple learning goals*",vlookup($A1613,'1.Learning-Goals'!A:B,2,0)))</f>
        <v/>
      </c>
      <c r="C1613" s="34" t="s">
        <v>5064</v>
      </c>
      <c r="D1613" s="35" t="s">
        <v>5065</v>
      </c>
      <c r="E1613" s="35" t="s">
        <v>4845</v>
      </c>
      <c r="F1613" s="34" t="s">
        <v>4846</v>
      </c>
      <c r="G1613" s="35" t="s">
        <v>1021</v>
      </c>
      <c r="H1613" s="41" t="s">
        <v>4848</v>
      </c>
      <c r="I1613" s="35" t="s">
        <v>4849</v>
      </c>
      <c r="J1613" s="37" t="s">
        <v>5045</v>
      </c>
      <c r="K1613" s="34"/>
      <c r="L1613" s="35"/>
      <c r="M1613" s="37"/>
      <c r="N1613" s="34"/>
      <c r="O1613" s="34"/>
      <c r="P1613" s="34"/>
      <c r="Q1613" s="37"/>
      <c r="R1613" s="37"/>
      <c r="S1613" s="34"/>
      <c r="T1613" s="34"/>
      <c r="U1613" s="39" t="str">
        <f>IFERROR(__xludf.DUMMYFUNCTION("if(isblank($A1613),"""",REGEXREPLACE($A1613,   "",?(\d),?"",  ""$1""&amp;""-""&amp;$H1613))"),"")</f>
        <v/>
      </c>
    </row>
    <row r="1614" ht="15.75" customHeight="1">
      <c r="A1614" s="32"/>
      <c r="B1614" s="33" t="str">
        <f>if($A1614="","",if(not(iserror(search(",",A1614,1))),"*Can't import multiple learning goals*",vlookup($A1614,'1.Learning-Goals'!A:B,2,0)))</f>
        <v/>
      </c>
      <c r="C1614" s="34" t="s">
        <v>5066</v>
      </c>
      <c r="D1614" s="35" t="s">
        <v>5067</v>
      </c>
      <c r="E1614" s="35" t="s">
        <v>4845</v>
      </c>
      <c r="F1614" s="34" t="s">
        <v>4846</v>
      </c>
      <c r="G1614" s="35" t="s">
        <v>1021</v>
      </c>
      <c r="H1614" s="41" t="s">
        <v>4848</v>
      </c>
      <c r="I1614" s="35" t="s">
        <v>4849</v>
      </c>
      <c r="J1614" s="37" t="s">
        <v>5045</v>
      </c>
      <c r="K1614" s="34"/>
      <c r="L1614" s="35"/>
      <c r="M1614" s="37"/>
      <c r="N1614" s="34"/>
      <c r="O1614" s="34"/>
      <c r="P1614" s="34"/>
      <c r="Q1614" s="37"/>
      <c r="R1614" s="37"/>
      <c r="S1614" s="34"/>
      <c r="T1614" s="34"/>
      <c r="U1614" s="39" t="str">
        <f>IFERROR(__xludf.DUMMYFUNCTION("if(isblank($A1614),"""",REGEXREPLACE($A1614,   "",?(\d),?"",  ""$1""&amp;""-""&amp;$H1614))"),"")</f>
        <v/>
      </c>
    </row>
    <row r="1615" ht="15.75" customHeight="1">
      <c r="A1615" s="32"/>
      <c r="B1615" s="33" t="str">
        <f>if($A1615="","",if(not(iserror(search(",",A1615,1))),"*Can't import multiple learning goals*",vlookup($A1615,'1.Learning-Goals'!A:B,2,0)))</f>
        <v/>
      </c>
      <c r="C1615" s="34" t="s">
        <v>5068</v>
      </c>
      <c r="D1615" s="35" t="s">
        <v>5069</v>
      </c>
      <c r="E1615" s="35" t="s">
        <v>4845</v>
      </c>
      <c r="F1615" s="34" t="s">
        <v>4846</v>
      </c>
      <c r="G1615" s="35" t="s">
        <v>1021</v>
      </c>
      <c r="H1615" s="41" t="s">
        <v>4848</v>
      </c>
      <c r="I1615" s="35" t="s">
        <v>4849</v>
      </c>
      <c r="J1615" s="37" t="s">
        <v>5045</v>
      </c>
      <c r="K1615" s="34"/>
      <c r="L1615" s="35"/>
      <c r="M1615" s="37"/>
      <c r="N1615" s="34"/>
      <c r="O1615" s="34"/>
      <c r="P1615" s="34"/>
      <c r="Q1615" s="37"/>
      <c r="R1615" s="37"/>
      <c r="S1615" s="34"/>
      <c r="T1615" s="34"/>
      <c r="U1615" s="39" t="str">
        <f>IFERROR(__xludf.DUMMYFUNCTION("if(isblank($A1615),"""",REGEXREPLACE($A1615,   "",?(\d),?"",  ""$1""&amp;""-""&amp;$H1615))"),"")</f>
        <v/>
      </c>
    </row>
    <row r="1616" ht="15.75" customHeight="1">
      <c r="A1616" s="32"/>
      <c r="B1616" s="33" t="str">
        <f>if($A1616="","",if(not(iserror(search(",",A1616,1))),"*Can't import multiple learning goals*",vlookup($A1616,'1.Learning-Goals'!A:B,2,0)))</f>
        <v/>
      </c>
      <c r="C1616" s="34" t="s">
        <v>5070</v>
      </c>
      <c r="D1616" s="35" t="s">
        <v>5071</v>
      </c>
      <c r="E1616" s="35" t="s">
        <v>4845</v>
      </c>
      <c r="F1616" s="34" t="s">
        <v>4846</v>
      </c>
      <c r="G1616" s="35" t="s">
        <v>4006</v>
      </c>
      <c r="H1616" s="41" t="s">
        <v>4848</v>
      </c>
      <c r="I1616" s="35" t="s">
        <v>4849</v>
      </c>
      <c r="J1616" s="35" t="s">
        <v>5045</v>
      </c>
      <c r="K1616" s="34"/>
      <c r="L1616" s="35"/>
      <c r="M1616" s="37"/>
      <c r="N1616" s="34"/>
      <c r="O1616" s="34"/>
      <c r="P1616" s="34"/>
      <c r="Q1616" s="37"/>
      <c r="R1616" s="37"/>
      <c r="S1616" s="34"/>
      <c r="T1616" s="34"/>
      <c r="U1616" s="39" t="str">
        <f>IFERROR(__xludf.DUMMYFUNCTION("if(isblank($A1616),"""",REGEXREPLACE($A1616,   "",?(\d),?"",  ""$1""&amp;""-""&amp;$H1616))"),"")</f>
        <v/>
      </c>
    </row>
    <row r="1617" ht="15.75" customHeight="1">
      <c r="A1617" s="32"/>
      <c r="B1617" s="33" t="str">
        <f>if($A1617="","",if(not(iserror(search(",",A1617,1))),"*Can't import multiple learning goals*",vlookup($A1617,'1.Learning-Goals'!A:B,2,0)))</f>
        <v/>
      </c>
      <c r="C1617" s="34" t="s">
        <v>5072</v>
      </c>
      <c r="D1617" s="35" t="s">
        <v>5073</v>
      </c>
      <c r="E1617" s="35" t="s">
        <v>4845</v>
      </c>
      <c r="F1617" s="34" t="s">
        <v>4846</v>
      </c>
      <c r="G1617" s="35" t="s">
        <v>4006</v>
      </c>
      <c r="H1617" s="41" t="s">
        <v>4848</v>
      </c>
      <c r="I1617" s="35" t="s">
        <v>4849</v>
      </c>
      <c r="J1617" s="35" t="s">
        <v>5045</v>
      </c>
      <c r="K1617" s="34"/>
      <c r="L1617" s="35"/>
      <c r="M1617" s="37"/>
      <c r="N1617" s="34"/>
      <c r="O1617" s="34"/>
      <c r="P1617" s="34"/>
      <c r="Q1617" s="37"/>
      <c r="R1617" s="37"/>
      <c r="S1617" s="34"/>
      <c r="T1617" s="34"/>
      <c r="U1617" s="39" t="str">
        <f>IFERROR(__xludf.DUMMYFUNCTION("if(isblank($A1617),"""",REGEXREPLACE($A1617,   "",?(\d),?"",  ""$1""&amp;""-""&amp;$H1617))"),"")</f>
        <v/>
      </c>
    </row>
    <row r="1618" ht="15.75" customHeight="1">
      <c r="A1618" s="32"/>
      <c r="B1618" s="33" t="str">
        <f>if($A1618="","",if(not(iserror(search(",",A1618,1))),"*Can't import multiple learning goals*",vlookup($A1618,'1.Learning-Goals'!A:B,2,0)))</f>
        <v/>
      </c>
      <c r="C1618" s="34" t="s">
        <v>5074</v>
      </c>
      <c r="D1618" s="35" t="s">
        <v>5075</v>
      </c>
      <c r="E1618" s="35" t="s">
        <v>4845</v>
      </c>
      <c r="F1618" s="34" t="s">
        <v>4846</v>
      </c>
      <c r="G1618" s="35" t="s">
        <v>4006</v>
      </c>
      <c r="H1618" s="41" t="s">
        <v>4848</v>
      </c>
      <c r="I1618" s="35" t="s">
        <v>4849</v>
      </c>
      <c r="J1618" s="35" t="s">
        <v>5045</v>
      </c>
      <c r="K1618" s="34"/>
      <c r="L1618" s="35"/>
      <c r="M1618" s="37"/>
      <c r="N1618" s="34"/>
      <c r="O1618" s="34"/>
      <c r="P1618" s="34"/>
      <c r="Q1618" s="37"/>
      <c r="R1618" s="37"/>
      <c r="S1618" s="34"/>
      <c r="T1618" s="34"/>
      <c r="U1618" s="39" t="str">
        <f>IFERROR(__xludf.DUMMYFUNCTION("if(isblank($A1618),"""",REGEXREPLACE($A1618,   "",?(\d),?"",  ""$1""&amp;""-""&amp;$H1618))"),"")</f>
        <v/>
      </c>
    </row>
    <row r="1619" ht="15.75" customHeight="1">
      <c r="A1619" s="32"/>
      <c r="B1619" s="33" t="str">
        <f>if($A1619="","",if(not(iserror(search(",",A1619,1))),"*Can't import multiple learning goals*",vlookup($A1619,'1.Learning-Goals'!A:B,2,0)))</f>
        <v/>
      </c>
      <c r="C1619" s="34" t="s">
        <v>5076</v>
      </c>
      <c r="D1619" s="35" t="s">
        <v>5077</v>
      </c>
      <c r="E1619" s="35" t="s">
        <v>4845</v>
      </c>
      <c r="F1619" s="34" t="s">
        <v>4846</v>
      </c>
      <c r="G1619" s="35" t="s">
        <v>4006</v>
      </c>
      <c r="H1619" s="41" t="s">
        <v>4848</v>
      </c>
      <c r="I1619" s="35" t="s">
        <v>4849</v>
      </c>
      <c r="J1619" s="35" t="s">
        <v>5045</v>
      </c>
      <c r="K1619" s="34"/>
      <c r="L1619" s="35"/>
      <c r="M1619" s="37"/>
      <c r="N1619" s="34"/>
      <c r="O1619" s="34"/>
      <c r="P1619" s="34"/>
      <c r="Q1619" s="37"/>
      <c r="R1619" s="37"/>
      <c r="S1619" s="34"/>
      <c r="T1619" s="34"/>
      <c r="U1619" s="39" t="str">
        <f>IFERROR(__xludf.DUMMYFUNCTION("if(isblank($A1619),"""",REGEXREPLACE($A1619,   "",?(\d),?"",  ""$1""&amp;""-""&amp;$H1619))"),"")</f>
        <v/>
      </c>
    </row>
    <row r="1620" ht="15.75" customHeight="1">
      <c r="A1620" s="32"/>
      <c r="B1620" s="33" t="str">
        <f>if($A1620="","",if(not(iserror(search(",",A1620,1))),"*Can't import multiple learning goals*",vlookup($A1620,'1.Learning-Goals'!A:B,2,0)))</f>
        <v/>
      </c>
      <c r="C1620" s="34" t="s">
        <v>5078</v>
      </c>
      <c r="D1620" s="35" t="s">
        <v>5079</v>
      </c>
      <c r="E1620" s="35" t="s">
        <v>4845</v>
      </c>
      <c r="F1620" s="34" t="s">
        <v>4846</v>
      </c>
      <c r="G1620" s="35" t="s">
        <v>4006</v>
      </c>
      <c r="H1620" s="41" t="s">
        <v>4848</v>
      </c>
      <c r="I1620" s="35" t="s">
        <v>4849</v>
      </c>
      <c r="J1620" s="35" t="s">
        <v>5045</v>
      </c>
      <c r="K1620" s="34"/>
      <c r="L1620" s="35"/>
      <c r="M1620" s="37"/>
      <c r="N1620" s="34"/>
      <c r="O1620" s="34"/>
      <c r="P1620" s="34"/>
      <c r="Q1620" s="37"/>
      <c r="R1620" s="37"/>
      <c r="S1620" s="34"/>
      <c r="T1620" s="34"/>
      <c r="U1620" s="39" t="str">
        <f>IFERROR(__xludf.DUMMYFUNCTION("if(isblank($A1620),"""",REGEXREPLACE($A1620,   "",?(\d),?"",  ""$1""&amp;""-""&amp;$H1620))"),"")</f>
        <v/>
      </c>
    </row>
    <row r="1621" ht="15.75" customHeight="1">
      <c r="A1621" s="32"/>
      <c r="B1621" s="33" t="str">
        <f>if($A1621="","",if(not(iserror(search(",",A1621,1))),"*Can't import multiple learning goals*",vlookup($A1621,'1.Learning-Goals'!A:B,2,0)))</f>
        <v/>
      </c>
      <c r="C1621" s="34" t="s">
        <v>5080</v>
      </c>
      <c r="D1621" s="35" t="s">
        <v>5081</v>
      </c>
      <c r="E1621" s="35" t="s">
        <v>4845</v>
      </c>
      <c r="F1621" s="34" t="s">
        <v>4846</v>
      </c>
      <c r="G1621" s="35" t="s">
        <v>4006</v>
      </c>
      <c r="H1621" s="41" t="s">
        <v>4848</v>
      </c>
      <c r="I1621" s="35" t="s">
        <v>4849</v>
      </c>
      <c r="J1621" s="35" t="s">
        <v>5045</v>
      </c>
      <c r="K1621" s="34"/>
      <c r="L1621" s="35"/>
      <c r="M1621" s="37"/>
      <c r="N1621" s="34"/>
      <c r="O1621" s="34"/>
      <c r="P1621" s="34"/>
      <c r="Q1621" s="37"/>
      <c r="R1621" s="37"/>
      <c r="S1621" s="34"/>
      <c r="T1621" s="34"/>
      <c r="U1621" s="39" t="str">
        <f>IFERROR(__xludf.DUMMYFUNCTION("if(isblank($A1621),"""",REGEXREPLACE($A1621,   "",?(\d),?"",  ""$1""&amp;""-""&amp;$H1621))"),"")</f>
        <v/>
      </c>
    </row>
    <row r="1622" ht="15.75" customHeight="1">
      <c r="A1622" s="32"/>
      <c r="B1622" s="33" t="str">
        <f>if($A1622="","",if(not(iserror(search(",",A1622,1))),"*Can't import multiple learning goals*",vlookup($A1622,'1.Learning-Goals'!A:B,2,0)))</f>
        <v/>
      </c>
      <c r="C1622" s="34" t="s">
        <v>5082</v>
      </c>
      <c r="D1622" s="35" t="s">
        <v>5083</v>
      </c>
      <c r="E1622" s="35" t="s">
        <v>4845</v>
      </c>
      <c r="F1622" s="34" t="s">
        <v>4846</v>
      </c>
      <c r="G1622" s="35" t="s">
        <v>4847</v>
      </c>
      <c r="H1622" s="41" t="s">
        <v>4848</v>
      </c>
      <c r="I1622" s="35" t="s">
        <v>4849</v>
      </c>
      <c r="J1622" s="37" t="s">
        <v>5084</v>
      </c>
      <c r="K1622" s="34"/>
      <c r="L1622" s="35"/>
      <c r="M1622" s="37"/>
      <c r="N1622" s="34"/>
      <c r="O1622" s="34"/>
      <c r="P1622" s="34"/>
      <c r="Q1622" s="37"/>
      <c r="R1622" s="37"/>
      <c r="S1622" s="34"/>
      <c r="T1622" s="34"/>
      <c r="U1622" s="39" t="str">
        <f>IFERROR(__xludf.DUMMYFUNCTION("if(isblank($A1622),"""",REGEXREPLACE($A1622,   "",?(\d),?"",  ""$1""&amp;""-""&amp;$H1622))"),"")</f>
        <v/>
      </c>
    </row>
    <row r="1623" ht="15.75" customHeight="1">
      <c r="A1623" s="32"/>
      <c r="B1623" s="33" t="str">
        <f>if($A1623="","",if(not(iserror(search(",",A1623,1))),"*Can't import multiple learning goals*",vlookup($A1623,'1.Learning-Goals'!A:B,2,0)))</f>
        <v/>
      </c>
      <c r="C1623" s="34" t="s">
        <v>5085</v>
      </c>
      <c r="D1623" s="35" t="s">
        <v>5086</v>
      </c>
      <c r="E1623" s="35" t="s">
        <v>4845</v>
      </c>
      <c r="F1623" s="34" t="s">
        <v>4846</v>
      </c>
      <c r="G1623" s="35" t="s">
        <v>4847</v>
      </c>
      <c r="H1623" s="41" t="s">
        <v>4848</v>
      </c>
      <c r="I1623" s="35" t="s">
        <v>4849</v>
      </c>
      <c r="J1623" s="37" t="s">
        <v>5084</v>
      </c>
      <c r="K1623" s="34"/>
      <c r="L1623" s="35"/>
      <c r="M1623" s="37"/>
      <c r="N1623" s="34"/>
      <c r="O1623" s="34"/>
      <c r="P1623" s="34"/>
      <c r="Q1623" s="37"/>
      <c r="R1623" s="37"/>
      <c r="S1623" s="34"/>
      <c r="T1623" s="34"/>
      <c r="U1623" s="39" t="str">
        <f>IFERROR(__xludf.DUMMYFUNCTION("if(isblank($A1623),"""",REGEXREPLACE($A1623,   "",?(\d),?"",  ""$1""&amp;""-""&amp;$H1623))"),"")</f>
        <v/>
      </c>
    </row>
    <row r="1624" ht="15.75" customHeight="1">
      <c r="A1624" s="32"/>
      <c r="B1624" s="33" t="str">
        <f>if($A1624="","",if(not(iserror(search(",",A1624,1))),"*Can't import multiple learning goals*",vlookup($A1624,'1.Learning-Goals'!A:B,2,0)))</f>
        <v/>
      </c>
      <c r="C1624" s="34" t="s">
        <v>5087</v>
      </c>
      <c r="D1624" s="35" t="s">
        <v>5088</v>
      </c>
      <c r="E1624" s="35" t="s">
        <v>4845</v>
      </c>
      <c r="F1624" s="34" t="s">
        <v>4846</v>
      </c>
      <c r="G1624" s="35" t="s">
        <v>4847</v>
      </c>
      <c r="H1624" s="41" t="s">
        <v>4848</v>
      </c>
      <c r="I1624" s="35" t="s">
        <v>4849</v>
      </c>
      <c r="J1624" s="37" t="s">
        <v>5084</v>
      </c>
      <c r="K1624" s="34"/>
      <c r="L1624" s="35"/>
      <c r="M1624" s="37"/>
      <c r="N1624" s="34"/>
      <c r="O1624" s="34"/>
      <c r="P1624" s="34"/>
      <c r="Q1624" s="37"/>
      <c r="R1624" s="37"/>
      <c r="S1624" s="34"/>
      <c r="T1624" s="34"/>
      <c r="U1624" s="39" t="str">
        <f>IFERROR(__xludf.DUMMYFUNCTION("if(isblank($A1624),"""",REGEXREPLACE($A1624,   "",?(\d),?"",  ""$1""&amp;""-""&amp;$H1624))"),"")</f>
        <v/>
      </c>
    </row>
    <row r="1625" ht="15.75" customHeight="1">
      <c r="A1625" s="32"/>
      <c r="B1625" s="33" t="str">
        <f>if($A1625="","",if(not(iserror(search(",",A1625,1))),"*Can't import multiple learning goals*",vlookup($A1625,'1.Learning-Goals'!A:B,2,0)))</f>
        <v/>
      </c>
      <c r="C1625" s="34" t="s">
        <v>5089</v>
      </c>
      <c r="D1625" s="35" t="s">
        <v>5090</v>
      </c>
      <c r="E1625" s="35" t="s">
        <v>4845</v>
      </c>
      <c r="F1625" s="34" t="s">
        <v>4846</v>
      </c>
      <c r="G1625" s="35" t="s">
        <v>4857</v>
      </c>
      <c r="H1625" s="41" t="s">
        <v>4848</v>
      </c>
      <c r="I1625" s="35" t="s">
        <v>4849</v>
      </c>
      <c r="J1625" s="37" t="s">
        <v>5084</v>
      </c>
      <c r="K1625" s="34"/>
      <c r="L1625" s="35"/>
      <c r="M1625" s="37"/>
      <c r="N1625" s="34"/>
      <c r="O1625" s="34"/>
      <c r="P1625" s="34"/>
      <c r="Q1625" s="37"/>
      <c r="R1625" s="37"/>
      <c r="S1625" s="34"/>
      <c r="T1625" s="34"/>
      <c r="U1625" s="39" t="str">
        <f>IFERROR(__xludf.DUMMYFUNCTION("if(isblank($A1625),"""",REGEXREPLACE($A1625,   "",?(\d),?"",  ""$1""&amp;""-""&amp;$H1625))"),"")</f>
        <v/>
      </c>
    </row>
    <row r="1626" ht="15.75" customHeight="1">
      <c r="A1626" s="32"/>
      <c r="B1626" s="33" t="str">
        <f>if($A1626="","",if(not(iserror(search(",",A1626,1))),"*Can't import multiple learning goals*",vlookup($A1626,'1.Learning-Goals'!A:B,2,0)))</f>
        <v/>
      </c>
      <c r="C1626" s="34" t="s">
        <v>5091</v>
      </c>
      <c r="D1626" s="35" t="s">
        <v>5092</v>
      </c>
      <c r="E1626" s="35" t="s">
        <v>4845</v>
      </c>
      <c r="F1626" s="34" t="s">
        <v>4846</v>
      </c>
      <c r="G1626" s="35" t="s">
        <v>4857</v>
      </c>
      <c r="H1626" s="41" t="s">
        <v>4848</v>
      </c>
      <c r="I1626" s="35" t="s">
        <v>4849</v>
      </c>
      <c r="J1626" s="37" t="s">
        <v>5084</v>
      </c>
      <c r="K1626" s="34"/>
      <c r="L1626" s="35"/>
      <c r="M1626" s="37"/>
      <c r="N1626" s="34"/>
      <c r="O1626" s="34"/>
      <c r="P1626" s="34"/>
      <c r="Q1626" s="37"/>
      <c r="R1626" s="37"/>
      <c r="S1626" s="34"/>
      <c r="T1626" s="34"/>
      <c r="U1626" s="39" t="str">
        <f>IFERROR(__xludf.DUMMYFUNCTION("if(isblank($A1626),"""",REGEXREPLACE($A1626,   "",?(\d),?"",  ""$1""&amp;""-""&amp;$H1626))"),"")</f>
        <v/>
      </c>
    </row>
    <row r="1627" ht="15.75" customHeight="1">
      <c r="A1627" s="32"/>
      <c r="B1627" s="33" t="str">
        <f>if($A1627="","",if(not(iserror(search(",",A1627,1))),"*Can't import multiple learning goals*",vlookup($A1627,'1.Learning-Goals'!A:B,2,0)))</f>
        <v/>
      </c>
      <c r="C1627" s="34" t="s">
        <v>5093</v>
      </c>
      <c r="D1627" s="35" t="s">
        <v>5094</v>
      </c>
      <c r="E1627" s="35" t="s">
        <v>4845</v>
      </c>
      <c r="F1627" s="34" t="s">
        <v>4846</v>
      </c>
      <c r="G1627" s="35" t="s">
        <v>4857</v>
      </c>
      <c r="H1627" s="41" t="s">
        <v>4848</v>
      </c>
      <c r="I1627" s="35" t="s">
        <v>4849</v>
      </c>
      <c r="J1627" s="37" t="s">
        <v>5084</v>
      </c>
      <c r="K1627" s="34"/>
      <c r="L1627" s="35"/>
      <c r="M1627" s="37"/>
      <c r="N1627" s="34"/>
      <c r="O1627" s="34"/>
      <c r="P1627" s="34"/>
      <c r="Q1627" s="37"/>
      <c r="R1627" s="37"/>
      <c r="S1627" s="34"/>
      <c r="T1627" s="34"/>
      <c r="U1627" s="39" t="str">
        <f>IFERROR(__xludf.DUMMYFUNCTION("if(isblank($A1627),"""",REGEXREPLACE($A1627,   "",?(\d),?"",  ""$1""&amp;""-""&amp;$H1627))"),"")</f>
        <v/>
      </c>
    </row>
    <row r="1628" ht="15.75" customHeight="1">
      <c r="A1628" s="32"/>
      <c r="B1628" s="33" t="str">
        <f>if($A1628="","",if(not(iserror(search(",",A1628,1))),"*Can't import multiple learning goals*",vlookup($A1628,'1.Learning-Goals'!A:B,2,0)))</f>
        <v/>
      </c>
      <c r="C1628" s="34" t="s">
        <v>5095</v>
      </c>
      <c r="D1628" s="35" t="s">
        <v>5096</v>
      </c>
      <c r="E1628" s="35" t="s">
        <v>4845</v>
      </c>
      <c r="F1628" s="34" t="s">
        <v>4846</v>
      </c>
      <c r="G1628" s="35" t="s">
        <v>4857</v>
      </c>
      <c r="H1628" s="41" t="s">
        <v>4848</v>
      </c>
      <c r="I1628" s="35" t="s">
        <v>4849</v>
      </c>
      <c r="J1628" s="37" t="s">
        <v>5084</v>
      </c>
      <c r="K1628" s="34"/>
      <c r="L1628" s="35"/>
      <c r="M1628" s="37"/>
      <c r="N1628" s="34"/>
      <c r="O1628" s="34"/>
      <c r="P1628" s="34"/>
      <c r="Q1628" s="37"/>
      <c r="R1628" s="37"/>
      <c r="S1628" s="34"/>
      <c r="T1628" s="34"/>
      <c r="U1628" s="39" t="str">
        <f>IFERROR(__xludf.DUMMYFUNCTION("if(isblank($A1628),"""",REGEXREPLACE($A1628,   "",?(\d),?"",  ""$1""&amp;""-""&amp;$H1628))"),"")</f>
        <v/>
      </c>
    </row>
    <row r="1629" ht="15.75" customHeight="1">
      <c r="A1629" s="32"/>
      <c r="B1629" s="33" t="str">
        <f>if($A1629="","",if(not(iserror(search(",",A1629,1))),"*Can't import multiple learning goals*",vlookup($A1629,'1.Learning-Goals'!A:B,2,0)))</f>
        <v/>
      </c>
      <c r="C1629" s="34" t="s">
        <v>5097</v>
      </c>
      <c r="D1629" s="35" t="s">
        <v>5098</v>
      </c>
      <c r="E1629" s="35" t="s">
        <v>4845</v>
      </c>
      <c r="F1629" s="34" t="s">
        <v>4846</v>
      </c>
      <c r="G1629" s="35" t="s">
        <v>4857</v>
      </c>
      <c r="H1629" s="41" t="s">
        <v>4848</v>
      </c>
      <c r="I1629" s="35" t="s">
        <v>4849</v>
      </c>
      <c r="J1629" s="37" t="s">
        <v>5084</v>
      </c>
      <c r="K1629" s="34"/>
      <c r="L1629" s="35"/>
      <c r="M1629" s="37"/>
      <c r="N1629" s="34"/>
      <c r="O1629" s="34"/>
      <c r="P1629" s="34"/>
      <c r="Q1629" s="37"/>
      <c r="R1629" s="37"/>
      <c r="S1629" s="34"/>
      <c r="T1629" s="34"/>
      <c r="U1629" s="39" t="str">
        <f>IFERROR(__xludf.DUMMYFUNCTION("if(isblank($A1629),"""",REGEXREPLACE($A1629,   "",?(\d),?"",  ""$1""&amp;""-""&amp;$H1629))"),"")</f>
        <v/>
      </c>
    </row>
    <row r="1630" ht="15.75" customHeight="1">
      <c r="A1630" s="32"/>
      <c r="B1630" s="33" t="str">
        <f>if($A1630="","",if(not(iserror(search(",",A1630,1))),"*Can't import multiple learning goals*",vlookup($A1630,'1.Learning-Goals'!A:B,2,0)))</f>
        <v/>
      </c>
      <c r="C1630" s="34" t="s">
        <v>5099</v>
      </c>
      <c r="D1630" s="35" t="s">
        <v>5100</v>
      </c>
      <c r="E1630" s="35" t="s">
        <v>4845</v>
      </c>
      <c r="F1630" s="34" t="s">
        <v>4846</v>
      </c>
      <c r="G1630" s="35" t="s">
        <v>1021</v>
      </c>
      <c r="H1630" s="41" t="s">
        <v>4848</v>
      </c>
      <c r="I1630" s="35" t="s">
        <v>4849</v>
      </c>
      <c r="J1630" s="37" t="s">
        <v>5084</v>
      </c>
      <c r="K1630" s="34"/>
      <c r="L1630" s="35"/>
      <c r="M1630" s="37"/>
      <c r="N1630" s="34"/>
      <c r="O1630" s="34"/>
      <c r="P1630" s="34"/>
      <c r="Q1630" s="37"/>
      <c r="R1630" s="37"/>
      <c r="S1630" s="34"/>
      <c r="T1630" s="34"/>
      <c r="U1630" s="39" t="str">
        <f>IFERROR(__xludf.DUMMYFUNCTION("if(isblank($A1630),"""",REGEXREPLACE($A1630,   "",?(\d),?"",  ""$1""&amp;""-""&amp;$H1630))"),"")</f>
        <v/>
      </c>
    </row>
    <row r="1631" ht="15.75" customHeight="1">
      <c r="A1631" s="32"/>
      <c r="B1631" s="33" t="str">
        <f>if($A1631="","",if(not(iserror(search(",",A1631,1))),"*Can't import multiple learning goals*",vlookup($A1631,'1.Learning-Goals'!A:B,2,0)))</f>
        <v/>
      </c>
      <c r="C1631" s="34" t="s">
        <v>5101</v>
      </c>
      <c r="D1631" s="35" t="s">
        <v>5102</v>
      </c>
      <c r="E1631" s="35" t="s">
        <v>4845</v>
      </c>
      <c r="F1631" s="34" t="s">
        <v>4846</v>
      </c>
      <c r="G1631" s="35" t="s">
        <v>1021</v>
      </c>
      <c r="H1631" s="41" t="s">
        <v>4848</v>
      </c>
      <c r="I1631" s="35" t="s">
        <v>4849</v>
      </c>
      <c r="J1631" s="37" t="s">
        <v>5084</v>
      </c>
      <c r="K1631" s="34"/>
      <c r="L1631" s="35"/>
      <c r="M1631" s="37"/>
      <c r="N1631" s="34"/>
      <c r="O1631" s="34"/>
      <c r="P1631" s="34"/>
      <c r="Q1631" s="37"/>
      <c r="R1631" s="37"/>
      <c r="S1631" s="34"/>
      <c r="T1631" s="34"/>
      <c r="U1631" s="39" t="str">
        <f>IFERROR(__xludf.DUMMYFUNCTION("if(isblank($A1631),"""",REGEXREPLACE($A1631,   "",?(\d),?"",  ""$1""&amp;""-""&amp;$H1631))"),"")</f>
        <v/>
      </c>
    </row>
    <row r="1632" ht="15.75" customHeight="1">
      <c r="A1632" s="32"/>
      <c r="B1632" s="33" t="str">
        <f>if($A1632="","",if(not(iserror(search(",",A1632,1))),"*Can't import multiple learning goals*",vlookup($A1632,'1.Learning-Goals'!A:B,2,0)))</f>
        <v/>
      </c>
      <c r="C1632" s="34" t="s">
        <v>5103</v>
      </c>
      <c r="D1632" s="35" t="s">
        <v>5104</v>
      </c>
      <c r="E1632" s="35" t="s">
        <v>4845</v>
      </c>
      <c r="F1632" s="34" t="s">
        <v>4846</v>
      </c>
      <c r="G1632" s="35" t="s">
        <v>1021</v>
      </c>
      <c r="H1632" s="41" t="s">
        <v>4848</v>
      </c>
      <c r="I1632" s="35" t="s">
        <v>4849</v>
      </c>
      <c r="J1632" s="37" t="s">
        <v>5084</v>
      </c>
      <c r="K1632" s="34"/>
      <c r="L1632" s="35"/>
      <c r="M1632" s="37"/>
      <c r="N1632" s="34"/>
      <c r="O1632" s="34"/>
      <c r="P1632" s="34"/>
      <c r="Q1632" s="37"/>
      <c r="R1632" s="37"/>
      <c r="S1632" s="34"/>
      <c r="T1632" s="34"/>
      <c r="U1632" s="39" t="str">
        <f>IFERROR(__xludf.DUMMYFUNCTION("if(isblank($A1632),"""",REGEXREPLACE($A1632,   "",?(\d),?"",  ""$1""&amp;""-""&amp;$H1632))"),"")</f>
        <v/>
      </c>
    </row>
    <row r="1633" ht="15.75" customHeight="1">
      <c r="A1633" s="32"/>
      <c r="B1633" s="33" t="str">
        <f>if($A1633="","",if(not(iserror(search(",",A1633,1))),"*Can't import multiple learning goals*",vlookup($A1633,'1.Learning-Goals'!A:B,2,0)))</f>
        <v/>
      </c>
      <c r="C1633" s="34" t="s">
        <v>5105</v>
      </c>
      <c r="D1633" s="35" t="s">
        <v>5106</v>
      </c>
      <c r="E1633" s="35" t="s">
        <v>4845</v>
      </c>
      <c r="F1633" s="34" t="s">
        <v>4846</v>
      </c>
      <c r="G1633" s="35" t="s">
        <v>1021</v>
      </c>
      <c r="H1633" s="41" t="s">
        <v>4848</v>
      </c>
      <c r="I1633" s="35" t="s">
        <v>4849</v>
      </c>
      <c r="J1633" s="37" t="s">
        <v>5084</v>
      </c>
      <c r="K1633" s="34"/>
      <c r="L1633" s="35"/>
      <c r="M1633" s="37"/>
      <c r="N1633" s="34"/>
      <c r="O1633" s="34"/>
      <c r="P1633" s="34"/>
      <c r="Q1633" s="37"/>
      <c r="R1633" s="37"/>
      <c r="S1633" s="34"/>
      <c r="T1633" s="34"/>
      <c r="U1633" s="39" t="str">
        <f>IFERROR(__xludf.DUMMYFUNCTION("if(isblank($A1633),"""",REGEXREPLACE($A1633,   "",?(\d),?"",  ""$1""&amp;""-""&amp;$H1633))"),"")</f>
        <v/>
      </c>
    </row>
    <row r="1634" ht="15.75" customHeight="1">
      <c r="A1634" s="32"/>
      <c r="B1634" s="33" t="str">
        <f>if($A1634="","",if(not(iserror(search(",",A1634,1))),"*Can't import multiple learning goals*",vlookup($A1634,'1.Learning-Goals'!A:B,2,0)))</f>
        <v/>
      </c>
      <c r="C1634" s="34" t="s">
        <v>5107</v>
      </c>
      <c r="D1634" s="35" t="s">
        <v>5108</v>
      </c>
      <c r="E1634" s="35" t="s">
        <v>4845</v>
      </c>
      <c r="F1634" s="34" t="s">
        <v>4846</v>
      </c>
      <c r="G1634" s="35" t="s">
        <v>1021</v>
      </c>
      <c r="H1634" s="41" t="s">
        <v>4848</v>
      </c>
      <c r="I1634" s="35" t="s">
        <v>4849</v>
      </c>
      <c r="J1634" s="37" t="s">
        <v>5084</v>
      </c>
      <c r="K1634" s="34"/>
      <c r="L1634" s="35"/>
      <c r="M1634" s="37"/>
      <c r="N1634" s="34"/>
      <c r="O1634" s="34"/>
      <c r="P1634" s="34"/>
      <c r="Q1634" s="37"/>
      <c r="R1634" s="37"/>
      <c r="S1634" s="34"/>
      <c r="T1634" s="34"/>
      <c r="U1634" s="39" t="str">
        <f>IFERROR(__xludf.DUMMYFUNCTION("if(isblank($A1634),"""",REGEXREPLACE($A1634,   "",?(\d),?"",  ""$1""&amp;""-""&amp;$H1634))"),"")</f>
        <v/>
      </c>
    </row>
    <row r="1635" ht="15.75" customHeight="1">
      <c r="A1635" s="32"/>
      <c r="B1635" s="33" t="str">
        <f>if($A1635="","",if(not(iserror(search(",",A1635,1))),"*Can't import multiple learning goals*",vlookup($A1635,'1.Learning-Goals'!A:B,2,0)))</f>
        <v/>
      </c>
      <c r="C1635" s="34" t="s">
        <v>5109</v>
      </c>
      <c r="D1635" s="35" t="s">
        <v>5110</v>
      </c>
      <c r="E1635" s="35" t="s">
        <v>4845</v>
      </c>
      <c r="F1635" s="34" t="s">
        <v>4846</v>
      </c>
      <c r="G1635" s="35" t="s">
        <v>1021</v>
      </c>
      <c r="H1635" s="41" t="s">
        <v>4848</v>
      </c>
      <c r="I1635" s="35" t="s">
        <v>4849</v>
      </c>
      <c r="J1635" s="37" t="s">
        <v>5084</v>
      </c>
      <c r="K1635" s="34"/>
      <c r="L1635" s="35"/>
      <c r="M1635" s="37"/>
      <c r="N1635" s="34"/>
      <c r="O1635" s="34"/>
      <c r="P1635" s="34"/>
      <c r="Q1635" s="37"/>
      <c r="R1635" s="37"/>
      <c r="S1635" s="34"/>
      <c r="T1635" s="34"/>
      <c r="U1635" s="39" t="str">
        <f>IFERROR(__xludf.DUMMYFUNCTION("if(isblank($A1635),"""",REGEXREPLACE($A1635,   "",?(\d),?"",  ""$1""&amp;""-""&amp;$H1635))"),"")</f>
        <v/>
      </c>
    </row>
    <row r="1636" ht="15.75" customHeight="1">
      <c r="A1636" s="32"/>
      <c r="B1636" s="33" t="str">
        <f>if($A1636="","",if(not(iserror(search(",",A1636,1))),"*Can't import multiple learning goals*",vlookup($A1636,'1.Learning-Goals'!A:B,2,0)))</f>
        <v/>
      </c>
      <c r="C1636" s="34" t="s">
        <v>5111</v>
      </c>
      <c r="D1636" s="35" t="s">
        <v>5112</v>
      </c>
      <c r="E1636" s="35" t="s">
        <v>4845</v>
      </c>
      <c r="F1636" s="34" t="s">
        <v>4846</v>
      </c>
      <c r="G1636" s="35" t="s">
        <v>1021</v>
      </c>
      <c r="H1636" s="41" t="s">
        <v>4848</v>
      </c>
      <c r="I1636" s="35" t="s">
        <v>4849</v>
      </c>
      <c r="J1636" s="37" t="s">
        <v>5084</v>
      </c>
      <c r="K1636" s="34"/>
      <c r="L1636" s="35"/>
      <c r="M1636" s="37"/>
      <c r="N1636" s="34"/>
      <c r="O1636" s="34"/>
      <c r="P1636" s="34"/>
      <c r="Q1636" s="37"/>
      <c r="R1636" s="37"/>
      <c r="S1636" s="34"/>
      <c r="T1636" s="34"/>
      <c r="U1636" s="39" t="str">
        <f>IFERROR(__xludf.DUMMYFUNCTION("if(isblank($A1636),"""",REGEXREPLACE($A1636,   "",?(\d),?"",  ""$1""&amp;""-""&amp;$H1636))"),"")</f>
        <v/>
      </c>
    </row>
    <row r="1637" ht="15.75" customHeight="1">
      <c r="A1637" s="32"/>
      <c r="B1637" s="33" t="str">
        <f>if($A1637="","",if(not(iserror(search(",",A1637,1))),"*Can't import multiple learning goals*",vlookup($A1637,'1.Learning-Goals'!A:B,2,0)))</f>
        <v/>
      </c>
      <c r="C1637" s="34" t="s">
        <v>5113</v>
      </c>
      <c r="D1637" s="35" t="s">
        <v>5114</v>
      </c>
      <c r="E1637" s="35" t="s">
        <v>4845</v>
      </c>
      <c r="F1637" s="34" t="s">
        <v>4846</v>
      </c>
      <c r="G1637" s="35" t="s">
        <v>1021</v>
      </c>
      <c r="H1637" s="41" t="s">
        <v>4848</v>
      </c>
      <c r="I1637" s="35" t="s">
        <v>4849</v>
      </c>
      <c r="J1637" s="37" t="s">
        <v>5084</v>
      </c>
      <c r="K1637" s="34"/>
      <c r="L1637" s="35"/>
      <c r="M1637" s="37"/>
      <c r="N1637" s="34"/>
      <c r="O1637" s="34"/>
      <c r="P1637" s="34"/>
      <c r="Q1637" s="37"/>
      <c r="R1637" s="37"/>
      <c r="S1637" s="34"/>
      <c r="T1637" s="34"/>
      <c r="U1637" s="39" t="str">
        <f>IFERROR(__xludf.DUMMYFUNCTION("if(isblank($A1637),"""",REGEXREPLACE($A1637,   "",?(\d),?"",  ""$1""&amp;""-""&amp;$H1637))"),"")</f>
        <v/>
      </c>
    </row>
    <row r="1638" ht="15.75" customHeight="1">
      <c r="A1638" s="32"/>
      <c r="B1638" s="33" t="str">
        <f>if($A1638="","",if(not(iserror(search(",",A1638,1))),"*Can't import multiple learning goals*",vlookup($A1638,'1.Learning-Goals'!A:B,2,0)))</f>
        <v/>
      </c>
      <c r="C1638" s="34" t="s">
        <v>5115</v>
      </c>
      <c r="D1638" s="35" t="s">
        <v>5116</v>
      </c>
      <c r="E1638" s="35" t="s">
        <v>4845</v>
      </c>
      <c r="F1638" s="34" t="s">
        <v>4846</v>
      </c>
      <c r="G1638" s="35" t="s">
        <v>4006</v>
      </c>
      <c r="H1638" s="41" t="s">
        <v>4848</v>
      </c>
      <c r="I1638" s="35" t="s">
        <v>4849</v>
      </c>
      <c r="J1638" s="35" t="s">
        <v>5084</v>
      </c>
      <c r="K1638" s="34"/>
      <c r="L1638" s="35"/>
      <c r="M1638" s="37"/>
      <c r="N1638" s="34"/>
      <c r="O1638" s="34"/>
      <c r="P1638" s="34"/>
      <c r="Q1638" s="37"/>
      <c r="R1638" s="37"/>
      <c r="S1638" s="34"/>
      <c r="T1638" s="34"/>
      <c r="U1638" s="39" t="str">
        <f>IFERROR(__xludf.DUMMYFUNCTION("if(isblank($A1638),"""",REGEXREPLACE($A1638,   "",?(\d),?"",  ""$1""&amp;""-""&amp;$H1638))"),"")</f>
        <v/>
      </c>
    </row>
    <row r="1639" ht="15.75" customHeight="1">
      <c r="A1639" s="32"/>
      <c r="B1639" s="33" t="str">
        <f>if($A1639="","",if(not(iserror(search(",",A1639,1))),"*Can't import multiple learning goals*",vlookup($A1639,'1.Learning-Goals'!A:B,2,0)))</f>
        <v/>
      </c>
      <c r="C1639" s="34" t="s">
        <v>5117</v>
      </c>
      <c r="D1639" s="35" t="s">
        <v>5118</v>
      </c>
      <c r="E1639" s="35" t="s">
        <v>4845</v>
      </c>
      <c r="F1639" s="34" t="s">
        <v>4846</v>
      </c>
      <c r="G1639" s="35" t="s">
        <v>4006</v>
      </c>
      <c r="H1639" s="41" t="s">
        <v>4848</v>
      </c>
      <c r="I1639" s="35" t="s">
        <v>4849</v>
      </c>
      <c r="J1639" s="35" t="s">
        <v>5084</v>
      </c>
      <c r="K1639" s="34"/>
      <c r="L1639" s="35"/>
      <c r="M1639" s="37"/>
      <c r="N1639" s="34"/>
      <c r="O1639" s="34"/>
      <c r="P1639" s="34"/>
      <c r="Q1639" s="37"/>
      <c r="R1639" s="37"/>
      <c r="S1639" s="34"/>
      <c r="T1639" s="34"/>
      <c r="U1639" s="39" t="str">
        <f>IFERROR(__xludf.DUMMYFUNCTION("if(isblank($A1639),"""",REGEXREPLACE($A1639,   "",?(\d),?"",  ""$1""&amp;""-""&amp;$H1639))"),"")</f>
        <v/>
      </c>
    </row>
    <row r="1640" ht="15.75" customHeight="1">
      <c r="A1640" s="32"/>
      <c r="B1640" s="33" t="str">
        <f>if($A1640="","",if(not(iserror(search(",",A1640,1))),"*Can't import multiple learning goals*",vlookup($A1640,'1.Learning-Goals'!A:B,2,0)))</f>
        <v/>
      </c>
      <c r="C1640" s="34" t="s">
        <v>5119</v>
      </c>
      <c r="D1640" s="35" t="s">
        <v>5120</v>
      </c>
      <c r="E1640" s="35" t="s">
        <v>4845</v>
      </c>
      <c r="F1640" s="34" t="s">
        <v>4846</v>
      </c>
      <c r="G1640" s="35" t="s">
        <v>4006</v>
      </c>
      <c r="H1640" s="41" t="s">
        <v>4848</v>
      </c>
      <c r="I1640" s="35" t="s">
        <v>4849</v>
      </c>
      <c r="J1640" s="35" t="s">
        <v>5084</v>
      </c>
      <c r="K1640" s="34"/>
      <c r="L1640" s="35"/>
      <c r="M1640" s="37"/>
      <c r="N1640" s="34"/>
      <c r="O1640" s="34"/>
      <c r="P1640" s="34"/>
      <c r="Q1640" s="37"/>
      <c r="R1640" s="37"/>
      <c r="S1640" s="34"/>
      <c r="T1640" s="34"/>
      <c r="U1640" s="39" t="str">
        <f>IFERROR(__xludf.DUMMYFUNCTION("if(isblank($A1640),"""",REGEXREPLACE($A1640,   "",?(\d),?"",  ""$1""&amp;""-""&amp;$H1640))"),"")</f>
        <v/>
      </c>
    </row>
    <row r="1641" ht="15.75" customHeight="1">
      <c r="A1641" s="32"/>
      <c r="B1641" s="33" t="str">
        <f>if($A1641="","",if(not(iserror(search(",",A1641,1))),"*Can't import multiple learning goals*",vlookup($A1641,'1.Learning-Goals'!A:B,2,0)))</f>
        <v/>
      </c>
      <c r="C1641" s="34" t="s">
        <v>5121</v>
      </c>
      <c r="D1641" s="35" t="s">
        <v>5122</v>
      </c>
      <c r="E1641" s="35" t="s">
        <v>4845</v>
      </c>
      <c r="F1641" s="34" t="s">
        <v>4846</v>
      </c>
      <c r="G1641" s="35" t="s">
        <v>4006</v>
      </c>
      <c r="H1641" s="41" t="s">
        <v>4848</v>
      </c>
      <c r="I1641" s="35" t="s">
        <v>4849</v>
      </c>
      <c r="J1641" s="35" t="s">
        <v>5084</v>
      </c>
      <c r="K1641" s="34"/>
      <c r="L1641" s="35"/>
      <c r="M1641" s="37"/>
      <c r="N1641" s="34"/>
      <c r="O1641" s="34"/>
      <c r="P1641" s="34"/>
      <c r="Q1641" s="37"/>
      <c r="R1641" s="37"/>
      <c r="S1641" s="34"/>
      <c r="T1641" s="34"/>
      <c r="U1641" s="39" t="str">
        <f>IFERROR(__xludf.DUMMYFUNCTION("if(isblank($A1641),"""",REGEXREPLACE($A1641,   "",?(\d),?"",  ""$1""&amp;""-""&amp;$H1641))"),"")</f>
        <v/>
      </c>
    </row>
    <row r="1642" ht="15.75" customHeight="1">
      <c r="A1642" s="32"/>
      <c r="B1642" s="33" t="str">
        <f>if($A1642="","",if(not(iserror(search(",",A1642,1))),"*Can't import multiple learning goals*",vlookup($A1642,'1.Learning-Goals'!A:B,2,0)))</f>
        <v/>
      </c>
      <c r="C1642" s="34" t="s">
        <v>5123</v>
      </c>
      <c r="D1642" s="35" t="s">
        <v>5124</v>
      </c>
      <c r="E1642" s="35" t="s">
        <v>4845</v>
      </c>
      <c r="F1642" s="34" t="s">
        <v>4846</v>
      </c>
      <c r="G1642" s="35" t="s">
        <v>4006</v>
      </c>
      <c r="H1642" s="41" t="s">
        <v>4848</v>
      </c>
      <c r="I1642" s="35" t="s">
        <v>4849</v>
      </c>
      <c r="J1642" s="35" t="s">
        <v>5084</v>
      </c>
      <c r="K1642" s="34"/>
      <c r="L1642" s="35"/>
      <c r="M1642" s="37"/>
      <c r="N1642" s="34"/>
      <c r="O1642" s="34"/>
      <c r="P1642" s="34"/>
      <c r="Q1642" s="37"/>
      <c r="R1642" s="37"/>
      <c r="S1642" s="34"/>
      <c r="T1642" s="34"/>
      <c r="U1642" s="39" t="str">
        <f>IFERROR(__xludf.DUMMYFUNCTION("if(isblank($A1642),"""",REGEXREPLACE($A1642,   "",?(\d),?"",  ""$1""&amp;""-""&amp;$H1642))"),"")</f>
        <v/>
      </c>
    </row>
    <row r="1643" ht="15.75" customHeight="1">
      <c r="A1643" s="32"/>
      <c r="B1643" s="33" t="str">
        <f>if($A1643="","",if(not(iserror(search(",",A1643,1))),"*Can't import multiple learning goals*",vlookup($A1643,'1.Learning-Goals'!A:B,2,0)))</f>
        <v/>
      </c>
      <c r="C1643" s="34" t="s">
        <v>5125</v>
      </c>
      <c r="D1643" s="35" t="s">
        <v>5126</v>
      </c>
      <c r="E1643" s="35" t="s">
        <v>4845</v>
      </c>
      <c r="F1643" s="34" t="s">
        <v>4846</v>
      </c>
      <c r="G1643" s="35" t="s">
        <v>4847</v>
      </c>
      <c r="H1643" s="41" t="s">
        <v>4848</v>
      </c>
      <c r="I1643" s="35" t="s">
        <v>4849</v>
      </c>
      <c r="J1643" s="37" t="s">
        <v>5127</v>
      </c>
      <c r="K1643" s="34"/>
      <c r="L1643" s="35"/>
      <c r="M1643" s="37"/>
      <c r="N1643" s="34"/>
      <c r="O1643" s="34"/>
      <c r="P1643" s="34"/>
      <c r="Q1643" s="37"/>
      <c r="R1643" s="37"/>
      <c r="S1643" s="34"/>
      <c r="T1643" s="34"/>
      <c r="U1643" s="39" t="str">
        <f>IFERROR(__xludf.DUMMYFUNCTION("if(isblank($A1643),"""",REGEXREPLACE($A1643,   "",?(\d),?"",  ""$1""&amp;""-""&amp;$H1643))"),"")</f>
        <v/>
      </c>
    </row>
    <row r="1644" ht="15.75" customHeight="1">
      <c r="A1644" s="32"/>
      <c r="B1644" s="33" t="str">
        <f>if($A1644="","",if(not(iserror(search(",",A1644,1))),"*Can't import multiple learning goals*",vlookup($A1644,'1.Learning-Goals'!A:B,2,0)))</f>
        <v/>
      </c>
      <c r="C1644" s="34" t="s">
        <v>5128</v>
      </c>
      <c r="D1644" s="35" t="s">
        <v>5129</v>
      </c>
      <c r="E1644" s="35" t="s">
        <v>4845</v>
      </c>
      <c r="F1644" s="34" t="s">
        <v>4846</v>
      </c>
      <c r="G1644" s="35" t="s">
        <v>4847</v>
      </c>
      <c r="H1644" s="41" t="s">
        <v>4848</v>
      </c>
      <c r="I1644" s="35" t="s">
        <v>4849</v>
      </c>
      <c r="J1644" s="37" t="s">
        <v>5127</v>
      </c>
      <c r="K1644" s="34"/>
      <c r="L1644" s="35"/>
      <c r="M1644" s="37"/>
      <c r="N1644" s="34"/>
      <c r="O1644" s="34"/>
      <c r="P1644" s="34"/>
      <c r="Q1644" s="37"/>
      <c r="R1644" s="37"/>
      <c r="S1644" s="34"/>
      <c r="T1644" s="34"/>
      <c r="U1644" s="39" t="str">
        <f>IFERROR(__xludf.DUMMYFUNCTION("if(isblank($A1644),"""",REGEXREPLACE($A1644,   "",?(\d),?"",  ""$1""&amp;""-""&amp;$H1644))"),"")</f>
        <v/>
      </c>
    </row>
    <row r="1645" ht="15.75" customHeight="1">
      <c r="A1645" s="32"/>
      <c r="B1645" s="33" t="str">
        <f>if($A1645="","",if(not(iserror(search(",",A1645,1))),"*Can't import multiple learning goals*",vlookup($A1645,'1.Learning-Goals'!A:B,2,0)))</f>
        <v/>
      </c>
      <c r="C1645" s="34" t="s">
        <v>5130</v>
      </c>
      <c r="D1645" s="35" t="s">
        <v>5131</v>
      </c>
      <c r="E1645" s="35" t="s">
        <v>4845</v>
      </c>
      <c r="F1645" s="34" t="s">
        <v>4846</v>
      </c>
      <c r="G1645" s="35" t="s">
        <v>4847</v>
      </c>
      <c r="H1645" s="41" t="s">
        <v>4848</v>
      </c>
      <c r="I1645" s="35" t="s">
        <v>4849</v>
      </c>
      <c r="J1645" s="37" t="s">
        <v>5127</v>
      </c>
      <c r="K1645" s="34"/>
      <c r="L1645" s="35"/>
      <c r="M1645" s="37"/>
      <c r="N1645" s="34"/>
      <c r="O1645" s="34"/>
      <c r="P1645" s="34"/>
      <c r="Q1645" s="37"/>
      <c r="R1645" s="37"/>
      <c r="S1645" s="34"/>
      <c r="T1645" s="34"/>
      <c r="U1645" s="39" t="str">
        <f>IFERROR(__xludf.DUMMYFUNCTION("if(isblank($A1645),"""",REGEXREPLACE($A1645,   "",?(\d),?"",  ""$1""&amp;""-""&amp;$H1645))"),"")</f>
        <v/>
      </c>
    </row>
    <row r="1646" ht="15.75" customHeight="1">
      <c r="A1646" s="32"/>
      <c r="B1646" s="33" t="str">
        <f>if($A1646="","",if(not(iserror(search(",",A1646,1))),"*Can't import multiple learning goals*",vlookup($A1646,'1.Learning-Goals'!A:B,2,0)))</f>
        <v/>
      </c>
      <c r="C1646" s="34" t="s">
        <v>5132</v>
      </c>
      <c r="D1646" s="35" t="s">
        <v>5133</v>
      </c>
      <c r="E1646" s="35" t="s">
        <v>4845</v>
      </c>
      <c r="F1646" s="34" t="s">
        <v>4846</v>
      </c>
      <c r="G1646" s="35" t="s">
        <v>4847</v>
      </c>
      <c r="H1646" s="41" t="s">
        <v>4848</v>
      </c>
      <c r="I1646" s="35" t="s">
        <v>4849</v>
      </c>
      <c r="J1646" s="37" t="s">
        <v>5127</v>
      </c>
      <c r="K1646" s="34"/>
      <c r="L1646" s="35"/>
      <c r="M1646" s="37"/>
      <c r="N1646" s="34"/>
      <c r="O1646" s="34"/>
      <c r="P1646" s="34"/>
      <c r="Q1646" s="37"/>
      <c r="R1646" s="37"/>
      <c r="S1646" s="34"/>
      <c r="T1646" s="34"/>
      <c r="U1646" s="39" t="str">
        <f>IFERROR(__xludf.DUMMYFUNCTION("if(isblank($A1646),"""",REGEXREPLACE($A1646,   "",?(\d),?"",  ""$1""&amp;""-""&amp;$H1646))"),"")</f>
        <v/>
      </c>
    </row>
    <row r="1647" ht="15.75" customHeight="1">
      <c r="A1647" s="32"/>
      <c r="B1647" s="33" t="str">
        <f>if($A1647="","",if(not(iserror(search(",",A1647,1))),"*Can't import multiple learning goals*",vlookup($A1647,'1.Learning-Goals'!A:B,2,0)))</f>
        <v/>
      </c>
      <c r="C1647" s="34" t="s">
        <v>5134</v>
      </c>
      <c r="D1647" s="35" t="s">
        <v>5135</v>
      </c>
      <c r="E1647" s="35" t="s">
        <v>4845</v>
      </c>
      <c r="F1647" s="34" t="s">
        <v>4846</v>
      </c>
      <c r="G1647" s="35" t="s">
        <v>4847</v>
      </c>
      <c r="H1647" s="41" t="s">
        <v>4848</v>
      </c>
      <c r="I1647" s="35" t="s">
        <v>4849</v>
      </c>
      <c r="J1647" s="37" t="s">
        <v>5127</v>
      </c>
      <c r="K1647" s="34"/>
      <c r="L1647" s="35"/>
      <c r="M1647" s="37"/>
      <c r="N1647" s="34"/>
      <c r="O1647" s="34"/>
      <c r="P1647" s="34"/>
      <c r="Q1647" s="37"/>
      <c r="R1647" s="37"/>
      <c r="S1647" s="34"/>
      <c r="T1647" s="34"/>
      <c r="U1647" s="39" t="str">
        <f>IFERROR(__xludf.DUMMYFUNCTION("if(isblank($A1647),"""",REGEXREPLACE($A1647,   "",?(\d),?"",  ""$1""&amp;""-""&amp;$H1647))"),"")</f>
        <v/>
      </c>
    </row>
    <row r="1648" ht="15.75" customHeight="1">
      <c r="A1648" s="32"/>
      <c r="B1648" s="33" t="str">
        <f>if($A1648="","",if(not(iserror(search(",",A1648,1))),"*Can't import multiple learning goals*",vlookup($A1648,'1.Learning-Goals'!A:B,2,0)))</f>
        <v/>
      </c>
      <c r="C1648" s="34" t="s">
        <v>5136</v>
      </c>
      <c r="D1648" s="35" t="s">
        <v>5137</v>
      </c>
      <c r="E1648" s="35" t="s">
        <v>4845</v>
      </c>
      <c r="F1648" s="34" t="s">
        <v>4846</v>
      </c>
      <c r="G1648" s="35" t="s">
        <v>4847</v>
      </c>
      <c r="H1648" s="41" t="s">
        <v>4848</v>
      </c>
      <c r="I1648" s="35" t="s">
        <v>4849</v>
      </c>
      <c r="J1648" s="37" t="s">
        <v>5127</v>
      </c>
      <c r="K1648" s="34"/>
      <c r="L1648" s="35"/>
      <c r="M1648" s="37"/>
      <c r="N1648" s="34"/>
      <c r="O1648" s="34"/>
      <c r="P1648" s="34"/>
      <c r="Q1648" s="37"/>
      <c r="R1648" s="37"/>
      <c r="S1648" s="34"/>
      <c r="T1648" s="34"/>
      <c r="U1648" s="39" t="str">
        <f>IFERROR(__xludf.DUMMYFUNCTION("if(isblank($A1648),"""",REGEXREPLACE($A1648,   "",?(\d),?"",  ""$1""&amp;""-""&amp;$H1648))"),"")</f>
        <v/>
      </c>
    </row>
    <row r="1649" ht="15.75" customHeight="1">
      <c r="A1649" s="32"/>
      <c r="B1649" s="33" t="str">
        <f>if($A1649="","",if(not(iserror(search(",",A1649,1))),"*Can't import multiple learning goals*",vlookup($A1649,'1.Learning-Goals'!A:B,2,0)))</f>
        <v/>
      </c>
      <c r="C1649" s="34" t="s">
        <v>5138</v>
      </c>
      <c r="D1649" s="35" t="s">
        <v>5139</v>
      </c>
      <c r="E1649" s="35" t="s">
        <v>4845</v>
      </c>
      <c r="F1649" s="34" t="s">
        <v>4846</v>
      </c>
      <c r="G1649" s="35" t="s">
        <v>4847</v>
      </c>
      <c r="H1649" s="41" t="s">
        <v>4848</v>
      </c>
      <c r="I1649" s="35" t="s">
        <v>4849</v>
      </c>
      <c r="J1649" s="37" t="s">
        <v>5127</v>
      </c>
      <c r="K1649" s="34"/>
      <c r="L1649" s="35"/>
      <c r="M1649" s="37"/>
      <c r="N1649" s="34"/>
      <c r="O1649" s="34"/>
      <c r="P1649" s="34"/>
      <c r="Q1649" s="37"/>
      <c r="R1649" s="37"/>
      <c r="S1649" s="34"/>
      <c r="T1649" s="34"/>
      <c r="U1649" s="39" t="str">
        <f>IFERROR(__xludf.DUMMYFUNCTION("if(isblank($A1649),"""",REGEXREPLACE($A1649,   "",?(\d),?"",  ""$1""&amp;""-""&amp;$H1649))"),"")</f>
        <v/>
      </c>
    </row>
    <row r="1650" ht="15.75" customHeight="1">
      <c r="A1650" s="32"/>
      <c r="B1650" s="33" t="str">
        <f>if($A1650="","",if(not(iserror(search(",",A1650,1))),"*Can't import multiple learning goals*",vlookup($A1650,'1.Learning-Goals'!A:B,2,0)))</f>
        <v/>
      </c>
      <c r="C1650" s="34" t="s">
        <v>5140</v>
      </c>
      <c r="D1650" s="35" t="s">
        <v>5141</v>
      </c>
      <c r="E1650" s="35" t="s">
        <v>4845</v>
      </c>
      <c r="F1650" s="34" t="s">
        <v>4846</v>
      </c>
      <c r="G1650" s="35" t="s">
        <v>4857</v>
      </c>
      <c r="H1650" s="41" t="s">
        <v>4848</v>
      </c>
      <c r="I1650" s="35" t="s">
        <v>4849</v>
      </c>
      <c r="J1650" s="37" t="s">
        <v>5127</v>
      </c>
      <c r="K1650" s="34"/>
      <c r="L1650" s="35"/>
      <c r="M1650" s="37"/>
      <c r="N1650" s="34"/>
      <c r="O1650" s="34"/>
      <c r="P1650" s="34"/>
      <c r="Q1650" s="37"/>
      <c r="R1650" s="37"/>
      <c r="S1650" s="34"/>
      <c r="T1650" s="34"/>
      <c r="U1650" s="39" t="str">
        <f>IFERROR(__xludf.DUMMYFUNCTION("if(isblank($A1650),"""",REGEXREPLACE($A1650,   "",?(\d),?"",  ""$1""&amp;""-""&amp;$H1650))"),"")</f>
        <v/>
      </c>
    </row>
    <row r="1651" ht="15.75" customHeight="1">
      <c r="A1651" s="32"/>
      <c r="B1651" s="33" t="str">
        <f>if($A1651="","",if(not(iserror(search(",",A1651,1))),"*Can't import multiple learning goals*",vlookup($A1651,'1.Learning-Goals'!A:B,2,0)))</f>
        <v/>
      </c>
      <c r="C1651" s="34" t="s">
        <v>5142</v>
      </c>
      <c r="D1651" s="35" t="s">
        <v>5143</v>
      </c>
      <c r="E1651" s="35" t="s">
        <v>4845</v>
      </c>
      <c r="F1651" s="34" t="s">
        <v>4846</v>
      </c>
      <c r="G1651" s="35" t="s">
        <v>4857</v>
      </c>
      <c r="H1651" s="41" t="s">
        <v>4848</v>
      </c>
      <c r="I1651" s="35" t="s">
        <v>4849</v>
      </c>
      <c r="J1651" s="37" t="s">
        <v>5127</v>
      </c>
      <c r="K1651" s="34"/>
      <c r="L1651" s="35"/>
      <c r="M1651" s="37"/>
      <c r="N1651" s="34"/>
      <c r="O1651" s="34"/>
      <c r="P1651" s="34"/>
      <c r="Q1651" s="37"/>
      <c r="R1651" s="37"/>
      <c r="S1651" s="34"/>
      <c r="T1651" s="34"/>
      <c r="U1651" s="39" t="str">
        <f>IFERROR(__xludf.DUMMYFUNCTION("if(isblank($A1651),"""",REGEXREPLACE($A1651,   "",?(\d),?"",  ""$1""&amp;""-""&amp;$H1651))"),"")</f>
        <v/>
      </c>
    </row>
    <row r="1652" ht="15.75" customHeight="1">
      <c r="A1652" s="32"/>
      <c r="B1652" s="33" t="str">
        <f>if($A1652="","",if(not(iserror(search(",",A1652,1))),"*Can't import multiple learning goals*",vlookup($A1652,'1.Learning-Goals'!A:B,2,0)))</f>
        <v/>
      </c>
      <c r="C1652" s="34" t="s">
        <v>5144</v>
      </c>
      <c r="D1652" s="35" t="s">
        <v>5145</v>
      </c>
      <c r="E1652" s="35" t="s">
        <v>4845</v>
      </c>
      <c r="F1652" s="34" t="s">
        <v>4846</v>
      </c>
      <c r="G1652" s="35" t="s">
        <v>4857</v>
      </c>
      <c r="H1652" s="41" t="s">
        <v>4848</v>
      </c>
      <c r="I1652" s="35" t="s">
        <v>4849</v>
      </c>
      <c r="J1652" s="37" t="s">
        <v>5127</v>
      </c>
      <c r="K1652" s="34"/>
      <c r="L1652" s="35"/>
      <c r="M1652" s="37"/>
      <c r="N1652" s="34"/>
      <c r="O1652" s="34"/>
      <c r="P1652" s="34"/>
      <c r="Q1652" s="37"/>
      <c r="R1652" s="37"/>
      <c r="S1652" s="34"/>
      <c r="T1652" s="34"/>
      <c r="U1652" s="39" t="str">
        <f>IFERROR(__xludf.DUMMYFUNCTION("if(isblank($A1652),"""",REGEXREPLACE($A1652,   "",?(\d),?"",  ""$1""&amp;""-""&amp;$H1652))"),"")</f>
        <v/>
      </c>
    </row>
    <row r="1653" ht="15.75" customHeight="1">
      <c r="A1653" s="32"/>
      <c r="B1653" s="33" t="str">
        <f>if($A1653="","",if(not(iserror(search(",",A1653,1))),"*Can't import multiple learning goals*",vlookup($A1653,'1.Learning-Goals'!A:B,2,0)))</f>
        <v/>
      </c>
      <c r="C1653" s="34" t="s">
        <v>5146</v>
      </c>
      <c r="D1653" s="35" t="s">
        <v>5147</v>
      </c>
      <c r="E1653" s="35" t="s">
        <v>4845</v>
      </c>
      <c r="F1653" s="34" t="s">
        <v>4846</v>
      </c>
      <c r="G1653" s="35" t="s">
        <v>4857</v>
      </c>
      <c r="H1653" s="41" t="s">
        <v>4848</v>
      </c>
      <c r="I1653" s="35" t="s">
        <v>4849</v>
      </c>
      <c r="J1653" s="37" t="s">
        <v>5127</v>
      </c>
      <c r="K1653" s="34"/>
      <c r="L1653" s="35"/>
      <c r="M1653" s="37"/>
      <c r="N1653" s="34"/>
      <c r="O1653" s="34"/>
      <c r="P1653" s="34"/>
      <c r="Q1653" s="37"/>
      <c r="R1653" s="37"/>
      <c r="S1653" s="34"/>
      <c r="T1653" s="34"/>
      <c r="U1653" s="39" t="str">
        <f>IFERROR(__xludf.DUMMYFUNCTION("if(isblank($A1653),"""",REGEXREPLACE($A1653,   "",?(\d),?"",  ""$1""&amp;""-""&amp;$H1653))"),"")</f>
        <v/>
      </c>
    </row>
    <row r="1654" ht="15.75" customHeight="1">
      <c r="A1654" s="32"/>
      <c r="B1654" s="33" t="str">
        <f>if($A1654="","",if(not(iserror(search(",",A1654,1))),"*Can't import multiple learning goals*",vlookup($A1654,'1.Learning-Goals'!A:B,2,0)))</f>
        <v/>
      </c>
      <c r="C1654" s="34" t="s">
        <v>5148</v>
      </c>
      <c r="D1654" s="35" t="s">
        <v>5149</v>
      </c>
      <c r="E1654" s="35" t="s">
        <v>4845</v>
      </c>
      <c r="F1654" s="34" t="s">
        <v>4846</v>
      </c>
      <c r="G1654" s="35" t="s">
        <v>4857</v>
      </c>
      <c r="H1654" s="41" t="s">
        <v>4848</v>
      </c>
      <c r="I1654" s="35" t="s">
        <v>4849</v>
      </c>
      <c r="J1654" s="37" t="s">
        <v>5127</v>
      </c>
      <c r="K1654" s="34"/>
      <c r="L1654" s="35"/>
      <c r="M1654" s="37"/>
      <c r="N1654" s="34"/>
      <c r="O1654" s="34"/>
      <c r="P1654" s="34"/>
      <c r="Q1654" s="37"/>
      <c r="R1654" s="37"/>
      <c r="S1654" s="34"/>
      <c r="T1654" s="34"/>
      <c r="U1654" s="39" t="str">
        <f>IFERROR(__xludf.DUMMYFUNCTION("if(isblank($A1654),"""",REGEXREPLACE($A1654,   "",?(\d),?"",  ""$1""&amp;""-""&amp;$H1654))"),"")</f>
        <v/>
      </c>
    </row>
    <row r="1655" ht="15.75" customHeight="1">
      <c r="A1655" s="32"/>
      <c r="B1655" s="33" t="str">
        <f>if($A1655="","",if(not(iserror(search(",",A1655,1))),"*Can't import multiple learning goals*",vlookup($A1655,'1.Learning-Goals'!A:B,2,0)))</f>
        <v/>
      </c>
      <c r="C1655" s="34" t="s">
        <v>5150</v>
      </c>
      <c r="D1655" s="35" t="s">
        <v>5151</v>
      </c>
      <c r="E1655" s="35" t="s">
        <v>4845</v>
      </c>
      <c r="F1655" s="34" t="s">
        <v>4846</v>
      </c>
      <c r="G1655" s="35" t="s">
        <v>4857</v>
      </c>
      <c r="H1655" s="41" t="s">
        <v>4848</v>
      </c>
      <c r="I1655" s="35" t="s">
        <v>4849</v>
      </c>
      <c r="J1655" s="37" t="s">
        <v>5127</v>
      </c>
      <c r="K1655" s="34"/>
      <c r="L1655" s="35"/>
      <c r="M1655" s="37"/>
      <c r="N1655" s="34"/>
      <c r="O1655" s="34"/>
      <c r="P1655" s="34"/>
      <c r="Q1655" s="37"/>
      <c r="R1655" s="37"/>
      <c r="S1655" s="34"/>
      <c r="T1655" s="34"/>
      <c r="U1655" s="39" t="str">
        <f>IFERROR(__xludf.DUMMYFUNCTION("if(isblank($A1655),"""",REGEXREPLACE($A1655,   "",?(\d),?"",  ""$1""&amp;""-""&amp;$H1655))"),"")</f>
        <v/>
      </c>
    </row>
    <row r="1656" ht="15.75" customHeight="1">
      <c r="A1656" s="32"/>
      <c r="B1656" s="33" t="str">
        <f>if($A1656="","",if(not(iserror(search(",",A1656,1))),"*Can't import multiple learning goals*",vlookup($A1656,'1.Learning-Goals'!A:B,2,0)))</f>
        <v/>
      </c>
      <c r="C1656" s="34" t="s">
        <v>5152</v>
      </c>
      <c r="D1656" s="35" t="s">
        <v>5153</v>
      </c>
      <c r="E1656" s="35" t="s">
        <v>4845</v>
      </c>
      <c r="F1656" s="34" t="s">
        <v>4846</v>
      </c>
      <c r="G1656" s="35" t="s">
        <v>1021</v>
      </c>
      <c r="H1656" s="41" t="s">
        <v>4848</v>
      </c>
      <c r="I1656" s="35" t="s">
        <v>4849</v>
      </c>
      <c r="J1656" s="37" t="s">
        <v>5127</v>
      </c>
      <c r="K1656" s="34"/>
      <c r="L1656" s="35"/>
      <c r="M1656" s="37"/>
      <c r="N1656" s="34"/>
      <c r="O1656" s="34"/>
      <c r="P1656" s="34"/>
      <c r="Q1656" s="37"/>
      <c r="R1656" s="37"/>
      <c r="S1656" s="34"/>
      <c r="T1656" s="34"/>
      <c r="U1656" s="39" t="str">
        <f>IFERROR(__xludf.DUMMYFUNCTION("if(isblank($A1656),"""",REGEXREPLACE($A1656,   "",?(\d),?"",  ""$1""&amp;""-""&amp;$H1656))"),"")</f>
        <v/>
      </c>
    </row>
    <row r="1657" ht="15.75" customHeight="1">
      <c r="A1657" s="32"/>
      <c r="B1657" s="33" t="str">
        <f>if($A1657="","",if(not(iserror(search(",",A1657,1))),"*Can't import multiple learning goals*",vlookup($A1657,'1.Learning-Goals'!A:B,2,0)))</f>
        <v/>
      </c>
      <c r="C1657" s="34" t="s">
        <v>5154</v>
      </c>
      <c r="D1657" s="35" t="s">
        <v>5155</v>
      </c>
      <c r="E1657" s="35" t="s">
        <v>4845</v>
      </c>
      <c r="F1657" s="34" t="s">
        <v>4846</v>
      </c>
      <c r="G1657" s="35" t="s">
        <v>1021</v>
      </c>
      <c r="H1657" s="41" t="s">
        <v>4848</v>
      </c>
      <c r="I1657" s="35" t="s">
        <v>4849</v>
      </c>
      <c r="J1657" s="37" t="s">
        <v>5127</v>
      </c>
      <c r="K1657" s="34"/>
      <c r="L1657" s="35"/>
      <c r="M1657" s="37"/>
      <c r="N1657" s="34"/>
      <c r="O1657" s="34"/>
      <c r="P1657" s="34"/>
      <c r="Q1657" s="37"/>
      <c r="R1657" s="37"/>
      <c r="S1657" s="34"/>
      <c r="T1657" s="34"/>
      <c r="U1657" s="39" t="str">
        <f>IFERROR(__xludf.DUMMYFUNCTION("if(isblank($A1657),"""",REGEXREPLACE($A1657,   "",?(\d),?"",  ""$1""&amp;""-""&amp;$H1657))"),"")</f>
        <v/>
      </c>
    </row>
    <row r="1658" ht="15.75" customHeight="1">
      <c r="A1658" s="32"/>
      <c r="B1658" s="33" t="str">
        <f>if($A1658="","",if(not(iserror(search(",",A1658,1))),"*Can't import multiple learning goals*",vlookup($A1658,'1.Learning-Goals'!A:B,2,0)))</f>
        <v/>
      </c>
      <c r="C1658" s="34" t="s">
        <v>5156</v>
      </c>
      <c r="D1658" s="35" t="s">
        <v>5157</v>
      </c>
      <c r="E1658" s="35" t="s">
        <v>4845</v>
      </c>
      <c r="F1658" s="34" t="s">
        <v>4846</v>
      </c>
      <c r="G1658" s="35" t="s">
        <v>1021</v>
      </c>
      <c r="H1658" s="41" t="s">
        <v>4848</v>
      </c>
      <c r="I1658" s="35" t="s">
        <v>4849</v>
      </c>
      <c r="J1658" s="37" t="s">
        <v>5127</v>
      </c>
      <c r="K1658" s="34"/>
      <c r="L1658" s="35"/>
      <c r="M1658" s="37"/>
      <c r="N1658" s="34"/>
      <c r="O1658" s="34"/>
      <c r="P1658" s="34"/>
      <c r="Q1658" s="37"/>
      <c r="R1658" s="37"/>
      <c r="S1658" s="34"/>
      <c r="T1658" s="34"/>
      <c r="U1658" s="39" t="str">
        <f>IFERROR(__xludf.DUMMYFUNCTION("if(isblank($A1658),"""",REGEXREPLACE($A1658,   "",?(\d),?"",  ""$1""&amp;""-""&amp;$H1658))"),"")</f>
        <v/>
      </c>
    </row>
    <row r="1659" ht="15.75" customHeight="1">
      <c r="A1659" s="32"/>
      <c r="B1659" s="33" t="str">
        <f>if($A1659="","",if(not(iserror(search(",",A1659,1))),"*Can't import multiple learning goals*",vlookup($A1659,'1.Learning-Goals'!A:B,2,0)))</f>
        <v/>
      </c>
      <c r="C1659" s="34" t="s">
        <v>5158</v>
      </c>
      <c r="D1659" s="35" t="s">
        <v>5159</v>
      </c>
      <c r="E1659" s="35" t="s">
        <v>4845</v>
      </c>
      <c r="F1659" s="34" t="s">
        <v>4846</v>
      </c>
      <c r="G1659" s="35" t="s">
        <v>1021</v>
      </c>
      <c r="H1659" s="41" t="s">
        <v>4848</v>
      </c>
      <c r="I1659" s="35" t="s">
        <v>4849</v>
      </c>
      <c r="J1659" s="37" t="s">
        <v>5127</v>
      </c>
      <c r="K1659" s="34"/>
      <c r="L1659" s="35"/>
      <c r="M1659" s="37"/>
      <c r="N1659" s="34"/>
      <c r="O1659" s="34"/>
      <c r="P1659" s="34"/>
      <c r="Q1659" s="37"/>
      <c r="R1659" s="37"/>
      <c r="S1659" s="34"/>
      <c r="T1659" s="34"/>
      <c r="U1659" s="39" t="str">
        <f>IFERROR(__xludf.DUMMYFUNCTION("if(isblank($A1659),"""",REGEXREPLACE($A1659,   "",?(\d),?"",  ""$1""&amp;""-""&amp;$H1659))"),"")</f>
        <v/>
      </c>
    </row>
    <row r="1660" ht="15.75" customHeight="1">
      <c r="A1660" s="32"/>
      <c r="B1660" s="33" t="str">
        <f>if($A1660="","",if(not(iserror(search(",",A1660,1))),"*Can't import multiple learning goals*",vlookup($A1660,'1.Learning-Goals'!A:B,2,0)))</f>
        <v/>
      </c>
      <c r="C1660" s="34" t="s">
        <v>5160</v>
      </c>
      <c r="D1660" s="35" t="s">
        <v>5161</v>
      </c>
      <c r="E1660" s="35" t="s">
        <v>4845</v>
      </c>
      <c r="F1660" s="34" t="s">
        <v>4846</v>
      </c>
      <c r="G1660" s="35" t="s">
        <v>1021</v>
      </c>
      <c r="H1660" s="41" t="s">
        <v>4848</v>
      </c>
      <c r="I1660" s="35" t="s">
        <v>4849</v>
      </c>
      <c r="J1660" s="37" t="s">
        <v>5127</v>
      </c>
      <c r="K1660" s="34"/>
      <c r="L1660" s="35"/>
      <c r="M1660" s="37"/>
      <c r="N1660" s="34"/>
      <c r="O1660" s="34"/>
      <c r="P1660" s="34"/>
      <c r="Q1660" s="37"/>
      <c r="R1660" s="37"/>
      <c r="S1660" s="34"/>
      <c r="T1660" s="34"/>
      <c r="U1660" s="39" t="str">
        <f>IFERROR(__xludf.DUMMYFUNCTION("if(isblank($A1660),"""",REGEXREPLACE($A1660,   "",?(\d),?"",  ""$1""&amp;""-""&amp;$H1660))"),"")</f>
        <v/>
      </c>
    </row>
    <row r="1661" ht="15.75" customHeight="1">
      <c r="A1661" s="32"/>
      <c r="B1661" s="33" t="str">
        <f>if($A1661="","",if(not(iserror(search(",",A1661,1))),"*Can't import multiple learning goals*",vlookup($A1661,'1.Learning-Goals'!A:B,2,0)))</f>
        <v/>
      </c>
      <c r="C1661" s="34" t="s">
        <v>5162</v>
      </c>
      <c r="D1661" s="35" t="s">
        <v>5163</v>
      </c>
      <c r="E1661" s="35" t="s">
        <v>4845</v>
      </c>
      <c r="F1661" s="34" t="s">
        <v>4846</v>
      </c>
      <c r="G1661" s="35" t="s">
        <v>4006</v>
      </c>
      <c r="H1661" s="41" t="s">
        <v>4848</v>
      </c>
      <c r="I1661" s="35" t="s">
        <v>4849</v>
      </c>
      <c r="J1661" s="35" t="s">
        <v>5127</v>
      </c>
      <c r="K1661" s="34"/>
      <c r="L1661" s="35"/>
      <c r="M1661" s="37"/>
      <c r="N1661" s="34"/>
      <c r="O1661" s="34"/>
      <c r="P1661" s="34"/>
      <c r="Q1661" s="37"/>
      <c r="R1661" s="37"/>
      <c r="S1661" s="34"/>
      <c r="T1661" s="34"/>
      <c r="U1661" s="39" t="str">
        <f>IFERROR(__xludf.DUMMYFUNCTION("if(isblank($A1661),"""",REGEXREPLACE($A1661,   "",?(\d),?"",  ""$1""&amp;""-""&amp;$H1661))"),"")</f>
        <v/>
      </c>
    </row>
    <row r="1662" ht="15.75" customHeight="1">
      <c r="A1662" s="32"/>
      <c r="B1662" s="33" t="str">
        <f>if($A1662="","",if(not(iserror(search(",",A1662,1))),"*Can't import multiple learning goals*",vlookup($A1662,'1.Learning-Goals'!A:B,2,0)))</f>
        <v/>
      </c>
      <c r="C1662" s="34" t="s">
        <v>5164</v>
      </c>
      <c r="D1662" s="35" t="s">
        <v>5165</v>
      </c>
      <c r="E1662" s="35" t="s">
        <v>4845</v>
      </c>
      <c r="F1662" s="34" t="s">
        <v>4846</v>
      </c>
      <c r="G1662" s="35" t="s">
        <v>4006</v>
      </c>
      <c r="H1662" s="41" t="s">
        <v>4848</v>
      </c>
      <c r="I1662" s="35" t="s">
        <v>4849</v>
      </c>
      <c r="J1662" s="35" t="s">
        <v>5127</v>
      </c>
      <c r="K1662" s="34"/>
      <c r="L1662" s="35"/>
      <c r="M1662" s="37"/>
      <c r="N1662" s="34"/>
      <c r="O1662" s="34"/>
      <c r="P1662" s="34"/>
      <c r="Q1662" s="37"/>
      <c r="R1662" s="37"/>
      <c r="S1662" s="34"/>
      <c r="T1662" s="34"/>
      <c r="U1662" s="39" t="str">
        <f>IFERROR(__xludf.DUMMYFUNCTION("if(isblank($A1662),"""",REGEXREPLACE($A1662,   "",?(\d),?"",  ""$1""&amp;""-""&amp;$H1662))"),"")</f>
        <v/>
      </c>
    </row>
    <row r="1663" ht="15.75" customHeight="1">
      <c r="A1663" s="32"/>
      <c r="B1663" s="33" t="str">
        <f>if($A1663="","",if(not(iserror(search(",",A1663,1))),"*Can't import multiple learning goals*",vlookup($A1663,'1.Learning-Goals'!A:B,2,0)))</f>
        <v/>
      </c>
      <c r="C1663" s="34" t="s">
        <v>5166</v>
      </c>
      <c r="D1663" s="35" t="s">
        <v>5167</v>
      </c>
      <c r="E1663" s="35" t="s">
        <v>4845</v>
      </c>
      <c r="F1663" s="34" t="s">
        <v>4846</v>
      </c>
      <c r="G1663" s="35" t="s">
        <v>4006</v>
      </c>
      <c r="H1663" s="41" t="s">
        <v>4848</v>
      </c>
      <c r="I1663" s="35" t="s">
        <v>4849</v>
      </c>
      <c r="J1663" s="35" t="s">
        <v>5127</v>
      </c>
      <c r="K1663" s="34"/>
      <c r="L1663" s="35"/>
      <c r="M1663" s="37"/>
      <c r="N1663" s="34"/>
      <c r="O1663" s="34"/>
      <c r="P1663" s="34"/>
      <c r="Q1663" s="37"/>
      <c r="R1663" s="37"/>
      <c r="S1663" s="34"/>
      <c r="T1663" s="34"/>
      <c r="U1663" s="39" t="str">
        <f>IFERROR(__xludf.DUMMYFUNCTION("if(isblank($A1663),"""",REGEXREPLACE($A1663,   "",?(\d),?"",  ""$1""&amp;""-""&amp;$H1663))"),"")</f>
        <v/>
      </c>
    </row>
    <row r="1664" ht="15.75" customHeight="1">
      <c r="A1664" s="32"/>
      <c r="B1664" s="33" t="str">
        <f>if($A1664="","",if(not(iserror(search(",",A1664,1))),"*Can't import multiple learning goals*",vlookup($A1664,'1.Learning-Goals'!A:B,2,0)))</f>
        <v/>
      </c>
      <c r="C1664" s="34" t="s">
        <v>5168</v>
      </c>
      <c r="D1664" s="35" t="s">
        <v>5169</v>
      </c>
      <c r="E1664" s="35" t="s">
        <v>4845</v>
      </c>
      <c r="F1664" s="34" t="s">
        <v>4846</v>
      </c>
      <c r="G1664" s="35" t="s">
        <v>4006</v>
      </c>
      <c r="H1664" s="41" t="s">
        <v>4848</v>
      </c>
      <c r="I1664" s="35" t="s">
        <v>4849</v>
      </c>
      <c r="J1664" s="35" t="s">
        <v>5127</v>
      </c>
      <c r="K1664" s="34"/>
      <c r="L1664" s="35"/>
      <c r="M1664" s="37"/>
      <c r="N1664" s="34"/>
      <c r="O1664" s="34"/>
      <c r="P1664" s="34"/>
      <c r="Q1664" s="37"/>
      <c r="R1664" s="37"/>
      <c r="S1664" s="34"/>
      <c r="T1664" s="34"/>
      <c r="U1664" s="39" t="str">
        <f>IFERROR(__xludf.DUMMYFUNCTION("if(isblank($A1664),"""",REGEXREPLACE($A1664,   "",?(\d),?"",  ""$1""&amp;""-""&amp;$H1664))"),"")</f>
        <v/>
      </c>
    </row>
    <row r="1665" ht="15.75" customHeight="1">
      <c r="A1665" s="32"/>
      <c r="B1665" s="33" t="str">
        <f>if($A1665="","",if(not(iserror(search(",",A1665,1))),"*Can't import multiple learning goals*",vlookup($A1665,'1.Learning-Goals'!A:B,2,0)))</f>
        <v/>
      </c>
      <c r="C1665" s="34" t="s">
        <v>5170</v>
      </c>
      <c r="D1665" s="35" t="s">
        <v>5171</v>
      </c>
      <c r="E1665" s="35" t="s">
        <v>4845</v>
      </c>
      <c r="F1665" s="34" t="s">
        <v>4846</v>
      </c>
      <c r="G1665" s="35" t="s">
        <v>4006</v>
      </c>
      <c r="H1665" s="41" t="s">
        <v>4848</v>
      </c>
      <c r="I1665" s="35" t="s">
        <v>4849</v>
      </c>
      <c r="J1665" s="35" t="s">
        <v>5127</v>
      </c>
      <c r="K1665" s="34"/>
      <c r="L1665" s="35"/>
      <c r="M1665" s="37"/>
      <c r="N1665" s="34"/>
      <c r="O1665" s="34"/>
      <c r="P1665" s="34"/>
      <c r="Q1665" s="37"/>
      <c r="R1665" s="37"/>
      <c r="S1665" s="34"/>
      <c r="T1665" s="34"/>
      <c r="U1665" s="39" t="str">
        <f>IFERROR(__xludf.DUMMYFUNCTION("if(isblank($A1665),"""",REGEXREPLACE($A1665,   "",?(\d),?"",  ""$1""&amp;""-""&amp;$H1665))"),"")</f>
        <v/>
      </c>
    </row>
    <row r="1666" ht="15.75" customHeight="1">
      <c r="A1666" s="32"/>
      <c r="B1666" s="33" t="str">
        <f>if($A1666="","",if(not(iserror(search(",",A1666,1))),"*Can't import multiple learning goals*",vlookup($A1666,'1.Learning-Goals'!A:B,2,0)))</f>
        <v/>
      </c>
      <c r="C1666" s="34" t="s">
        <v>5172</v>
      </c>
      <c r="D1666" s="35" t="s">
        <v>5173</v>
      </c>
      <c r="E1666" s="35" t="s">
        <v>4845</v>
      </c>
      <c r="F1666" s="34" t="s">
        <v>4846</v>
      </c>
      <c r="G1666" s="35" t="s">
        <v>4006</v>
      </c>
      <c r="H1666" s="41" t="s">
        <v>4848</v>
      </c>
      <c r="I1666" s="35" t="s">
        <v>4849</v>
      </c>
      <c r="J1666" s="35" t="s">
        <v>5127</v>
      </c>
      <c r="K1666" s="34"/>
      <c r="L1666" s="35"/>
      <c r="M1666" s="37"/>
      <c r="N1666" s="34"/>
      <c r="O1666" s="34"/>
      <c r="P1666" s="34"/>
      <c r="Q1666" s="37"/>
      <c r="R1666" s="37"/>
      <c r="S1666" s="34"/>
      <c r="T1666" s="34"/>
      <c r="U1666" s="39" t="str">
        <f>IFERROR(__xludf.DUMMYFUNCTION("if(isblank($A1666),"""",REGEXREPLACE($A1666,   "",?(\d),?"",  ""$1""&amp;""-""&amp;$H1666))"),"")</f>
        <v/>
      </c>
    </row>
    <row r="1667" ht="15.75" customHeight="1">
      <c r="A1667" s="32"/>
      <c r="B1667" s="33" t="str">
        <f>if($A1667="","",if(not(iserror(search(",",A1667,1))),"*Can't import multiple learning goals*",vlookup($A1667,'1.Learning-Goals'!A:B,2,0)))</f>
        <v/>
      </c>
      <c r="C1667" s="34" t="s">
        <v>5174</v>
      </c>
      <c r="D1667" s="35" t="s">
        <v>5175</v>
      </c>
      <c r="E1667" s="35" t="s">
        <v>4845</v>
      </c>
      <c r="F1667" s="34" t="s">
        <v>4846</v>
      </c>
      <c r="G1667" s="35" t="s">
        <v>4847</v>
      </c>
      <c r="H1667" s="41" t="s">
        <v>4848</v>
      </c>
      <c r="I1667" s="35" t="s">
        <v>4849</v>
      </c>
      <c r="J1667" s="37" t="s">
        <v>5176</v>
      </c>
      <c r="K1667" s="34"/>
      <c r="L1667" s="35"/>
      <c r="M1667" s="37"/>
      <c r="N1667" s="34"/>
      <c r="O1667" s="34"/>
      <c r="P1667" s="34"/>
      <c r="Q1667" s="37"/>
      <c r="R1667" s="37"/>
      <c r="S1667" s="34"/>
      <c r="T1667" s="34"/>
      <c r="U1667" s="39" t="str">
        <f>IFERROR(__xludf.DUMMYFUNCTION("if(isblank($A1667),"""",REGEXREPLACE($A1667,   "",?(\d),?"",  ""$1""&amp;""-""&amp;$H1667))"),"")</f>
        <v/>
      </c>
    </row>
    <row r="1668" ht="15.75" customHeight="1">
      <c r="A1668" s="32"/>
      <c r="B1668" s="33" t="str">
        <f>if($A1668="","",if(not(iserror(search(",",A1668,1))),"*Can't import multiple learning goals*",vlookup($A1668,'1.Learning-Goals'!A:B,2,0)))</f>
        <v/>
      </c>
      <c r="C1668" s="34" t="s">
        <v>5177</v>
      </c>
      <c r="D1668" s="35" t="s">
        <v>5178</v>
      </c>
      <c r="E1668" s="35" t="s">
        <v>4845</v>
      </c>
      <c r="F1668" s="34" t="s">
        <v>4846</v>
      </c>
      <c r="G1668" s="35" t="s">
        <v>4847</v>
      </c>
      <c r="H1668" s="41" t="s">
        <v>4848</v>
      </c>
      <c r="I1668" s="35" t="s">
        <v>4849</v>
      </c>
      <c r="J1668" s="37" t="s">
        <v>5176</v>
      </c>
      <c r="K1668" s="34"/>
      <c r="L1668" s="35"/>
      <c r="M1668" s="37"/>
      <c r="N1668" s="34"/>
      <c r="O1668" s="34"/>
      <c r="P1668" s="34"/>
      <c r="Q1668" s="37"/>
      <c r="R1668" s="37"/>
      <c r="S1668" s="34"/>
      <c r="T1668" s="34"/>
      <c r="U1668" s="39" t="str">
        <f>IFERROR(__xludf.DUMMYFUNCTION("if(isblank($A1668),"""",REGEXREPLACE($A1668,   "",?(\d),?"",  ""$1""&amp;""-""&amp;$H1668))"),"")</f>
        <v/>
      </c>
    </row>
    <row r="1669" ht="15.75" customHeight="1">
      <c r="A1669" s="32"/>
      <c r="B1669" s="33" t="str">
        <f>if($A1669="","",if(not(iserror(search(",",A1669,1))),"*Can't import multiple learning goals*",vlookup($A1669,'1.Learning-Goals'!A:B,2,0)))</f>
        <v/>
      </c>
      <c r="C1669" s="34" t="s">
        <v>5179</v>
      </c>
      <c r="D1669" s="35" t="s">
        <v>5180</v>
      </c>
      <c r="E1669" s="35" t="s">
        <v>4845</v>
      </c>
      <c r="F1669" s="34" t="s">
        <v>4846</v>
      </c>
      <c r="G1669" s="35" t="s">
        <v>4847</v>
      </c>
      <c r="H1669" s="41" t="s">
        <v>4848</v>
      </c>
      <c r="I1669" s="35" t="s">
        <v>4849</v>
      </c>
      <c r="J1669" s="37" t="s">
        <v>5176</v>
      </c>
      <c r="K1669" s="34"/>
      <c r="L1669" s="35"/>
      <c r="M1669" s="37"/>
      <c r="N1669" s="34"/>
      <c r="O1669" s="34"/>
      <c r="P1669" s="34"/>
      <c r="Q1669" s="37"/>
      <c r="R1669" s="37"/>
      <c r="S1669" s="34"/>
      <c r="T1669" s="34"/>
      <c r="U1669" s="39" t="str">
        <f>IFERROR(__xludf.DUMMYFUNCTION("if(isblank($A1669),"""",REGEXREPLACE($A1669,   "",?(\d),?"",  ""$1""&amp;""-""&amp;$H1669))"),"")</f>
        <v/>
      </c>
    </row>
    <row r="1670" ht="15.75" customHeight="1">
      <c r="A1670" s="32"/>
      <c r="B1670" s="33" t="str">
        <f>if($A1670="","",if(not(iserror(search(",",A1670,1))),"*Can't import multiple learning goals*",vlookup($A1670,'1.Learning-Goals'!A:B,2,0)))</f>
        <v/>
      </c>
      <c r="C1670" s="34" t="s">
        <v>5181</v>
      </c>
      <c r="D1670" s="35" t="s">
        <v>5182</v>
      </c>
      <c r="E1670" s="35" t="s">
        <v>4845</v>
      </c>
      <c r="F1670" s="34" t="s">
        <v>4846</v>
      </c>
      <c r="G1670" s="35" t="s">
        <v>4847</v>
      </c>
      <c r="H1670" s="41" t="s">
        <v>4848</v>
      </c>
      <c r="I1670" s="35" t="s">
        <v>4849</v>
      </c>
      <c r="J1670" s="37" t="s">
        <v>5176</v>
      </c>
      <c r="K1670" s="34"/>
      <c r="L1670" s="35"/>
      <c r="M1670" s="37"/>
      <c r="N1670" s="34"/>
      <c r="O1670" s="34"/>
      <c r="P1670" s="34"/>
      <c r="Q1670" s="37"/>
      <c r="R1670" s="37"/>
      <c r="S1670" s="34"/>
      <c r="T1670" s="34"/>
      <c r="U1670" s="39" t="str">
        <f>IFERROR(__xludf.DUMMYFUNCTION("if(isblank($A1670),"""",REGEXREPLACE($A1670,   "",?(\d),?"",  ""$1""&amp;""-""&amp;$H1670))"),"")</f>
        <v/>
      </c>
    </row>
    <row r="1671" ht="15.75" customHeight="1">
      <c r="A1671" s="32"/>
      <c r="B1671" s="33" t="str">
        <f>if($A1671="","",if(not(iserror(search(",",A1671,1))),"*Can't import multiple learning goals*",vlookup($A1671,'1.Learning-Goals'!A:B,2,0)))</f>
        <v/>
      </c>
      <c r="C1671" s="34" t="s">
        <v>5183</v>
      </c>
      <c r="D1671" s="35" t="s">
        <v>5184</v>
      </c>
      <c r="E1671" s="35" t="s">
        <v>4845</v>
      </c>
      <c r="F1671" s="34" t="s">
        <v>4846</v>
      </c>
      <c r="G1671" s="35" t="s">
        <v>4857</v>
      </c>
      <c r="H1671" s="41" t="s">
        <v>4848</v>
      </c>
      <c r="I1671" s="35" t="s">
        <v>4849</v>
      </c>
      <c r="J1671" s="37" t="s">
        <v>5176</v>
      </c>
      <c r="K1671" s="34"/>
      <c r="L1671" s="35"/>
      <c r="M1671" s="37"/>
      <c r="N1671" s="34"/>
      <c r="O1671" s="34"/>
      <c r="P1671" s="34"/>
      <c r="Q1671" s="37"/>
      <c r="R1671" s="37"/>
      <c r="S1671" s="34"/>
      <c r="T1671" s="34"/>
      <c r="U1671" s="39" t="str">
        <f>IFERROR(__xludf.DUMMYFUNCTION("if(isblank($A1671),"""",REGEXREPLACE($A1671,   "",?(\d),?"",  ""$1""&amp;""-""&amp;$H1671))"),"")</f>
        <v/>
      </c>
    </row>
    <row r="1672" ht="15.75" customHeight="1">
      <c r="A1672" s="32"/>
      <c r="B1672" s="33" t="str">
        <f>if($A1672="","",if(not(iserror(search(",",A1672,1))),"*Can't import multiple learning goals*",vlookup($A1672,'1.Learning-Goals'!A:B,2,0)))</f>
        <v/>
      </c>
      <c r="C1672" s="34" t="s">
        <v>5185</v>
      </c>
      <c r="D1672" s="35" t="s">
        <v>5186</v>
      </c>
      <c r="E1672" s="35" t="s">
        <v>4845</v>
      </c>
      <c r="F1672" s="34" t="s">
        <v>4846</v>
      </c>
      <c r="G1672" s="35" t="s">
        <v>4857</v>
      </c>
      <c r="H1672" s="41" t="s">
        <v>4848</v>
      </c>
      <c r="I1672" s="35" t="s">
        <v>4849</v>
      </c>
      <c r="J1672" s="37" t="s">
        <v>5176</v>
      </c>
      <c r="K1672" s="34"/>
      <c r="L1672" s="35"/>
      <c r="M1672" s="37"/>
      <c r="N1672" s="34"/>
      <c r="O1672" s="34"/>
      <c r="P1672" s="34"/>
      <c r="Q1672" s="37"/>
      <c r="R1672" s="37"/>
      <c r="S1672" s="34"/>
      <c r="T1672" s="34"/>
      <c r="U1672" s="39" t="str">
        <f>IFERROR(__xludf.DUMMYFUNCTION("if(isblank($A1672),"""",REGEXREPLACE($A1672,   "",?(\d),?"",  ""$1""&amp;""-""&amp;$H1672))"),"")</f>
        <v/>
      </c>
    </row>
    <row r="1673" ht="15.75" customHeight="1">
      <c r="A1673" s="32"/>
      <c r="B1673" s="33" t="str">
        <f>if($A1673="","",if(not(iserror(search(",",A1673,1))),"*Can't import multiple learning goals*",vlookup($A1673,'1.Learning-Goals'!A:B,2,0)))</f>
        <v/>
      </c>
      <c r="C1673" s="34" t="s">
        <v>5187</v>
      </c>
      <c r="D1673" s="35" t="s">
        <v>5188</v>
      </c>
      <c r="E1673" s="35" t="s">
        <v>4845</v>
      </c>
      <c r="F1673" s="34" t="s">
        <v>4846</v>
      </c>
      <c r="G1673" s="35" t="s">
        <v>4857</v>
      </c>
      <c r="H1673" s="41" t="s">
        <v>4848</v>
      </c>
      <c r="I1673" s="35" t="s">
        <v>4849</v>
      </c>
      <c r="J1673" s="37" t="s">
        <v>5176</v>
      </c>
      <c r="K1673" s="34"/>
      <c r="L1673" s="35"/>
      <c r="M1673" s="37"/>
      <c r="N1673" s="34"/>
      <c r="O1673" s="34"/>
      <c r="P1673" s="34"/>
      <c r="Q1673" s="37"/>
      <c r="R1673" s="37"/>
      <c r="S1673" s="34"/>
      <c r="T1673" s="34"/>
      <c r="U1673" s="39" t="str">
        <f>IFERROR(__xludf.DUMMYFUNCTION("if(isblank($A1673),"""",REGEXREPLACE($A1673,   "",?(\d),?"",  ""$1""&amp;""-""&amp;$H1673))"),"")</f>
        <v/>
      </c>
    </row>
    <row r="1674" ht="15.75" customHeight="1">
      <c r="A1674" s="32"/>
      <c r="B1674" s="33" t="str">
        <f>if($A1674="","",if(not(iserror(search(",",A1674,1))),"*Can't import multiple learning goals*",vlookup($A1674,'1.Learning-Goals'!A:B,2,0)))</f>
        <v/>
      </c>
      <c r="C1674" s="34" t="s">
        <v>5189</v>
      </c>
      <c r="D1674" s="35" t="s">
        <v>5190</v>
      </c>
      <c r="E1674" s="35" t="s">
        <v>4845</v>
      </c>
      <c r="F1674" s="34" t="s">
        <v>4846</v>
      </c>
      <c r="G1674" s="35" t="s">
        <v>4857</v>
      </c>
      <c r="H1674" s="41" t="s">
        <v>4848</v>
      </c>
      <c r="I1674" s="35" t="s">
        <v>4849</v>
      </c>
      <c r="J1674" s="37" t="s">
        <v>5176</v>
      </c>
      <c r="K1674" s="34"/>
      <c r="L1674" s="35"/>
      <c r="M1674" s="37"/>
      <c r="N1674" s="34"/>
      <c r="O1674" s="34"/>
      <c r="P1674" s="34"/>
      <c r="Q1674" s="37"/>
      <c r="R1674" s="37"/>
      <c r="S1674" s="34"/>
      <c r="T1674" s="34"/>
      <c r="U1674" s="39" t="str">
        <f>IFERROR(__xludf.DUMMYFUNCTION("if(isblank($A1674),"""",REGEXREPLACE($A1674,   "",?(\d),?"",  ""$1""&amp;""-""&amp;$H1674))"),"")</f>
        <v/>
      </c>
    </row>
    <row r="1675" ht="15.75" customHeight="1">
      <c r="A1675" s="32"/>
      <c r="B1675" s="33" t="str">
        <f>if($A1675="","",if(not(iserror(search(",",A1675,1))),"*Can't import multiple learning goals*",vlookup($A1675,'1.Learning-Goals'!A:B,2,0)))</f>
        <v/>
      </c>
      <c r="C1675" s="34" t="s">
        <v>5191</v>
      </c>
      <c r="D1675" s="35" t="s">
        <v>5192</v>
      </c>
      <c r="E1675" s="35" t="s">
        <v>4845</v>
      </c>
      <c r="F1675" s="34" t="s">
        <v>4846</v>
      </c>
      <c r="G1675" s="35" t="s">
        <v>4857</v>
      </c>
      <c r="H1675" s="41" t="s">
        <v>4848</v>
      </c>
      <c r="I1675" s="35" t="s">
        <v>4849</v>
      </c>
      <c r="J1675" s="37" t="s">
        <v>5176</v>
      </c>
      <c r="K1675" s="34"/>
      <c r="L1675" s="35"/>
      <c r="M1675" s="37"/>
      <c r="N1675" s="34"/>
      <c r="O1675" s="34"/>
      <c r="P1675" s="34"/>
      <c r="Q1675" s="37"/>
      <c r="R1675" s="37"/>
      <c r="S1675" s="34"/>
      <c r="T1675" s="34"/>
      <c r="U1675" s="39" t="str">
        <f>IFERROR(__xludf.DUMMYFUNCTION("if(isblank($A1675),"""",REGEXREPLACE($A1675,   "",?(\d),?"",  ""$1""&amp;""-""&amp;$H1675))"),"")</f>
        <v/>
      </c>
    </row>
    <row r="1676" ht="15.75" customHeight="1">
      <c r="A1676" s="32"/>
      <c r="B1676" s="33" t="str">
        <f>if($A1676="","",if(not(iserror(search(",",A1676,1))),"*Can't import multiple learning goals*",vlookup($A1676,'1.Learning-Goals'!A:B,2,0)))</f>
        <v/>
      </c>
      <c r="C1676" s="34" t="s">
        <v>5193</v>
      </c>
      <c r="D1676" s="35" t="s">
        <v>5194</v>
      </c>
      <c r="E1676" s="35" t="s">
        <v>4845</v>
      </c>
      <c r="F1676" s="34" t="s">
        <v>4846</v>
      </c>
      <c r="G1676" s="35" t="s">
        <v>1021</v>
      </c>
      <c r="H1676" s="41" t="s">
        <v>4848</v>
      </c>
      <c r="I1676" s="35" t="s">
        <v>4849</v>
      </c>
      <c r="J1676" s="37" t="s">
        <v>5176</v>
      </c>
      <c r="K1676" s="34"/>
      <c r="L1676" s="35"/>
      <c r="M1676" s="37"/>
      <c r="N1676" s="34"/>
      <c r="O1676" s="34"/>
      <c r="P1676" s="34"/>
      <c r="Q1676" s="37"/>
      <c r="R1676" s="37"/>
      <c r="S1676" s="34"/>
      <c r="T1676" s="34"/>
      <c r="U1676" s="39" t="str">
        <f>IFERROR(__xludf.DUMMYFUNCTION("if(isblank($A1676),"""",REGEXREPLACE($A1676,   "",?(\d),?"",  ""$1""&amp;""-""&amp;$H1676))"),"")</f>
        <v/>
      </c>
    </row>
    <row r="1677" ht="15.75" customHeight="1">
      <c r="A1677" s="32"/>
      <c r="B1677" s="33" t="str">
        <f>if($A1677="","",if(not(iserror(search(",",A1677,1))),"*Can't import multiple learning goals*",vlookup($A1677,'1.Learning-Goals'!A:B,2,0)))</f>
        <v/>
      </c>
      <c r="C1677" s="34" t="s">
        <v>5195</v>
      </c>
      <c r="D1677" s="35" t="s">
        <v>5196</v>
      </c>
      <c r="E1677" s="35" t="s">
        <v>4845</v>
      </c>
      <c r="F1677" s="34" t="s">
        <v>4846</v>
      </c>
      <c r="G1677" s="35" t="s">
        <v>1021</v>
      </c>
      <c r="H1677" s="41" t="s">
        <v>4848</v>
      </c>
      <c r="I1677" s="35" t="s">
        <v>4849</v>
      </c>
      <c r="J1677" s="37" t="s">
        <v>5176</v>
      </c>
      <c r="K1677" s="34"/>
      <c r="L1677" s="35"/>
      <c r="M1677" s="37"/>
      <c r="N1677" s="34"/>
      <c r="O1677" s="34"/>
      <c r="P1677" s="34"/>
      <c r="Q1677" s="37"/>
      <c r="R1677" s="37"/>
      <c r="S1677" s="34"/>
      <c r="T1677" s="34"/>
      <c r="U1677" s="39" t="str">
        <f>IFERROR(__xludf.DUMMYFUNCTION("if(isblank($A1677),"""",REGEXREPLACE($A1677,   "",?(\d),?"",  ""$1""&amp;""-""&amp;$H1677))"),"")</f>
        <v/>
      </c>
    </row>
    <row r="1678" ht="15.75" customHeight="1">
      <c r="A1678" s="32"/>
      <c r="B1678" s="33" t="str">
        <f>if($A1678="","",if(not(iserror(search(",",A1678,1))),"*Can't import multiple learning goals*",vlookup($A1678,'1.Learning-Goals'!A:B,2,0)))</f>
        <v/>
      </c>
      <c r="C1678" s="34" t="s">
        <v>5197</v>
      </c>
      <c r="D1678" s="35" t="s">
        <v>5198</v>
      </c>
      <c r="E1678" s="35" t="s">
        <v>4845</v>
      </c>
      <c r="F1678" s="34" t="s">
        <v>4846</v>
      </c>
      <c r="G1678" s="35" t="s">
        <v>1021</v>
      </c>
      <c r="H1678" s="41" t="s">
        <v>4848</v>
      </c>
      <c r="I1678" s="35" t="s">
        <v>4849</v>
      </c>
      <c r="J1678" s="37" t="s">
        <v>5176</v>
      </c>
      <c r="K1678" s="34"/>
      <c r="L1678" s="35"/>
      <c r="M1678" s="37"/>
      <c r="N1678" s="34"/>
      <c r="O1678" s="34"/>
      <c r="P1678" s="34"/>
      <c r="Q1678" s="37"/>
      <c r="R1678" s="37"/>
      <c r="S1678" s="34"/>
      <c r="T1678" s="34"/>
      <c r="U1678" s="39" t="str">
        <f>IFERROR(__xludf.DUMMYFUNCTION("if(isblank($A1678),"""",REGEXREPLACE($A1678,   "",?(\d),?"",  ""$1""&amp;""-""&amp;$H1678))"),"")</f>
        <v/>
      </c>
    </row>
    <row r="1679" ht="15.75" customHeight="1">
      <c r="A1679" s="32"/>
      <c r="B1679" s="33" t="str">
        <f>if($A1679="","",if(not(iserror(search(",",A1679,1))),"*Can't import multiple learning goals*",vlookup($A1679,'1.Learning-Goals'!A:B,2,0)))</f>
        <v/>
      </c>
      <c r="C1679" s="34" t="s">
        <v>5199</v>
      </c>
      <c r="D1679" s="35" t="s">
        <v>5200</v>
      </c>
      <c r="E1679" s="35" t="s">
        <v>4845</v>
      </c>
      <c r="F1679" s="34" t="s">
        <v>4846</v>
      </c>
      <c r="G1679" s="35" t="s">
        <v>1021</v>
      </c>
      <c r="H1679" s="41" t="s">
        <v>4848</v>
      </c>
      <c r="I1679" s="35" t="s">
        <v>4849</v>
      </c>
      <c r="J1679" s="37" t="s">
        <v>5176</v>
      </c>
      <c r="K1679" s="34"/>
      <c r="L1679" s="35"/>
      <c r="M1679" s="37"/>
      <c r="N1679" s="34"/>
      <c r="O1679" s="34"/>
      <c r="P1679" s="34"/>
      <c r="Q1679" s="37"/>
      <c r="R1679" s="37"/>
      <c r="S1679" s="34"/>
      <c r="T1679" s="34"/>
      <c r="U1679" s="39" t="str">
        <f>IFERROR(__xludf.DUMMYFUNCTION("if(isblank($A1679),"""",REGEXREPLACE($A1679,   "",?(\d),?"",  ""$1""&amp;""-""&amp;$H1679))"),"")</f>
        <v/>
      </c>
    </row>
    <row r="1680" ht="15.75" customHeight="1">
      <c r="A1680" s="32"/>
      <c r="B1680" s="33" t="str">
        <f>if($A1680="","",if(not(iserror(search(",",A1680,1))),"*Can't import multiple learning goals*",vlookup($A1680,'1.Learning-Goals'!A:B,2,0)))</f>
        <v/>
      </c>
      <c r="C1680" s="34" t="s">
        <v>5201</v>
      </c>
      <c r="D1680" s="35" t="s">
        <v>5202</v>
      </c>
      <c r="E1680" s="35" t="s">
        <v>4845</v>
      </c>
      <c r="F1680" s="34" t="s">
        <v>4846</v>
      </c>
      <c r="G1680" s="35" t="s">
        <v>1021</v>
      </c>
      <c r="H1680" s="41" t="s">
        <v>4848</v>
      </c>
      <c r="I1680" s="35" t="s">
        <v>4849</v>
      </c>
      <c r="J1680" s="37" t="s">
        <v>5176</v>
      </c>
      <c r="K1680" s="34"/>
      <c r="L1680" s="35"/>
      <c r="M1680" s="37"/>
      <c r="N1680" s="34"/>
      <c r="O1680" s="34"/>
      <c r="P1680" s="34"/>
      <c r="Q1680" s="37"/>
      <c r="R1680" s="37"/>
      <c r="S1680" s="34"/>
      <c r="T1680" s="34"/>
      <c r="U1680" s="39" t="str">
        <f>IFERROR(__xludf.DUMMYFUNCTION("if(isblank($A1680),"""",REGEXREPLACE($A1680,   "",?(\d),?"",  ""$1""&amp;""-""&amp;$H1680))"),"")</f>
        <v/>
      </c>
    </row>
    <row r="1681" ht="15.75" customHeight="1">
      <c r="A1681" s="32"/>
      <c r="B1681" s="33" t="str">
        <f>if($A1681="","",if(not(iserror(search(",",A1681,1))),"*Can't import multiple learning goals*",vlookup($A1681,'1.Learning-Goals'!A:B,2,0)))</f>
        <v/>
      </c>
      <c r="C1681" s="34" t="s">
        <v>5203</v>
      </c>
      <c r="D1681" s="35" t="s">
        <v>5204</v>
      </c>
      <c r="E1681" s="35" t="s">
        <v>4845</v>
      </c>
      <c r="F1681" s="34" t="s">
        <v>4846</v>
      </c>
      <c r="G1681" s="35" t="s">
        <v>4006</v>
      </c>
      <c r="H1681" s="41" t="s">
        <v>4848</v>
      </c>
      <c r="I1681" s="35" t="s">
        <v>4849</v>
      </c>
      <c r="J1681" s="35" t="s">
        <v>5176</v>
      </c>
      <c r="K1681" s="34"/>
      <c r="L1681" s="35"/>
      <c r="M1681" s="37"/>
      <c r="N1681" s="34"/>
      <c r="O1681" s="34"/>
      <c r="P1681" s="34"/>
      <c r="Q1681" s="37"/>
      <c r="R1681" s="37"/>
      <c r="S1681" s="34"/>
      <c r="T1681" s="34"/>
      <c r="U1681" s="39" t="str">
        <f>IFERROR(__xludf.DUMMYFUNCTION("if(isblank($A1681),"""",REGEXREPLACE($A1681,   "",?(\d),?"",  ""$1""&amp;""-""&amp;$H1681))"),"")</f>
        <v/>
      </c>
    </row>
    <row r="1682" ht="15.75" customHeight="1">
      <c r="A1682" s="32"/>
      <c r="B1682" s="33" t="str">
        <f>if($A1682="","",if(not(iserror(search(",",A1682,1))),"*Can't import multiple learning goals*",vlookup($A1682,'1.Learning-Goals'!A:B,2,0)))</f>
        <v/>
      </c>
      <c r="C1682" s="34" t="s">
        <v>5205</v>
      </c>
      <c r="D1682" s="35" t="s">
        <v>5206</v>
      </c>
      <c r="E1682" s="35" t="s">
        <v>4845</v>
      </c>
      <c r="F1682" s="34" t="s">
        <v>4846</v>
      </c>
      <c r="G1682" s="35" t="s">
        <v>4006</v>
      </c>
      <c r="H1682" s="41" t="s">
        <v>4848</v>
      </c>
      <c r="I1682" s="35" t="s">
        <v>4849</v>
      </c>
      <c r="J1682" s="35" t="s">
        <v>5176</v>
      </c>
      <c r="K1682" s="34"/>
      <c r="L1682" s="35"/>
      <c r="M1682" s="37"/>
      <c r="N1682" s="34"/>
      <c r="O1682" s="34"/>
      <c r="P1682" s="34"/>
      <c r="Q1682" s="37"/>
      <c r="R1682" s="37"/>
      <c r="S1682" s="34"/>
      <c r="T1682" s="34"/>
      <c r="U1682" s="39" t="str">
        <f>IFERROR(__xludf.DUMMYFUNCTION("if(isblank($A1682),"""",REGEXREPLACE($A1682,   "",?(\d),?"",  ""$1""&amp;""-""&amp;$H1682))"),"")</f>
        <v/>
      </c>
    </row>
    <row r="1683" ht="15.75" customHeight="1">
      <c r="A1683" s="32"/>
      <c r="B1683" s="33" t="str">
        <f>if($A1683="","",if(not(iserror(search(",",A1683,1))),"*Can't import multiple learning goals*",vlookup($A1683,'1.Learning-Goals'!A:B,2,0)))</f>
        <v/>
      </c>
      <c r="C1683" s="34" t="s">
        <v>5207</v>
      </c>
      <c r="D1683" s="35" t="s">
        <v>5208</v>
      </c>
      <c r="E1683" s="35" t="s">
        <v>4845</v>
      </c>
      <c r="F1683" s="34" t="s">
        <v>4846</v>
      </c>
      <c r="G1683" s="35" t="s">
        <v>4006</v>
      </c>
      <c r="H1683" s="41" t="s">
        <v>4848</v>
      </c>
      <c r="I1683" s="35" t="s">
        <v>4849</v>
      </c>
      <c r="J1683" s="35" t="s">
        <v>5176</v>
      </c>
      <c r="K1683" s="34"/>
      <c r="L1683" s="35"/>
      <c r="M1683" s="37"/>
      <c r="N1683" s="34"/>
      <c r="O1683" s="34"/>
      <c r="P1683" s="34"/>
      <c r="Q1683" s="37"/>
      <c r="R1683" s="37"/>
      <c r="S1683" s="34"/>
      <c r="T1683" s="34"/>
      <c r="U1683" s="39" t="str">
        <f>IFERROR(__xludf.DUMMYFUNCTION("if(isblank($A1683),"""",REGEXREPLACE($A1683,   "",?(\d),?"",  ""$1""&amp;""-""&amp;$H1683))"),"")</f>
        <v/>
      </c>
    </row>
    <row r="1684" ht="15.75" customHeight="1">
      <c r="A1684" s="32"/>
      <c r="B1684" s="33" t="str">
        <f>if($A1684="","",if(not(iserror(search(",",A1684,1))),"*Can't import multiple learning goals*",vlookup($A1684,'1.Learning-Goals'!A:B,2,0)))</f>
        <v/>
      </c>
      <c r="C1684" s="34" t="s">
        <v>5209</v>
      </c>
      <c r="D1684" s="35" t="s">
        <v>5210</v>
      </c>
      <c r="E1684" s="35" t="s">
        <v>4845</v>
      </c>
      <c r="F1684" s="34" t="s">
        <v>4846</v>
      </c>
      <c r="G1684" s="35" t="s">
        <v>4006</v>
      </c>
      <c r="H1684" s="41" t="s">
        <v>4848</v>
      </c>
      <c r="I1684" s="35" t="s">
        <v>4849</v>
      </c>
      <c r="J1684" s="35" t="s">
        <v>5176</v>
      </c>
      <c r="K1684" s="34"/>
      <c r="L1684" s="35"/>
      <c r="M1684" s="37"/>
      <c r="N1684" s="34"/>
      <c r="O1684" s="34"/>
      <c r="P1684" s="34"/>
      <c r="Q1684" s="37"/>
      <c r="R1684" s="37"/>
      <c r="S1684" s="34"/>
      <c r="T1684" s="34"/>
      <c r="U1684" s="39" t="str">
        <f>IFERROR(__xludf.DUMMYFUNCTION("if(isblank($A1684),"""",REGEXREPLACE($A1684,   "",?(\d),?"",  ""$1""&amp;""-""&amp;$H1684))"),"")</f>
        <v/>
      </c>
    </row>
    <row r="1685" ht="15.75" customHeight="1">
      <c r="A1685" s="32"/>
      <c r="B1685" s="33" t="str">
        <f>if($A1685="","",if(not(iserror(search(",",A1685,1))),"*Can't import multiple learning goals*",vlookup($A1685,'1.Learning-Goals'!A:B,2,0)))</f>
        <v/>
      </c>
      <c r="C1685" s="34" t="s">
        <v>5211</v>
      </c>
      <c r="D1685" s="35" t="s">
        <v>5212</v>
      </c>
      <c r="E1685" s="35" t="s">
        <v>4845</v>
      </c>
      <c r="F1685" s="34" t="s">
        <v>4846</v>
      </c>
      <c r="G1685" s="35" t="s">
        <v>4006</v>
      </c>
      <c r="H1685" s="41" t="s">
        <v>4848</v>
      </c>
      <c r="I1685" s="35" t="s">
        <v>4849</v>
      </c>
      <c r="J1685" s="35" t="s">
        <v>5176</v>
      </c>
      <c r="K1685" s="34"/>
      <c r="L1685" s="35"/>
      <c r="M1685" s="37"/>
      <c r="N1685" s="34"/>
      <c r="O1685" s="34"/>
      <c r="P1685" s="34"/>
      <c r="Q1685" s="37"/>
      <c r="R1685" s="37"/>
      <c r="S1685" s="34"/>
      <c r="T1685" s="34"/>
      <c r="U1685" s="39" t="str">
        <f>IFERROR(__xludf.DUMMYFUNCTION("if(isblank($A1685),"""",REGEXREPLACE($A1685,   "",?(\d),?"",  ""$1""&amp;""-""&amp;$H1685))"),"")</f>
        <v/>
      </c>
    </row>
    <row r="1686" ht="15.75" customHeight="1">
      <c r="A1686" s="32"/>
      <c r="B1686" s="33" t="str">
        <f>if($A1686="","",if(not(iserror(search(",",A1686,1))),"*Can't import multiple learning goals*",vlookup($A1686,'1.Learning-Goals'!A:B,2,0)))</f>
        <v/>
      </c>
      <c r="C1686" s="34" t="s">
        <v>5213</v>
      </c>
      <c r="D1686" s="35" t="s">
        <v>5214</v>
      </c>
      <c r="E1686" s="35" t="s">
        <v>4845</v>
      </c>
      <c r="F1686" s="34" t="s">
        <v>5215</v>
      </c>
      <c r="G1686" s="35" t="s">
        <v>4847</v>
      </c>
      <c r="H1686" s="41" t="s">
        <v>4848</v>
      </c>
      <c r="I1686" s="35" t="s">
        <v>5216</v>
      </c>
      <c r="J1686" s="37" t="s">
        <v>5217</v>
      </c>
      <c r="K1686" s="34" t="s">
        <v>5218</v>
      </c>
      <c r="L1686" s="35" t="s">
        <v>5219</v>
      </c>
      <c r="M1686" s="37"/>
      <c r="N1686" s="34"/>
      <c r="O1686" s="34"/>
      <c r="P1686" s="34"/>
      <c r="Q1686" s="37" t="s">
        <v>5220</v>
      </c>
      <c r="R1686" s="37"/>
      <c r="S1686" s="34"/>
      <c r="T1686" s="34"/>
      <c r="U1686" s="39" t="str">
        <f>IFERROR(__xludf.DUMMYFUNCTION("if(isblank($A1686),"""",REGEXREPLACE($A1686,   "",?(\d),?"",  ""$1""&amp;""-""&amp;$H1686))"),"")</f>
        <v/>
      </c>
    </row>
    <row r="1687" ht="15.75" customHeight="1">
      <c r="A1687" s="32"/>
      <c r="B1687" s="33" t="str">
        <f>if($A1687="","",if(not(iserror(search(",",A1687,1))),"*Can't import multiple learning goals*",vlookup($A1687,'1.Learning-Goals'!A:B,2,0)))</f>
        <v/>
      </c>
      <c r="C1687" s="34" t="s">
        <v>5221</v>
      </c>
      <c r="D1687" s="35" t="s">
        <v>5222</v>
      </c>
      <c r="E1687" s="35" t="s">
        <v>4845</v>
      </c>
      <c r="F1687" s="34" t="s">
        <v>5215</v>
      </c>
      <c r="G1687" s="35" t="s">
        <v>4847</v>
      </c>
      <c r="H1687" s="41" t="s">
        <v>4848</v>
      </c>
      <c r="I1687" s="35" t="s">
        <v>5216</v>
      </c>
      <c r="J1687" s="37" t="s">
        <v>5217</v>
      </c>
      <c r="K1687" s="34" t="s">
        <v>5223</v>
      </c>
      <c r="L1687" s="35" t="s">
        <v>5224</v>
      </c>
      <c r="M1687" s="37"/>
      <c r="N1687" s="34"/>
      <c r="O1687" s="34"/>
      <c r="P1687" s="34"/>
      <c r="Q1687" s="37" t="s">
        <v>5225</v>
      </c>
      <c r="R1687" s="37"/>
      <c r="S1687" s="34"/>
      <c r="T1687" s="34"/>
      <c r="U1687" s="39" t="str">
        <f>IFERROR(__xludf.DUMMYFUNCTION("if(isblank($A1687),"""",REGEXREPLACE($A1687,   "",?(\d),?"",  ""$1""&amp;""-""&amp;$H1687))"),"")</f>
        <v/>
      </c>
    </row>
    <row r="1688" ht="15.75" customHeight="1">
      <c r="A1688" s="32"/>
      <c r="B1688" s="33" t="str">
        <f>if($A1688="","",if(not(iserror(search(",",A1688,1))),"*Can't import multiple learning goals*",vlookup($A1688,'1.Learning-Goals'!A:B,2,0)))</f>
        <v/>
      </c>
      <c r="C1688" s="34" t="s">
        <v>5226</v>
      </c>
      <c r="D1688" s="35" t="s">
        <v>5227</v>
      </c>
      <c r="E1688" s="35" t="s">
        <v>4845</v>
      </c>
      <c r="F1688" s="34" t="s">
        <v>5215</v>
      </c>
      <c r="G1688" s="35" t="s">
        <v>4847</v>
      </c>
      <c r="H1688" s="41" t="s">
        <v>4848</v>
      </c>
      <c r="I1688" s="35" t="s">
        <v>5216</v>
      </c>
      <c r="J1688" s="37" t="s">
        <v>5217</v>
      </c>
      <c r="K1688" s="34" t="s">
        <v>5223</v>
      </c>
      <c r="L1688" s="35" t="s">
        <v>5224</v>
      </c>
      <c r="M1688" s="37"/>
      <c r="N1688" s="34"/>
      <c r="O1688" s="34"/>
      <c r="P1688" s="34"/>
      <c r="Q1688" s="37" t="s">
        <v>5225</v>
      </c>
      <c r="R1688" s="37"/>
      <c r="S1688" s="34"/>
      <c r="T1688" s="34"/>
      <c r="U1688" s="39" t="str">
        <f>IFERROR(__xludf.DUMMYFUNCTION("if(isblank($A1688),"""",REGEXREPLACE($A1688,   "",?(\d),?"",  ""$1""&amp;""-""&amp;$H1688))"),"")</f>
        <v/>
      </c>
    </row>
    <row r="1689" ht="15.75" customHeight="1">
      <c r="A1689" s="32"/>
      <c r="B1689" s="33" t="str">
        <f>if($A1689="","",if(not(iserror(search(",",A1689,1))),"*Can't import multiple learning goals*",vlookup($A1689,'1.Learning-Goals'!A:B,2,0)))</f>
        <v/>
      </c>
      <c r="C1689" s="34" t="s">
        <v>5228</v>
      </c>
      <c r="D1689" s="35" t="s">
        <v>5229</v>
      </c>
      <c r="E1689" s="35" t="s">
        <v>4845</v>
      </c>
      <c r="F1689" s="34" t="s">
        <v>5215</v>
      </c>
      <c r="G1689" s="35" t="s">
        <v>4857</v>
      </c>
      <c r="H1689" s="41" t="s">
        <v>4848</v>
      </c>
      <c r="I1689" s="35" t="s">
        <v>5216</v>
      </c>
      <c r="J1689" s="37" t="s">
        <v>5217</v>
      </c>
      <c r="K1689" s="34" t="s">
        <v>5230</v>
      </c>
      <c r="L1689" s="35" t="s">
        <v>5231</v>
      </c>
      <c r="M1689" s="37"/>
      <c r="N1689" s="34"/>
      <c r="O1689" s="34"/>
      <c r="P1689" s="34"/>
      <c r="Q1689" s="37" t="s">
        <v>5232</v>
      </c>
      <c r="R1689" s="37" t="s">
        <v>5233</v>
      </c>
      <c r="S1689" s="34"/>
      <c r="T1689" s="34"/>
      <c r="U1689" s="39" t="str">
        <f>IFERROR(__xludf.DUMMYFUNCTION("if(isblank($A1689),"""",REGEXREPLACE($A1689,   "",?(\d),?"",  ""$1""&amp;""-""&amp;$H1689))"),"")</f>
        <v/>
      </c>
    </row>
    <row r="1690" ht="15.75" customHeight="1">
      <c r="A1690" s="32"/>
      <c r="B1690" s="33" t="str">
        <f>if($A1690="","",if(not(iserror(search(",",A1690,1))),"*Can't import multiple learning goals*",vlookup($A1690,'1.Learning-Goals'!A:B,2,0)))</f>
        <v/>
      </c>
      <c r="C1690" s="34" t="s">
        <v>5234</v>
      </c>
      <c r="D1690" s="35" t="s">
        <v>5235</v>
      </c>
      <c r="E1690" s="35" t="s">
        <v>4845</v>
      </c>
      <c r="F1690" s="34" t="s">
        <v>5215</v>
      </c>
      <c r="G1690" s="35" t="s">
        <v>4857</v>
      </c>
      <c r="H1690" s="41" t="s">
        <v>4848</v>
      </c>
      <c r="I1690" s="35" t="s">
        <v>5216</v>
      </c>
      <c r="J1690" s="37" t="s">
        <v>5217</v>
      </c>
      <c r="K1690" s="34" t="s">
        <v>5236</v>
      </c>
      <c r="L1690" s="35" t="s">
        <v>5237</v>
      </c>
      <c r="M1690" s="37"/>
      <c r="N1690" s="34"/>
      <c r="O1690" s="34"/>
      <c r="P1690" s="34"/>
      <c r="Q1690" s="37" t="s">
        <v>5238</v>
      </c>
      <c r="R1690" s="37" t="s">
        <v>5239</v>
      </c>
      <c r="S1690" s="34"/>
      <c r="T1690" s="34"/>
      <c r="U1690" s="39" t="str">
        <f>IFERROR(__xludf.DUMMYFUNCTION("if(isblank($A1690),"""",REGEXREPLACE($A1690,   "",?(\d),?"",  ""$1""&amp;""-""&amp;$H1690))"),"")</f>
        <v/>
      </c>
    </row>
    <row r="1691" ht="15.75" customHeight="1">
      <c r="A1691" s="32"/>
      <c r="B1691" s="33" t="str">
        <f>if($A1691="","",if(not(iserror(search(",",A1691,1))),"*Can't import multiple learning goals*",vlookup($A1691,'1.Learning-Goals'!A:B,2,0)))</f>
        <v/>
      </c>
      <c r="C1691" s="34" t="s">
        <v>5240</v>
      </c>
      <c r="D1691" s="35" t="s">
        <v>5241</v>
      </c>
      <c r="E1691" s="35" t="s">
        <v>4845</v>
      </c>
      <c r="F1691" s="34" t="s">
        <v>5215</v>
      </c>
      <c r="G1691" s="35" t="s">
        <v>4857</v>
      </c>
      <c r="H1691" s="41" t="s">
        <v>4848</v>
      </c>
      <c r="I1691" s="35" t="s">
        <v>5216</v>
      </c>
      <c r="J1691" s="37" t="s">
        <v>5217</v>
      </c>
      <c r="K1691" s="34" t="s">
        <v>5242</v>
      </c>
      <c r="L1691" s="35" t="s">
        <v>5243</v>
      </c>
      <c r="M1691" s="37"/>
      <c r="N1691" s="34"/>
      <c r="O1691" s="34"/>
      <c r="P1691" s="34"/>
      <c r="Q1691" s="37" t="s">
        <v>5244</v>
      </c>
      <c r="R1691" s="37" t="s">
        <v>5245</v>
      </c>
      <c r="S1691" s="34"/>
      <c r="T1691" s="34"/>
      <c r="U1691" s="39" t="str">
        <f>IFERROR(__xludf.DUMMYFUNCTION("if(isblank($A1691),"""",REGEXREPLACE($A1691,   "",?(\d),?"",  ""$1""&amp;""-""&amp;$H1691))"),"")</f>
        <v/>
      </c>
    </row>
    <row r="1692" ht="15.75" customHeight="1">
      <c r="A1692" s="32"/>
      <c r="B1692" s="33" t="str">
        <f>if($A1692="","",if(not(iserror(search(",",A1692,1))),"*Can't import multiple learning goals*",vlookup($A1692,'1.Learning-Goals'!A:B,2,0)))</f>
        <v/>
      </c>
      <c r="C1692" s="34" t="s">
        <v>5246</v>
      </c>
      <c r="D1692" s="35" t="s">
        <v>5247</v>
      </c>
      <c r="E1692" s="35" t="s">
        <v>4845</v>
      </c>
      <c r="F1692" s="34" t="s">
        <v>5215</v>
      </c>
      <c r="G1692" s="35" t="s">
        <v>1021</v>
      </c>
      <c r="H1692" s="41" t="s">
        <v>4848</v>
      </c>
      <c r="I1692" s="35" t="s">
        <v>5216</v>
      </c>
      <c r="J1692" s="37" t="s">
        <v>5217</v>
      </c>
      <c r="K1692" s="34" t="s">
        <v>5248</v>
      </c>
      <c r="L1692" s="35" t="s">
        <v>5249</v>
      </c>
      <c r="M1692" s="37"/>
      <c r="N1692" s="34"/>
      <c r="O1692" s="34"/>
      <c r="P1692" s="34"/>
      <c r="Q1692" s="37" t="s">
        <v>5250</v>
      </c>
      <c r="R1692" s="37" t="s">
        <v>5251</v>
      </c>
      <c r="S1692" s="34"/>
      <c r="T1692" s="34"/>
      <c r="U1692" s="39" t="str">
        <f>IFERROR(__xludf.DUMMYFUNCTION("if(isblank($A1692),"""",REGEXREPLACE($A1692,   "",?(\d),?"",  ""$1""&amp;""-""&amp;$H1692))"),"")</f>
        <v/>
      </c>
    </row>
    <row r="1693" ht="15.75" customHeight="1">
      <c r="A1693" s="32"/>
      <c r="B1693" s="33" t="str">
        <f>if($A1693="","",if(not(iserror(search(",",A1693,1))),"*Can't import multiple learning goals*",vlookup($A1693,'1.Learning-Goals'!A:B,2,0)))</f>
        <v/>
      </c>
      <c r="C1693" s="34" t="s">
        <v>5252</v>
      </c>
      <c r="D1693" s="35" t="s">
        <v>5253</v>
      </c>
      <c r="E1693" s="35" t="s">
        <v>4845</v>
      </c>
      <c r="F1693" s="34" t="s">
        <v>5215</v>
      </c>
      <c r="G1693" s="35" t="s">
        <v>1021</v>
      </c>
      <c r="H1693" s="41" t="s">
        <v>4848</v>
      </c>
      <c r="I1693" s="35" t="s">
        <v>5216</v>
      </c>
      <c r="J1693" s="37" t="s">
        <v>5217</v>
      </c>
      <c r="K1693" s="34" t="s">
        <v>5254</v>
      </c>
      <c r="L1693" s="35" t="s">
        <v>5255</v>
      </c>
      <c r="M1693" s="37"/>
      <c r="N1693" s="34"/>
      <c r="O1693" s="34"/>
      <c r="P1693" s="34"/>
      <c r="Q1693" s="37" t="s">
        <v>5256</v>
      </c>
      <c r="R1693" s="37" t="s">
        <v>5257</v>
      </c>
      <c r="S1693" s="34"/>
      <c r="T1693" s="34"/>
      <c r="U1693" s="39" t="str">
        <f>IFERROR(__xludf.DUMMYFUNCTION("if(isblank($A1693),"""",REGEXREPLACE($A1693,   "",?(\d),?"",  ""$1""&amp;""-""&amp;$H1693))"),"")</f>
        <v/>
      </c>
    </row>
    <row r="1694" ht="15.75" customHeight="1">
      <c r="A1694" s="32"/>
      <c r="B1694" s="33" t="str">
        <f>if($A1694="","",if(not(iserror(search(",",A1694,1))),"*Can't import multiple learning goals*",vlookup($A1694,'1.Learning-Goals'!A:B,2,0)))</f>
        <v/>
      </c>
      <c r="C1694" s="34" t="s">
        <v>5258</v>
      </c>
      <c r="D1694" s="35" t="s">
        <v>5259</v>
      </c>
      <c r="E1694" s="35" t="s">
        <v>4845</v>
      </c>
      <c r="F1694" s="34" t="s">
        <v>5215</v>
      </c>
      <c r="G1694" s="35" t="s">
        <v>1021</v>
      </c>
      <c r="H1694" s="41" t="s">
        <v>4848</v>
      </c>
      <c r="I1694" s="35" t="s">
        <v>5216</v>
      </c>
      <c r="J1694" s="37" t="s">
        <v>5217</v>
      </c>
      <c r="K1694" s="34" t="s">
        <v>5260</v>
      </c>
      <c r="L1694" s="35" t="s">
        <v>5261</v>
      </c>
      <c r="M1694" s="37"/>
      <c r="N1694" s="34"/>
      <c r="O1694" s="34"/>
      <c r="P1694" s="34"/>
      <c r="Q1694" s="37" t="s">
        <v>5262</v>
      </c>
      <c r="R1694" s="37"/>
      <c r="S1694" s="34"/>
      <c r="T1694" s="34"/>
      <c r="U1694" s="39" t="str">
        <f>IFERROR(__xludf.DUMMYFUNCTION("if(isblank($A1694),"""",REGEXREPLACE($A1694,   "",?(\d),?"",  ""$1""&amp;""-""&amp;$H1694))"),"")</f>
        <v/>
      </c>
    </row>
    <row r="1695" ht="15.75" customHeight="1">
      <c r="A1695" s="32"/>
      <c r="B1695" s="33" t="str">
        <f>if($A1695="","",if(not(iserror(search(",",A1695,1))),"*Can't import multiple learning goals*",vlookup($A1695,'1.Learning-Goals'!A:B,2,0)))</f>
        <v/>
      </c>
      <c r="C1695" s="34" t="s">
        <v>5263</v>
      </c>
      <c r="D1695" s="35" t="s">
        <v>5264</v>
      </c>
      <c r="E1695" s="35" t="s">
        <v>4845</v>
      </c>
      <c r="F1695" s="34" t="s">
        <v>5215</v>
      </c>
      <c r="G1695" s="35" t="s">
        <v>1021</v>
      </c>
      <c r="H1695" s="41" t="s">
        <v>4848</v>
      </c>
      <c r="I1695" s="35" t="s">
        <v>5216</v>
      </c>
      <c r="J1695" s="37" t="s">
        <v>5217</v>
      </c>
      <c r="K1695" s="34" t="s">
        <v>5260</v>
      </c>
      <c r="L1695" s="35" t="s">
        <v>5261</v>
      </c>
      <c r="M1695" s="37"/>
      <c r="N1695" s="34"/>
      <c r="O1695" s="34"/>
      <c r="P1695" s="34"/>
      <c r="Q1695" s="37" t="s">
        <v>5262</v>
      </c>
      <c r="R1695" s="37"/>
      <c r="S1695" s="34"/>
      <c r="T1695" s="34"/>
      <c r="U1695" s="39" t="str">
        <f>IFERROR(__xludf.DUMMYFUNCTION("if(isblank($A1695),"""",REGEXREPLACE($A1695,   "",?(\d),?"",  ""$1""&amp;""-""&amp;$H1695))"),"")</f>
        <v/>
      </c>
    </row>
    <row r="1696" ht="15.75" customHeight="1">
      <c r="A1696" s="32"/>
      <c r="B1696" s="33" t="str">
        <f>if($A1696="","",if(not(iserror(search(",",A1696,1))),"*Can't import multiple learning goals*",vlookup($A1696,'1.Learning-Goals'!A:B,2,0)))</f>
        <v/>
      </c>
      <c r="C1696" s="34" t="s">
        <v>5265</v>
      </c>
      <c r="D1696" s="35" t="s">
        <v>5266</v>
      </c>
      <c r="E1696" s="35" t="s">
        <v>4845</v>
      </c>
      <c r="F1696" s="34" t="s">
        <v>5215</v>
      </c>
      <c r="G1696" s="35" t="s">
        <v>1021</v>
      </c>
      <c r="H1696" s="41" t="s">
        <v>4848</v>
      </c>
      <c r="I1696" s="35" t="s">
        <v>5216</v>
      </c>
      <c r="J1696" s="37" t="s">
        <v>5217</v>
      </c>
      <c r="K1696" s="34" t="s">
        <v>5248</v>
      </c>
      <c r="L1696" s="35" t="s">
        <v>5249</v>
      </c>
      <c r="M1696" s="37"/>
      <c r="N1696" s="34"/>
      <c r="O1696" s="34"/>
      <c r="P1696" s="34"/>
      <c r="Q1696" s="37" t="s">
        <v>5250</v>
      </c>
      <c r="R1696" s="37" t="s">
        <v>5251</v>
      </c>
      <c r="S1696" s="34"/>
      <c r="T1696" s="34"/>
      <c r="U1696" s="39" t="str">
        <f>IFERROR(__xludf.DUMMYFUNCTION("if(isblank($A1696),"""",REGEXREPLACE($A1696,   "",?(\d),?"",  ""$1""&amp;""-""&amp;$H1696))"),"")</f>
        <v/>
      </c>
    </row>
    <row r="1697" ht="15.75" customHeight="1">
      <c r="A1697" s="32"/>
      <c r="B1697" s="33" t="str">
        <f>if($A1697="","",if(not(iserror(search(",",A1697,1))),"*Can't import multiple learning goals*",vlookup($A1697,'1.Learning-Goals'!A:B,2,0)))</f>
        <v/>
      </c>
      <c r="C1697" s="34" t="s">
        <v>5267</v>
      </c>
      <c r="D1697" s="35" t="s">
        <v>5268</v>
      </c>
      <c r="E1697" s="35" t="s">
        <v>4845</v>
      </c>
      <c r="F1697" s="34" t="s">
        <v>5215</v>
      </c>
      <c r="G1697" s="35" t="s">
        <v>1021</v>
      </c>
      <c r="H1697" s="41" t="s">
        <v>4848</v>
      </c>
      <c r="I1697" s="35" t="s">
        <v>5216</v>
      </c>
      <c r="J1697" s="37" t="s">
        <v>5217</v>
      </c>
      <c r="K1697" s="34" t="s">
        <v>5260</v>
      </c>
      <c r="L1697" s="35" t="s">
        <v>5261</v>
      </c>
      <c r="M1697" s="37"/>
      <c r="N1697" s="34"/>
      <c r="O1697" s="34"/>
      <c r="P1697" s="34"/>
      <c r="Q1697" s="37" t="s">
        <v>5262</v>
      </c>
      <c r="R1697" s="37"/>
      <c r="S1697" s="34"/>
      <c r="T1697" s="34"/>
      <c r="U1697" s="39" t="str">
        <f>IFERROR(__xludf.DUMMYFUNCTION("if(isblank($A1697),"""",REGEXREPLACE($A1697,   "",?(\d),?"",  ""$1""&amp;""-""&amp;$H1697))"),"")</f>
        <v/>
      </c>
    </row>
    <row r="1698" ht="15.75" customHeight="1">
      <c r="A1698" s="32"/>
      <c r="B1698" s="33" t="str">
        <f>if($A1698="","",if(not(iserror(search(",",A1698,1))),"*Can't import multiple learning goals*",vlookup($A1698,'1.Learning-Goals'!A:B,2,0)))</f>
        <v/>
      </c>
      <c r="C1698" s="34" t="s">
        <v>5269</v>
      </c>
      <c r="D1698" s="35" t="s">
        <v>5270</v>
      </c>
      <c r="E1698" s="35" t="s">
        <v>4845</v>
      </c>
      <c r="F1698" s="34" t="s">
        <v>5215</v>
      </c>
      <c r="G1698" s="35" t="s">
        <v>4006</v>
      </c>
      <c r="H1698" s="41" t="s">
        <v>4848</v>
      </c>
      <c r="I1698" s="35" t="s">
        <v>5216</v>
      </c>
      <c r="J1698" s="35" t="s">
        <v>5217</v>
      </c>
      <c r="K1698" s="34" t="s">
        <v>5271</v>
      </c>
      <c r="L1698" s="35" t="s">
        <v>5272</v>
      </c>
      <c r="M1698" s="37"/>
      <c r="N1698" s="34"/>
      <c r="O1698" s="34"/>
      <c r="P1698" s="34"/>
      <c r="Q1698" s="37" t="s">
        <v>5273</v>
      </c>
      <c r="R1698" s="37" t="s">
        <v>5274</v>
      </c>
      <c r="S1698" s="34"/>
      <c r="T1698" s="34"/>
      <c r="U1698" s="39" t="str">
        <f>IFERROR(__xludf.DUMMYFUNCTION("if(isblank($A1698),"""",REGEXREPLACE($A1698,   "",?(\d),?"",  ""$1""&amp;""-""&amp;$H1698))"),"")</f>
        <v/>
      </c>
    </row>
    <row r="1699" ht="15.75" customHeight="1">
      <c r="A1699" s="32"/>
      <c r="B1699" s="33" t="str">
        <f>if($A1699="","",if(not(iserror(search(",",A1699,1))),"*Can't import multiple learning goals*",vlookup($A1699,'1.Learning-Goals'!A:B,2,0)))</f>
        <v/>
      </c>
      <c r="C1699" s="34" t="s">
        <v>5275</v>
      </c>
      <c r="D1699" s="35" t="s">
        <v>5276</v>
      </c>
      <c r="E1699" s="35" t="s">
        <v>4845</v>
      </c>
      <c r="F1699" s="34" t="s">
        <v>5215</v>
      </c>
      <c r="G1699" s="35" t="s">
        <v>4006</v>
      </c>
      <c r="H1699" s="41" t="s">
        <v>4848</v>
      </c>
      <c r="I1699" s="35" t="s">
        <v>5216</v>
      </c>
      <c r="J1699" s="35" t="s">
        <v>5217</v>
      </c>
      <c r="K1699" s="34" t="s">
        <v>5271</v>
      </c>
      <c r="L1699" s="35" t="s">
        <v>5272</v>
      </c>
      <c r="M1699" s="37"/>
      <c r="N1699" s="34"/>
      <c r="O1699" s="34"/>
      <c r="P1699" s="34"/>
      <c r="Q1699" s="37" t="s">
        <v>5273</v>
      </c>
      <c r="R1699" s="37" t="s">
        <v>5274</v>
      </c>
      <c r="S1699" s="34"/>
      <c r="T1699" s="34"/>
      <c r="U1699" s="39" t="str">
        <f>IFERROR(__xludf.DUMMYFUNCTION("if(isblank($A1699),"""",REGEXREPLACE($A1699,   "",?(\d),?"",  ""$1""&amp;""-""&amp;$H1699))"),"")</f>
        <v/>
      </c>
    </row>
    <row r="1700" ht="15.75" customHeight="1">
      <c r="A1700" s="32"/>
      <c r="B1700" s="33" t="str">
        <f>if($A1700="","",if(not(iserror(search(",",A1700,1))),"*Can't import multiple learning goals*",vlookup($A1700,'1.Learning-Goals'!A:B,2,0)))</f>
        <v/>
      </c>
      <c r="C1700" s="34" t="s">
        <v>5277</v>
      </c>
      <c r="D1700" s="35" t="s">
        <v>5278</v>
      </c>
      <c r="E1700" s="35" t="s">
        <v>4845</v>
      </c>
      <c r="F1700" s="34" t="s">
        <v>5215</v>
      </c>
      <c r="G1700" s="35" t="s">
        <v>4006</v>
      </c>
      <c r="H1700" s="41" t="s">
        <v>4848</v>
      </c>
      <c r="I1700" s="35" t="s">
        <v>5216</v>
      </c>
      <c r="J1700" s="35" t="s">
        <v>5217</v>
      </c>
      <c r="K1700" s="34" t="s">
        <v>5279</v>
      </c>
      <c r="L1700" s="35" t="s">
        <v>5280</v>
      </c>
      <c r="M1700" s="37"/>
      <c r="N1700" s="34"/>
      <c r="O1700" s="34"/>
      <c r="P1700" s="34"/>
      <c r="Q1700" s="37" t="s">
        <v>5281</v>
      </c>
      <c r="R1700" s="37" t="s">
        <v>5282</v>
      </c>
      <c r="S1700" s="34"/>
      <c r="T1700" s="34"/>
      <c r="U1700" s="39" t="str">
        <f>IFERROR(__xludf.DUMMYFUNCTION("if(isblank($A1700),"""",REGEXREPLACE($A1700,   "",?(\d),?"",  ""$1""&amp;""-""&amp;$H1700))"),"")</f>
        <v/>
      </c>
    </row>
    <row r="1701" ht="15.75" customHeight="1">
      <c r="A1701" s="32"/>
      <c r="B1701" s="33" t="str">
        <f>if($A1701="","",if(not(iserror(search(",",A1701,1))),"*Can't import multiple learning goals*",vlookup($A1701,'1.Learning-Goals'!A:B,2,0)))</f>
        <v/>
      </c>
      <c r="C1701" s="34" t="s">
        <v>5283</v>
      </c>
      <c r="D1701" s="35" t="s">
        <v>5284</v>
      </c>
      <c r="E1701" s="35" t="s">
        <v>4845</v>
      </c>
      <c r="F1701" s="34" t="s">
        <v>5215</v>
      </c>
      <c r="G1701" s="35" t="s">
        <v>4006</v>
      </c>
      <c r="H1701" s="41" t="s">
        <v>4848</v>
      </c>
      <c r="I1701" s="35" t="s">
        <v>5216</v>
      </c>
      <c r="J1701" s="35" t="s">
        <v>5217</v>
      </c>
      <c r="K1701" s="34" t="s">
        <v>5285</v>
      </c>
      <c r="L1701" s="35" t="s">
        <v>5286</v>
      </c>
      <c r="M1701" s="37"/>
      <c r="N1701" s="34"/>
      <c r="O1701" s="34"/>
      <c r="P1701" s="34"/>
      <c r="Q1701" s="37" t="s">
        <v>5287</v>
      </c>
      <c r="R1701" s="37" t="s">
        <v>5288</v>
      </c>
      <c r="S1701" s="34"/>
      <c r="T1701" s="34"/>
      <c r="U1701" s="39" t="str">
        <f>IFERROR(__xludf.DUMMYFUNCTION("if(isblank($A1701),"""",REGEXREPLACE($A1701,   "",?(\d),?"",  ""$1""&amp;""-""&amp;$H1701))"),"")</f>
        <v/>
      </c>
    </row>
    <row r="1702" ht="15.75" customHeight="1">
      <c r="A1702" s="32"/>
      <c r="B1702" s="33" t="str">
        <f>if($A1702="","",if(not(iserror(search(",",A1702,1))),"*Can't import multiple learning goals*",vlookup($A1702,'1.Learning-Goals'!A:B,2,0)))</f>
        <v/>
      </c>
      <c r="C1702" s="34" t="s">
        <v>5289</v>
      </c>
      <c r="D1702" s="35" t="s">
        <v>5290</v>
      </c>
      <c r="E1702" s="35" t="s">
        <v>4845</v>
      </c>
      <c r="F1702" s="34" t="s">
        <v>5215</v>
      </c>
      <c r="G1702" s="35" t="s">
        <v>4847</v>
      </c>
      <c r="H1702" s="41" t="s">
        <v>4848</v>
      </c>
      <c r="I1702" s="35" t="s">
        <v>5216</v>
      </c>
      <c r="J1702" s="37" t="s">
        <v>5291</v>
      </c>
      <c r="K1702" s="34" t="s">
        <v>5292</v>
      </c>
      <c r="L1702" s="35" t="s">
        <v>5293</v>
      </c>
      <c r="M1702" s="37"/>
      <c r="N1702" s="34"/>
      <c r="O1702" s="34"/>
      <c r="P1702" s="34"/>
      <c r="Q1702" s="37" t="s">
        <v>5294</v>
      </c>
      <c r="R1702" s="37"/>
      <c r="S1702" s="34"/>
      <c r="T1702" s="34"/>
      <c r="U1702" s="39" t="str">
        <f>IFERROR(__xludf.DUMMYFUNCTION("if(isblank($A1702),"""",REGEXREPLACE($A1702,   "",?(\d),?"",  ""$1""&amp;""-""&amp;$H1702))"),"")</f>
        <v/>
      </c>
    </row>
    <row r="1703" ht="15.75" customHeight="1">
      <c r="A1703" s="32"/>
      <c r="B1703" s="33" t="str">
        <f>if($A1703="","",if(not(iserror(search(",",A1703,1))),"*Can't import multiple learning goals*",vlookup($A1703,'1.Learning-Goals'!A:B,2,0)))</f>
        <v/>
      </c>
      <c r="C1703" s="34" t="s">
        <v>5295</v>
      </c>
      <c r="D1703" s="35" t="s">
        <v>5296</v>
      </c>
      <c r="E1703" s="35" t="s">
        <v>4845</v>
      </c>
      <c r="F1703" s="34" t="s">
        <v>5215</v>
      </c>
      <c r="G1703" s="35" t="s">
        <v>4857</v>
      </c>
      <c r="H1703" s="41" t="s">
        <v>4848</v>
      </c>
      <c r="I1703" s="35" t="s">
        <v>5216</v>
      </c>
      <c r="J1703" s="37" t="s">
        <v>5291</v>
      </c>
      <c r="K1703" s="34" t="s">
        <v>5236</v>
      </c>
      <c r="L1703" s="35" t="s">
        <v>5237</v>
      </c>
      <c r="M1703" s="37"/>
      <c r="N1703" s="34"/>
      <c r="O1703" s="34"/>
      <c r="P1703" s="34"/>
      <c r="Q1703" s="37" t="s">
        <v>5238</v>
      </c>
      <c r="R1703" s="37" t="s">
        <v>5239</v>
      </c>
      <c r="S1703" s="34"/>
      <c r="T1703" s="34"/>
      <c r="U1703" s="39" t="str">
        <f>IFERROR(__xludf.DUMMYFUNCTION("if(isblank($A1703),"""",REGEXREPLACE($A1703,   "",?(\d),?"",  ""$1""&amp;""-""&amp;$H1703))"),"")</f>
        <v/>
      </c>
    </row>
    <row r="1704" ht="15.75" customHeight="1">
      <c r="A1704" s="32"/>
      <c r="B1704" s="33" t="str">
        <f>if($A1704="","",if(not(iserror(search(",",A1704,1))),"*Can't import multiple learning goals*",vlookup($A1704,'1.Learning-Goals'!A:B,2,0)))</f>
        <v/>
      </c>
      <c r="C1704" s="34" t="s">
        <v>5297</v>
      </c>
      <c r="D1704" s="35" t="s">
        <v>5298</v>
      </c>
      <c r="E1704" s="35" t="s">
        <v>4845</v>
      </c>
      <c r="F1704" s="34" t="s">
        <v>5215</v>
      </c>
      <c r="G1704" s="35" t="s">
        <v>4857</v>
      </c>
      <c r="H1704" s="41" t="s">
        <v>4848</v>
      </c>
      <c r="I1704" s="35" t="s">
        <v>5216</v>
      </c>
      <c r="J1704" s="37" t="s">
        <v>5291</v>
      </c>
      <c r="K1704" s="34" t="s">
        <v>5254</v>
      </c>
      <c r="L1704" s="35" t="s">
        <v>5255</v>
      </c>
      <c r="M1704" s="37"/>
      <c r="N1704" s="34"/>
      <c r="O1704" s="34"/>
      <c r="P1704" s="34"/>
      <c r="Q1704" s="37" t="s">
        <v>5256</v>
      </c>
      <c r="R1704" s="37" t="s">
        <v>5257</v>
      </c>
      <c r="S1704" s="34"/>
      <c r="T1704" s="34"/>
      <c r="U1704" s="39" t="str">
        <f>IFERROR(__xludf.DUMMYFUNCTION("if(isblank($A1704),"""",REGEXREPLACE($A1704,   "",?(\d),?"",  ""$1""&amp;""-""&amp;$H1704))"),"")</f>
        <v/>
      </c>
    </row>
    <row r="1705" ht="15.75" customHeight="1">
      <c r="A1705" s="32"/>
      <c r="B1705" s="33" t="str">
        <f>if($A1705="","",if(not(iserror(search(",",A1705,1))),"*Can't import multiple learning goals*",vlookup($A1705,'1.Learning-Goals'!A:B,2,0)))</f>
        <v/>
      </c>
      <c r="C1705" s="34" t="s">
        <v>5299</v>
      </c>
      <c r="D1705" s="35" t="s">
        <v>5300</v>
      </c>
      <c r="E1705" s="35" t="s">
        <v>4845</v>
      </c>
      <c r="F1705" s="34" t="s">
        <v>5215</v>
      </c>
      <c r="G1705" s="35" t="s">
        <v>1021</v>
      </c>
      <c r="H1705" s="41" t="s">
        <v>4848</v>
      </c>
      <c r="I1705" s="35" t="s">
        <v>5216</v>
      </c>
      <c r="J1705" s="37" t="s">
        <v>5291</v>
      </c>
      <c r="K1705" s="34" t="s">
        <v>5301</v>
      </c>
      <c r="L1705" s="35" t="s">
        <v>5302</v>
      </c>
      <c r="M1705" s="37"/>
      <c r="N1705" s="34"/>
      <c r="O1705" s="34"/>
      <c r="P1705" s="34"/>
      <c r="Q1705" s="37" t="s">
        <v>5303</v>
      </c>
      <c r="R1705" s="37" t="s">
        <v>5304</v>
      </c>
      <c r="S1705" s="34"/>
      <c r="T1705" s="34"/>
      <c r="U1705" s="39" t="str">
        <f>IFERROR(__xludf.DUMMYFUNCTION("if(isblank($A1705),"""",REGEXREPLACE($A1705,   "",?(\d),?"",  ""$1""&amp;""-""&amp;$H1705))"),"")</f>
        <v/>
      </c>
    </row>
    <row r="1706" ht="15.75" customHeight="1">
      <c r="A1706" s="32"/>
      <c r="B1706" s="33" t="str">
        <f>if($A1706="","",if(not(iserror(search(",",A1706,1))),"*Can't import multiple learning goals*",vlookup($A1706,'1.Learning-Goals'!A:B,2,0)))</f>
        <v/>
      </c>
      <c r="C1706" s="34" t="s">
        <v>5305</v>
      </c>
      <c r="D1706" s="35" t="s">
        <v>5306</v>
      </c>
      <c r="E1706" s="35" t="s">
        <v>4845</v>
      </c>
      <c r="F1706" s="34" t="s">
        <v>5215</v>
      </c>
      <c r="G1706" s="35" t="s">
        <v>1021</v>
      </c>
      <c r="H1706" s="41" t="s">
        <v>4848</v>
      </c>
      <c r="I1706" s="35" t="s">
        <v>5216</v>
      </c>
      <c r="J1706" s="37" t="s">
        <v>5291</v>
      </c>
      <c r="K1706" s="34" t="s">
        <v>5307</v>
      </c>
      <c r="L1706" s="35" t="s">
        <v>5308</v>
      </c>
      <c r="M1706" s="37"/>
      <c r="N1706" s="34"/>
      <c r="O1706" s="34"/>
      <c r="P1706" s="34"/>
      <c r="Q1706" s="37" t="s">
        <v>5309</v>
      </c>
      <c r="R1706" s="37" t="s">
        <v>5310</v>
      </c>
      <c r="S1706" s="34"/>
      <c r="T1706" s="34"/>
      <c r="U1706" s="39" t="str">
        <f>IFERROR(__xludf.DUMMYFUNCTION("if(isblank($A1706),"""",REGEXREPLACE($A1706,   "",?(\d),?"",  ""$1""&amp;""-""&amp;$H1706))"),"")</f>
        <v/>
      </c>
    </row>
    <row r="1707" ht="15.75" customHeight="1">
      <c r="A1707" s="32"/>
      <c r="B1707" s="33" t="str">
        <f>if($A1707="","",if(not(iserror(search(",",A1707,1))),"*Can't import multiple learning goals*",vlookup($A1707,'1.Learning-Goals'!A:B,2,0)))</f>
        <v/>
      </c>
      <c r="C1707" s="34" t="s">
        <v>5311</v>
      </c>
      <c r="D1707" s="35" t="s">
        <v>5312</v>
      </c>
      <c r="E1707" s="35" t="s">
        <v>4845</v>
      </c>
      <c r="F1707" s="34" t="s">
        <v>5215</v>
      </c>
      <c r="G1707" s="35" t="s">
        <v>1021</v>
      </c>
      <c r="H1707" s="41" t="s">
        <v>4848</v>
      </c>
      <c r="I1707" s="35" t="s">
        <v>5216</v>
      </c>
      <c r="J1707" s="37" t="s">
        <v>5291</v>
      </c>
      <c r="K1707" s="34" t="s">
        <v>5285</v>
      </c>
      <c r="L1707" s="35" t="s">
        <v>5286</v>
      </c>
      <c r="M1707" s="37"/>
      <c r="N1707" s="34"/>
      <c r="O1707" s="34"/>
      <c r="P1707" s="34"/>
      <c r="Q1707" s="37" t="s">
        <v>5287</v>
      </c>
      <c r="R1707" s="37" t="s">
        <v>5288</v>
      </c>
      <c r="S1707" s="34"/>
      <c r="T1707" s="34"/>
      <c r="U1707" s="39" t="str">
        <f>IFERROR(__xludf.DUMMYFUNCTION("if(isblank($A1707),"""",REGEXREPLACE($A1707,   "",?(\d),?"",  ""$1""&amp;""-""&amp;$H1707))"),"")</f>
        <v/>
      </c>
    </row>
    <row r="1708" ht="15.75" customHeight="1">
      <c r="A1708" s="32"/>
      <c r="B1708" s="33" t="str">
        <f>if($A1708="","",if(not(iserror(search(",",A1708,1))),"*Can't import multiple learning goals*",vlookup($A1708,'1.Learning-Goals'!A:B,2,0)))</f>
        <v/>
      </c>
      <c r="C1708" s="34" t="s">
        <v>5313</v>
      </c>
      <c r="D1708" s="35" t="s">
        <v>5314</v>
      </c>
      <c r="E1708" s="35" t="s">
        <v>4845</v>
      </c>
      <c r="F1708" s="34" t="s">
        <v>5215</v>
      </c>
      <c r="G1708" s="35" t="s">
        <v>4006</v>
      </c>
      <c r="H1708" s="41" t="s">
        <v>4848</v>
      </c>
      <c r="I1708" s="35" t="s">
        <v>5216</v>
      </c>
      <c r="J1708" s="35" t="s">
        <v>5291</v>
      </c>
      <c r="K1708" s="34" t="s">
        <v>5315</v>
      </c>
      <c r="L1708" s="35" t="s">
        <v>5316</v>
      </c>
      <c r="M1708" s="37"/>
      <c r="N1708" s="34"/>
      <c r="O1708" s="34"/>
      <c r="P1708" s="34"/>
      <c r="Q1708" s="37" t="s">
        <v>5317</v>
      </c>
      <c r="R1708" s="37" t="s">
        <v>5318</v>
      </c>
      <c r="S1708" s="34"/>
      <c r="T1708" s="34"/>
      <c r="U1708" s="39" t="str">
        <f>IFERROR(__xludf.DUMMYFUNCTION("if(isblank($A1708),"""",REGEXREPLACE($A1708,   "",?(\d),?"",  ""$1""&amp;""-""&amp;$H1708))"),"")</f>
        <v/>
      </c>
    </row>
    <row r="1709" ht="15.75" customHeight="1">
      <c r="A1709" s="32"/>
      <c r="B1709" s="33" t="str">
        <f>if($A1709="","",if(not(iserror(search(",",A1709,1))),"*Can't import multiple learning goals*",vlookup($A1709,'1.Learning-Goals'!A:B,2,0)))</f>
        <v/>
      </c>
      <c r="C1709" s="34" t="s">
        <v>5319</v>
      </c>
      <c r="D1709" s="35" t="s">
        <v>5320</v>
      </c>
      <c r="E1709" s="35" t="s">
        <v>4845</v>
      </c>
      <c r="F1709" s="34" t="s">
        <v>5215</v>
      </c>
      <c r="G1709" s="35" t="s">
        <v>4006</v>
      </c>
      <c r="H1709" s="41" t="s">
        <v>4848</v>
      </c>
      <c r="I1709" s="35" t="s">
        <v>5216</v>
      </c>
      <c r="J1709" s="35" t="s">
        <v>5291</v>
      </c>
      <c r="K1709" s="34" t="s">
        <v>5321</v>
      </c>
      <c r="L1709" s="35" t="s">
        <v>5322</v>
      </c>
      <c r="M1709" s="37"/>
      <c r="N1709" s="34"/>
      <c r="O1709" s="34"/>
      <c r="P1709" s="34"/>
      <c r="Q1709" s="37" t="s">
        <v>5323</v>
      </c>
      <c r="R1709" s="37" t="s">
        <v>5324</v>
      </c>
      <c r="S1709" s="34"/>
      <c r="T1709" s="34"/>
      <c r="U1709" s="39" t="str">
        <f>IFERROR(__xludf.DUMMYFUNCTION("if(isblank($A1709),"""",REGEXREPLACE($A1709,   "",?(\d),?"",  ""$1""&amp;""-""&amp;$H1709))"),"")</f>
        <v/>
      </c>
    </row>
    <row r="1710" ht="15.75" customHeight="1">
      <c r="A1710" s="32"/>
      <c r="B1710" s="33" t="str">
        <f>if($A1710="","",if(not(iserror(search(",",A1710,1))),"*Can't import multiple learning goals*",vlookup($A1710,'1.Learning-Goals'!A:B,2,0)))</f>
        <v/>
      </c>
      <c r="C1710" s="34" t="s">
        <v>5325</v>
      </c>
      <c r="D1710" s="35" t="s">
        <v>5326</v>
      </c>
      <c r="E1710" s="35" t="s">
        <v>4845</v>
      </c>
      <c r="F1710" s="34" t="s">
        <v>5215</v>
      </c>
      <c r="G1710" s="35" t="s">
        <v>4006</v>
      </c>
      <c r="H1710" s="41" t="s">
        <v>4848</v>
      </c>
      <c r="I1710" s="35" t="s">
        <v>5216</v>
      </c>
      <c r="J1710" s="35" t="s">
        <v>5291</v>
      </c>
      <c r="K1710" s="34" t="s">
        <v>5327</v>
      </c>
      <c r="L1710" s="35" t="s">
        <v>5328</v>
      </c>
      <c r="M1710" s="37"/>
      <c r="N1710" s="34"/>
      <c r="O1710" s="34"/>
      <c r="P1710" s="34"/>
      <c r="Q1710" s="37" t="s">
        <v>5329</v>
      </c>
      <c r="R1710" s="37" t="s">
        <v>5330</v>
      </c>
      <c r="S1710" s="34"/>
      <c r="T1710" s="34"/>
      <c r="U1710" s="39" t="str">
        <f>IFERROR(__xludf.DUMMYFUNCTION("if(isblank($A1710),"""",REGEXREPLACE($A1710,   "",?(\d),?"",  ""$1""&amp;""-""&amp;$H1710))"),"")</f>
        <v/>
      </c>
    </row>
    <row r="1711" ht="15.75" customHeight="1">
      <c r="A1711" s="32"/>
      <c r="B1711" s="33" t="str">
        <f>if($A1711="","",if(not(iserror(search(",",A1711,1))),"*Can't import multiple learning goals*",vlookup($A1711,'1.Learning-Goals'!A:B,2,0)))</f>
        <v/>
      </c>
      <c r="C1711" s="34" t="s">
        <v>5331</v>
      </c>
      <c r="D1711" s="35" t="s">
        <v>5332</v>
      </c>
      <c r="E1711" s="35" t="s">
        <v>4845</v>
      </c>
      <c r="F1711" s="34" t="s">
        <v>5215</v>
      </c>
      <c r="G1711" s="35" t="s">
        <v>4006</v>
      </c>
      <c r="H1711" s="41" t="s">
        <v>4848</v>
      </c>
      <c r="I1711" s="35" t="s">
        <v>5216</v>
      </c>
      <c r="J1711" s="35" t="s">
        <v>5333</v>
      </c>
      <c r="K1711" s="34" t="s">
        <v>5334</v>
      </c>
      <c r="L1711" s="35" t="s">
        <v>5335</v>
      </c>
      <c r="M1711" s="37"/>
      <c r="N1711" s="34"/>
      <c r="O1711" s="34"/>
      <c r="P1711" s="34"/>
      <c r="Q1711" s="37" t="s">
        <v>5336</v>
      </c>
      <c r="R1711" s="37"/>
      <c r="S1711" s="34"/>
      <c r="T1711" s="34"/>
      <c r="U1711" s="39" t="str">
        <f>IFERROR(__xludf.DUMMYFUNCTION("if(isblank($A1711),"""",REGEXREPLACE($A1711,   "",?(\d),?"",  ""$1""&amp;""-""&amp;$H1711))"),"")</f>
        <v/>
      </c>
    </row>
    <row r="1712" ht="15.75" customHeight="1">
      <c r="A1712" s="32"/>
      <c r="B1712" s="33" t="str">
        <f>if($A1712="","",if(not(iserror(search(",",A1712,1))),"*Can't import multiple learning goals*",vlookup($A1712,'1.Learning-Goals'!A:B,2,0)))</f>
        <v/>
      </c>
      <c r="C1712" s="34" t="s">
        <v>5337</v>
      </c>
      <c r="D1712" s="35" t="s">
        <v>5338</v>
      </c>
      <c r="E1712" s="35" t="s">
        <v>4845</v>
      </c>
      <c r="F1712" s="34" t="s">
        <v>5215</v>
      </c>
      <c r="G1712" s="35" t="s">
        <v>4006</v>
      </c>
      <c r="H1712" s="41" t="s">
        <v>4848</v>
      </c>
      <c r="I1712" s="35" t="s">
        <v>5216</v>
      </c>
      <c r="J1712" s="35" t="s">
        <v>5333</v>
      </c>
      <c r="K1712" s="34" t="s">
        <v>5339</v>
      </c>
      <c r="L1712" s="35" t="s">
        <v>5340</v>
      </c>
      <c r="M1712" s="37"/>
      <c r="N1712" s="34"/>
      <c r="O1712" s="34"/>
      <c r="P1712" s="34"/>
      <c r="Q1712" s="37" t="s">
        <v>5341</v>
      </c>
      <c r="R1712" s="37"/>
      <c r="S1712" s="34"/>
      <c r="T1712" s="34"/>
      <c r="U1712" s="39" t="str">
        <f>IFERROR(__xludf.DUMMYFUNCTION("if(isblank($A1712),"""",REGEXREPLACE($A1712,   "",?(\d),?"",  ""$1""&amp;""-""&amp;$H1712))"),"")</f>
        <v/>
      </c>
    </row>
    <row r="1713" ht="15.75" customHeight="1">
      <c r="A1713" s="32"/>
      <c r="B1713" s="33" t="str">
        <f>if($A1713="","",if(not(iserror(search(",",A1713,1))),"*Can't import multiple learning goals*",vlookup($A1713,'1.Learning-Goals'!A:B,2,0)))</f>
        <v/>
      </c>
      <c r="C1713" s="34" t="s">
        <v>5342</v>
      </c>
      <c r="D1713" s="35" t="s">
        <v>5343</v>
      </c>
      <c r="E1713" s="35" t="s">
        <v>4845</v>
      </c>
      <c r="F1713" s="34" t="s">
        <v>5215</v>
      </c>
      <c r="G1713" s="35" t="s">
        <v>4847</v>
      </c>
      <c r="H1713" s="41" t="s">
        <v>4848</v>
      </c>
      <c r="I1713" s="35" t="s">
        <v>5216</v>
      </c>
      <c r="J1713" s="37" t="s">
        <v>5344</v>
      </c>
      <c r="K1713" s="34" t="s">
        <v>5345</v>
      </c>
      <c r="L1713" s="35" t="s">
        <v>5346</v>
      </c>
      <c r="M1713" s="37"/>
      <c r="N1713" s="34"/>
      <c r="O1713" s="34"/>
      <c r="P1713" s="34"/>
      <c r="Q1713" s="37" t="s">
        <v>5347</v>
      </c>
      <c r="R1713" s="37" t="s">
        <v>5348</v>
      </c>
      <c r="S1713" s="34"/>
      <c r="T1713" s="34"/>
      <c r="U1713" s="39" t="str">
        <f>IFERROR(__xludf.DUMMYFUNCTION("if(isblank($A1713),"""",REGEXREPLACE($A1713,   "",?(\d),?"",  ""$1""&amp;""-""&amp;$H1713))"),"")</f>
        <v/>
      </c>
    </row>
    <row r="1714" ht="15.75" customHeight="1">
      <c r="A1714" s="32"/>
      <c r="B1714" s="33" t="str">
        <f>if($A1714="","",if(not(iserror(search(",",A1714,1))),"*Can't import multiple learning goals*",vlookup($A1714,'1.Learning-Goals'!A:B,2,0)))</f>
        <v/>
      </c>
      <c r="C1714" s="34" t="s">
        <v>5349</v>
      </c>
      <c r="D1714" s="35" t="s">
        <v>5350</v>
      </c>
      <c r="E1714" s="35" t="s">
        <v>4845</v>
      </c>
      <c r="F1714" s="34" t="s">
        <v>5215</v>
      </c>
      <c r="G1714" s="35" t="s">
        <v>4847</v>
      </c>
      <c r="H1714" s="41" t="s">
        <v>4848</v>
      </c>
      <c r="I1714" s="35" t="s">
        <v>5216</v>
      </c>
      <c r="J1714" s="37" t="s">
        <v>5344</v>
      </c>
      <c r="K1714" s="34" t="s">
        <v>5351</v>
      </c>
      <c r="L1714" s="35" t="s">
        <v>5352</v>
      </c>
      <c r="M1714" s="37"/>
      <c r="N1714" s="34"/>
      <c r="O1714" s="34"/>
      <c r="P1714" s="34"/>
      <c r="Q1714" s="37" t="s">
        <v>5353</v>
      </c>
      <c r="R1714" s="37" t="s">
        <v>5354</v>
      </c>
      <c r="S1714" s="34"/>
      <c r="T1714" s="34"/>
      <c r="U1714" s="39" t="str">
        <f>IFERROR(__xludf.DUMMYFUNCTION("if(isblank($A1714),"""",REGEXREPLACE($A1714,   "",?(\d),?"",  ""$1""&amp;""-""&amp;$H1714))"),"")</f>
        <v/>
      </c>
    </row>
    <row r="1715" ht="15.75" customHeight="1">
      <c r="A1715" s="32"/>
      <c r="B1715" s="33" t="str">
        <f>if($A1715="","",if(not(iserror(search(",",A1715,1))),"*Can't import multiple learning goals*",vlookup($A1715,'1.Learning-Goals'!A:B,2,0)))</f>
        <v/>
      </c>
      <c r="C1715" s="34" t="s">
        <v>5355</v>
      </c>
      <c r="D1715" s="35" t="s">
        <v>5356</v>
      </c>
      <c r="E1715" s="35" t="s">
        <v>4845</v>
      </c>
      <c r="F1715" s="34" t="s">
        <v>5215</v>
      </c>
      <c r="G1715" s="35" t="s">
        <v>4857</v>
      </c>
      <c r="H1715" s="41" t="s">
        <v>4848</v>
      </c>
      <c r="I1715" s="35" t="s">
        <v>5216</v>
      </c>
      <c r="J1715" s="37" t="s">
        <v>5344</v>
      </c>
      <c r="K1715" s="34" t="s">
        <v>5357</v>
      </c>
      <c r="L1715" s="35" t="s">
        <v>5358</v>
      </c>
      <c r="M1715" s="37"/>
      <c r="N1715" s="34"/>
      <c r="O1715" s="34"/>
      <c r="P1715" s="34"/>
      <c r="Q1715" s="37" t="s">
        <v>5359</v>
      </c>
      <c r="R1715" s="37" t="s">
        <v>5360</v>
      </c>
      <c r="S1715" s="34"/>
      <c r="T1715" s="34"/>
      <c r="U1715" s="39" t="str">
        <f>IFERROR(__xludf.DUMMYFUNCTION("if(isblank($A1715),"""",REGEXREPLACE($A1715,   "",?(\d),?"",  ""$1""&amp;""-""&amp;$H1715))"),"")</f>
        <v/>
      </c>
    </row>
    <row r="1716" ht="15.75" customHeight="1">
      <c r="A1716" s="32"/>
      <c r="B1716" s="33" t="str">
        <f>if($A1716="","",if(not(iserror(search(",",A1716,1))),"*Can't import multiple learning goals*",vlookup($A1716,'1.Learning-Goals'!A:B,2,0)))</f>
        <v/>
      </c>
      <c r="C1716" s="34" t="s">
        <v>5361</v>
      </c>
      <c r="D1716" s="35" t="s">
        <v>5362</v>
      </c>
      <c r="E1716" s="35" t="s">
        <v>4845</v>
      </c>
      <c r="F1716" s="34" t="s">
        <v>5215</v>
      </c>
      <c r="G1716" s="35" t="s">
        <v>4857</v>
      </c>
      <c r="H1716" s="41" t="s">
        <v>4848</v>
      </c>
      <c r="I1716" s="35" t="s">
        <v>5216</v>
      </c>
      <c r="J1716" s="37" t="s">
        <v>5344</v>
      </c>
      <c r="K1716" s="34" t="s">
        <v>5357</v>
      </c>
      <c r="L1716" s="35" t="s">
        <v>5358</v>
      </c>
      <c r="M1716" s="37"/>
      <c r="N1716" s="34"/>
      <c r="O1716" s="34"/>
      <c r="P1716" s="34"/>
      <c r="Q1716" s="37" t="s">
        <v>5359</v>
      </c>
      <c r="R1716" s="37" t="s">
        <v>5360</v>
      </c>
      <c r="S1716" s="34"/>
      <c r="T1716" s="34"/>
      <c r="U1716" s="39" t="str">
        <f>IFERROR(__xludf.DUMMYFUNCTION("if(isblank($A1716),"""",REGEXREPLACE($A1716,   "",?(\d),?"",  ""$1""&amp;""-""&amp;$H1716))"),"")</f>
        <v/>
      </c>
    </row>
    <row r="1717" ht="15.75" customHeight="1">
      <c r="A1717" s="32"/>
      <c r="B1717" s="33" t="str">
        <f>if($A1717="","",if(not(iserror(search(",",A1717,1))),"*Can't import multiple learning goals*",vlookup($A1717,'1.Learning-Goals'!A:B,2,0)))</f>
        <v/>
      </c>
      <c r="C1717" s="34" t="s">
        <v>5363</v>
      </c>
      <c r="D1717" s="35" t="s">
        <v>5364</v>
      </c>
      <c r="E1717" s="35" t="s">
        <v>4845</v>
      </c>
      <c r="F1717" s="34" t="s">
        <v>5215</v>
      </c>
      <c r="G1717" s="35" t="s">
        <v>1021</v>
      </c>
      <c r="H1717" s="41" t="s">
        <v>4848</v>
      </c>
      <c r="I1717" s="35" t="s">
        <v>5216</v>
      </c>
      <c r="J1717" s="37" t="s">
        <v>5344</v>
      </c>
      <c r="K1717" s="34" t="s">
        <v>5365</v>
      </c>
      <c r="L1717" s="35" t="s">
        <v>5366</v>
      </c>
      <c r="M1717" s="37"/>
      <c r="N1717" s="34"/>
      <c r="O1717" s="34"/>
      <c r="P1717" s="34"/>
      <c r="Q1717" s="37" t="s">
        <v>5367</v>
      </c>
      <c r="R1717" s="37" t="s">
        <v>5368</v>
      </c>
      <c r="S1717" s="34"/>
      <c r="T1717" s="34"/>
      <c r="U1717" s="39" t="str">
        <f>IFERROR(__xludf.DUMMYFUNCTION("if(isblank($A1717),"""",REGEXREPLACE($A1717,   "",?(\d),?"",  ""$1""&amp;""-""&amp;$H1717))"),"")</f>
        <v/>
      </c>
    </row>
    <row r="1718" ht="15.75" customHeight="1">
      <c r="A1718" s="32"/>
      <c r="B1718" s="33" t="str">
        <f>if($A1718="","",if(not(iserror(search(",",A1718,1))),"*Can't import multiple learning goals*",vlookup($A1718,'1.Learning-Goals'!A:B,2,0)))</f>
        <v/>
      </c>
      <c r="C1718" s="34" t="s">
        <v>5369</v>
      </c>
      <c r="D1718" s="35" t="s">
        <v>5370</v>
      </c>
      <c r="E1718" s="35" t="s">
        <v>4845</v>
      </c>
      <c r="F1718" s="34" t="s">
        <v>5215</v>
      </c>
      <c r="G1718" s="35" t="s">
        <v>1021</v>
      </c>
      <c r="H1718" s="41" t="s">
        <v>4848</v>
      </c>
      <c r="I1718" s="35" t="s">
        <v>5216</v>
      </c>
      <c r="J1718" s="37" t="s">
        <v>5344</v>
      </c>
      <c r="K1718" s="34" t="s">
        <v>5371</v>
      </c>
      <c r="L1718" s="35" t="s">
        <v>5372</v>
      </c>
      <c r="M1718" s="37"/>
      <c r="N1718" s="34"/>
      <c r="O1718" s="34"/>
      <c r="P1718" s="34"/>
      <c r="Q1718" s="37" t="s">
        <v>5373</v>
      </c>
      <c r="R1718" s="37" t="s">
        <v>5374</v>
      </c>
      <c r="S1718" s="34"/>
      <c r="T1718" s="34"/>
      <c r="U1718" s="39" t="str">
        <f>IFERROR(__xludf.DUMMYFUNCTION("if(isblank($A1718),"""",REGEXREPLACE($A1718,   "",?(\d),?"",  ""$1""&amp;""-""&amp;$H1718))"),"")</f>
        <v/>
      </c>
    </row>
    <row r="1719" ht="15.75" customHeight="1">
      <c r="A1719" s="32"/>
      <c r="B1719" s="33" t="str">
        <f>if($A1719="","",if(not(iserror(search(",",A1719,1))),"*Can't import multiple learning goals*",vlookup($A1719,'1.Learning-Goals'!A:B,2,0)))</f>
        <v/>
      </c>
      <c r="C1719" s="34" t="s">
        <v>5375</v>
      </c>
      <c r="D1719" s="35" t="s">
        <v>5376</v>
      </c>
      <c r="E1719" s="35" t="s">
        <v>4845</v>
      </c>
      <c r="F1719" s="34" t="s">
        <v>5215</v>
      </c>
      <c r="G1719" s="35" t="s">
        <v>1021</v>
      </c>
      <c r="H1719" s="41" t="s">
        <v>4848</v>
      </c>
      <c r="I1719" s="35" t="s">
        <v>5216</v>
      </c>
      <c r="J1719" s="37" t="s">
        <v>5344</v>
      </c>
      <c r="K1719" s="34" t="s">
        <v>5371</v>
      </c>
      <c r="L1719" s="35" t="s">
        <v>5372</v>
      </c>
      <c r="M1719" s="37"/>
      <c r="N1719" s="34"/>
      <c r="O1719" s="34"/>
      <c r="P1719" s="34"/>
      <c r="Q1719" s="37" t="s">
        <v>5373</v>
      </c>
      <c r="R1719" s="37" t="s">
        <v>5374</v>
      </c>
      <c r="S1719" s="34"/>
      <c r="T1719" s="34"/>
      <c r="U1719" s="39" t="str">
        <f>IFERROR(__xludf.DUMMYFUNCTION("if(isblank($A1719),"""",REGEXREPLACE($A1719,   "",?(\d),?"",  ""$1""&amp;""-""&amp;$H1719))"),"")</f>
        <v/>
      </c>
    </row>
    <row r="1720" ht="15.75" customHeight="1">
      <c r="A1720" s="32"/>
      <c r="B1720" s="33" t="str">
        <f>if($A1720="","",if(not(iserror(search(",",A1720,1))),"*Can't import multiple learning goals*",vlookup($A1720,'1.Learning-Goals'!A:B,2,0)))</f>
        <v/>
      </c>
      <c r="C1720" s="34" t="s">
        <v>5377</v>
      </c>
      <c r="D1720" s="35" t="s">
        <v>5378</v>
      </c>
      <c r="E1720" s="35" t="s">
        <v>4845</v>
      </c>
      <c r="F1720" s="34" t="s">
        <v>5215</v>
      </c>
      <c r="G1720" s="35" t="s">
        <v>4006</v>
      </c>
      <c r="H1720" s="41" t="s">
        <v>4848</v>
      </c>
      <c r="I1720" s="35" t="s">
        <v>5216</v>
      </c>
      <c r="J1720" s="35" t="s">
        <v>5344</v>
      </c>
      <c r="K1720" s="34" t="s">
        <v>5379</v>
      </c>
      <c r="L1720" s="35" t="s">
        <v>5380</v>
      </c>
      <c r="M1720" s="37"/>
      <c r="N1720" s="34"/>
      <c r="O1720" s="34"/>
      <c r="P1720" s="34"/>
      <c r="Q1720" s="37" t="s">
        <v>5381</v>
      </c>
      <c r="R1720" s="37" t="s">
        <v>5382</v>
      </c>
      <c r="S1720" s="34"/>
      <c r="T1720" s="34"/>
      <c r="U1720" s="39" t="str">
        <f>IFERROR(__xludf.DUMMYFUNCTION("if(isblank($A1720),"""",REGEXREPLACE($A1720,   "",?(\d),?"",  ""$1""&amp;""-""&amp;$H1720))"),"")</f>
        <v/>
      </c>
    </row>
    <row r="1721" ht="15.75" customHeight="1">
      <c r="A1721" s="32"/>
      <c r="B1721" s="33" t="str">
        <f>if($A1721="","",if(not(iserror(search(",",A1721,1))),"*Can't import multiple learning goals*",vlookup($A1721,'1.Learning-Goals'!A:B,2,0)))</f>
        <v/>
      </c>
      <c r="C1721" s="34" t="s">
        <v>5383</v>
      </c>
      <c r="D1721" s="35" t="s">
        <v>5384</v>
      </c>
      <c r="E1721" s="35" t="s">
        <v>4845</v>
      </c>
      <c r="F1721" s="34" t="s">
        <v>5215</v>
      </c>
      <c r="G1721" s="35" t="s">
        <v>4006</v>
      </c>
      <c r="H1721" s="41" t="s">
        <v>4848</v>
      </c>
      <c r="I1721" s="35" t="s">
        <v>5216</v>
      </c>
      <c r="J1721" s="35" t="s">
        <v>5344</v>
      </c>
      <c r="K1721" s="34" t="s">
        <v>5385</v>
      </c>
      <c r="L1721" s="35" t="s">
        <v>5386</v>
      </c>
      <c r="M1721" s="37"/>
      <c r="N1721" s="34"/>
      <c r="O1721" s="34"/>
      <c r="P1721" s="34"/>
      <c r="Q1721" s="37" t="s">
        <v>5387</v>
      </c>
      <c r="R1721" s="37" t="s">
        <v>5388</v>
      </c>
      <c r="S1721" s="34"/>
      <c r="T1721" s="34"/>
      <c r="U1721" s="39" t="str">
        <f>IFERROR(__xludf.DUMMYFUNCTION("if(isblank($A1721),"""",REGEXREPLACE($A1721,   "",?(\d),?"",  ""$1""&amp;""-""&amp;$H1721))"),"")</f>
        <v/>
      </c>
    </row>
    <row r="1722" ht="15.75" customHeight="1">
      <c r="A1722" s="32"/>
      <c r="B1722" s="33" t="str">
        <f>if($A1722="","",if(not(iserror(search(",",A1722,1))),"*Can't import multiple learning goals*",vlookup($A1722,'1.Learning-Goals'!A:B,2,0)))</f>
        <v/>
      </c>
      <c r="C1722" s="34" t="s">
        <v>5389</v>
      </c>
      <c r="D1722" s="35" t="s">
        <v>5390</v>
      </c>
      <c r="E1722" s="35" t="s">
        <v>4845</v>
      </c>
      <c r="F1722" s="34" t="s">
        <v>5215</v>
      </c>
      <c r="G1722" s="35" t="s">
        <v>4006</v>
      </c>
      <c r="H1722" s="41" t="s">
        <v>4848</v>
      </c>
      <c r="I1722" s="35" t="s">
        <v>5216</v>
      </c>
      <c r="J1722" s="35" t="s">
        <v>5344</v>
      </c>
      <c r="K1722" s="34" t="s">
        <v>5385</v>
      </c>
      <c r="L1722" s="35" t="s">
        <v>5386</v>
      </c>
      <c r="M1722" s="37"/>
      <c r="N1722" s="34"/>
      <c r="O1722" s="34"/>
      <c r="P1722" s="34"/>
      <c r="Q1722" s="37" t="s">
        <v>5387</v>
      </c>
      <c r="R1722" s="37" t="s">
        <v>5388</v>
      </c>
      <c r="S1722" s="34"/>
      <c r="T1722" s="34"/>
      <c r="U1722" s="39" t="str">
        <f>IFERROR(__xludf.DUMMYFUNCTION("if(isblank($A1722),"""",REGEXREPLACE($A1722,   "",?(\d),?"",  ""$1""&amp;""-""&amp;$H1722))"),"")</f>
        <v/>
      </c>
    </row>
    <row r="1723" ht="15.75" customHeight="1">
      <c r="A1723" s="32"/>
      <c r="B1723" s="33" t="str">
        <f>if($A1723="","",if(not(iserror(search(",",A1723,1))),"*Can't import multiple learning goals*",vlookup($A1723,'1.Learning-Goals'!A:B,2,0)))</f>
        <v/>
      </c>
      <c r="C1723" s="34" t="s">
        <v>5391</v>
      </c>
      <c r="D1723" s="35" t="s">
        <v>5392</v>
      </c>
      <c r="E1723" s="35" t="s">
        <v>4845</v>
      </c>
      <c r="F1723" s="34" t="s">
        <v>5215</v>
      </c>
      <c r="G1723" s="35" t="s">
        <v>4847</v>
      </c>
      <c r="H1723" s="41" t="s">
        <v>4848</v>
      </c>
      <c r="I1723" s="35" t="s">
        <v>5216</v>
      </c>
      <c r="J1723" s="37" t="s">
        <v>5393</v>
      </c>
      <c r="K1723" s="34" t="s">
        <v>5357</v>
      </c>
      <c r="L1723" s="35" t="s">
        <v>5358</v>
      </c>
      <c r="M1723" s="37"/>
      <c r="N1723" s="34"/>
      <c r="O1723" s="34"/>
      <c r="P1723" s="34"/>
      <c r="Q1723" s="37" t="s">
        <v>5359</v>
      </c>
      <c r="R1723" s="37" t="s">
        <v>5360</v>
      </c>
      <c r="S1723" s="34"/>
      <c r="T1723" s="34"/>
      <c r="U1723" s="39" t="str">
        <f>IFERROR(__xludf.DUMMYFUNCTION("if(isblank($A1723),"""",REGEXREPLACE($A1723,   "",?(\d),?"",  ""$1""&amp;""-""&amp;$H1723))"),"")</f>
        <v/>
      </c>
    </row>
    <row r="1724" ht="15.75" customHeight="1">
      <c r="A1724" s="32"/>
      <c r="B1724" s="33" t="str">
        <f>if($A1724="","",if(not(iserror(search(",",A1724,1))),"*Can't import multiple learning goals*",vlookup($A1724,'1.Learning-Goals'!A:B,2,0)))</f>
        <v/>
      </c>
      <c r="C1724" s="34" t="s">
        <v>5394</v>
      </c>
      <c r="D1724" s="35" t="s">
        <v>5395</v>
      </c>
      <c r="E1724" s="35" t="s">
        <v>4845</v>
      </c>
      <c r="F1724" s="34" t="s">
        <v>5215</v>
      </c>
      <c r="G1724" s="35" t="s">
        <v>4857</v>
      </c>
      <c r="H1724" s="41" t="s">
        <v>4848</v>
      </c>
      <c r="I1724" s="35" t="s">
        <v>5216</v>
      </c>
      <c r="J1724" s="37" t="s">
        <v>5393</v>
      </c>
      <c r="K1724" s="34" t="s">
        <v>5345</v>
      </c>
      <c r="L1724" s="35" t="s">
        <v>5346</v>
      </c>
      <c r="M1724" s="37"/>
      <c r="N1724" s="34"/>
      <c r="O1724" s="34"/>
      <c r="P1724" s="34"/>
      <c r="Q1724" s="37" t="s">
        <v>5347</v>
      </c>
      <c r="R1724" s="37" t="s">
        <v>5348</v>
      </c>
      <c r="S1724" s="34"/>
      <c r="T1724" s="34"/>
      <c r="U1724" s="39" t="str">
        <f>IFERROR(__xludf.DUMMYFUNCTION("if(isblank($A1724),"""",REGEXREPLACE($A1724,   "",?(\d),?"",  ""$1""&amp;""-""&amp;$H1724))"),"")</f>
        <v/>
      </c>
    </row>
    <row r="1725" ht="15.75" customHeight="1">
      <c r="A1725" s="32"/>
      <c r="B1725" s="33" t="str">
        <f>if($A1725="","",if(not(iserror(search(",",A1725,1))),"*Can't import multiple learning goals*",vlookup($A1725,'1.Learning-Goals'!A:B,2,0)))</f>
        <v/>
      </c>
      <c r="C1725" s="34" t="s">
        <v>5396</v>
      </c>
      <c r="D1725" s="35" t="s">
        <v>5397</v>
      </c>
      <c r="E1725" s="35" t="s">
        <v>4845</v>
      </c>
      <c r="F1725" s="34" t="s">
        <v>5215</v>
      </c>
      <c r="G1725" s="35" t="s">
        <v>4857</v>
      </c>
      <c r="H1725" s="41" t="s">
        <v>4848</v>
      </c>
      <c r="I1725" s="35" t="s">
        <v>5216</v>
      </c>
      <c r="J1725" s="37" t="s">
        <v>5393</v>
      </c>
      <c r="K1725" s="34" t="s">
        <v>5345</v>
      </c>
      <c r="L1725" s="35" t="s">
        <v>5346</v>
      </c>
      <c r="M1725" s="37"/>
      <c r="N1725" s="34"/>
      <c r="O1725" s="34"/>
      <c r="P1725" s="34"/>
      <c r="Q1725" s="37" t="s">
        <v>5347</v>
      </c>
      <c r="R1725" s="37" t="s">
        <v>5348</v>
      </c>
      <c r="S1725" s="34"/>
      <c r="T1725" s="34"/>
      <c r="U1725" s="39" t="str">
        <f>IFERROR(__xludf.DUMMYFUNCTION("if(isblank($A1725),"""",REGEXREPLACE($A1725,   "",?(\d),?"",  ""$1""&amp;""-""&amp;$H1725))"),"")</f>
        <v/>
      </c>
    </row>
    <row r="1726" ht="15.75" customHeight="1">
      <c r="A1726" s="32"/>
      <c r="B1726" s="33" t="str">
        <f>if($A1726="","",if(not(iserror(search(",",A1726,1))),"*Can't import multiple learning goals*",vlookup($A1726,'1.Learning-Goals'!A:B,2,0)))</f>
        <v/>
      </c>
      <c r="C1726" s="34" t="s">
        <v>5398</v>
      </c>
      <c r="D1726" s="35" t="s">
        <v>5399</v>
      </c>
      <c r="E1726" s="35" t="s">
        <v>4845</v>
      </c>
      <c r="F1726" s="34" t="s">
        <v>5215</v>
      </c>
      <c r="G1726" s="35" t="s">
        <v>4857</v>
      </c>
      <c r="H1726" s="41" t="s">
        <v>4848</v>
      </c>
      <c r="I1726" s="35" t="s">
        <v>5216</v>
      </c>
      <c r="J1726" s="37" t="s">
        <v>5393</v>
      </c>
      <c r="K1726" s="34" t="s">
        <v>5400</v>
      </c>
      <c r="L1726" s="35" t="s">
        <v>5401</v>
      </c>
      <c r="M1726" s="37"/>
      <c r="N1726" s="34"/>
      <c r="O1726" s="34"/>
      <c r="P1726" s="34"/>
      <c r="Q1726" s="37" t="s">
        <v>5402</v>
      </c>
      <c r="R1726" s="37" t="s">
        <v>5403</v>
      </c>
      <c r="S1726" s="34"/>
      <c r="T1726" s="34"/>
      <c r="U1726" s="39" t="str">
        <f>IFERROR(__xludf.DUMMYFUNCTION("if(isblank($A1726),"""",REGEXREPLACE($A1726,   "",?(\d),?"",  ""$1""&amp;""-""&amp;$H1726))"),"")</f>
        <v/>
      </c>
    </row>
    <row r="1727" ht="15.75" customHeight="1">
      <c r="A1727" s="32"/>
      <c r="B1727" s="33" t="str">
        <f>if($A1727="","",if(not(iserror(search(",",A1727,1))),"*Can't import multiple learning goals*",vlookup($A1727,'1.Learning-Goals'!A:B,2,0)))</f>
        <v/>
      </c>
      <c r="C1727" s="34" t="s">
        <v>5404</v>
      </c>
      <c r="D1727" s="35" t="s">
        <v>5405</v>
      </c>
      <c r="E1727" s="35" t="s">
        <v>4845</v>
      </c>
      <c r="F1727" s="34" t="s">
        <v>5215</v>
      </c>
      <c r="G1727" s="35" t="s">
        <v>1021</v>
      </c>
      <c r="H1727" s="41" t="s">
        <v>4848</v>
      </c>
      <c r="I1727" s="35" t="s">
        <v>5216</v>
      </c>
      <c r="J1727" s="37" t="s">
        <v>5393</v>
      </c>
      <c r="K1727" s="34" t="s">
        <v>5406</v>
      </c>
      <c r="L1727" s="35" t="s">
        <v>5407</v>
      </c>
      <c r="M1727" s="37"/>
      <c r="N1727" s="34"/>
      <c r="O1727" s="34"/>
      <c r="P1727" s="34"/>
      <c r="Q1727" s="37" t="s">
        <v>5408</v>
      </c>
      <c r="R1727" s="37" t="s">
        <v>5409</v>
      </c>
      <c r="S1727" s="34"/>
      <c r="T1727" s="34"/>
      <c r="U1727" s="39" t="str">
        <f>IFERROR(__xludf.DUMMYFUNCTION("if(isblank($A1727),"""",REGEXREPLACE($A1727,   "",?(\d),?"",  ""$1""&amp;""-""&amp;$H1727))"),"")</f>
        <v/>
      </c>
    </row>
    <row r="1728" ht="15.75" customHeight="1">
      <c r="A1728" s="32"/>
      <c r="B1728" s="33" t="str">
        <f>if($A1728="","",if(not(iserror(search(",",A1728,1))),"*Can't import multiple learning goals*",vlookup($A1728,'1.Learning-Goals'!A:B,2,0)))</f>
        <v/>
      </c>
      <c r="C1728" s="34" t="s">
        <v>5410</v>
      </c>
      <c r="D1728" s="35" t="s">
        <v>5411</v>
      </c>
      <c r="E1728" s="35" t="s">
        <v>4845</v>
      </c>
      <c r="F1728" s="34" t="s">
        <v>5215</v>
      </c>
      <c r="G1728" s="35" t="s">
        <v>1021</v>
      </c>
      <c r="H1728" s="41" t="s">
        <v>4848</v>
      </c>
      <c r="I1728" s="35" t="s">
        <v>5216</v>
      </c>
      <c r="J1728" s="37" t="s">
        <v>5393</v>
      </c>
      <c r="K1728" s="34" t="s">
        <v>5412</v>
      </c>
      <c r="L1728" s="35" t="s">
        <v>5413</v>
      </c>
      <c r="M1728" s="37"/>
      <c r="N1728" s="34"/>
      <c r="O1728" s="34"/>
      <c r="P1728" s="34"/>
      <c r="Q1728" s="37" t="s">
        <v>5414</v>
      </c>
      <c r="R1728" s="37" t="s">
        <v>5415</v>
      </c>
      <c r="S1728" s="34"/>
      <c r="T1728" s="34"/>
      <c r="U1728" s="39" t="str">
        <f>IFERROR(__xludf.DUMMYFUNCTION("if(isblank($A1728),"""",REGEXREPLACE($A1728,   "",?(\d),?"",  ""$1""&amp;""-""&amp;$H1728))"),"")</f>
        <v/>
      </c>
    </row>
    <row r="1729" ht="15.75" customHeight="1">
      <c r="A1729" s="32"/>
      <c r="B1729" s="33" t="str">
        <f>if($A1729="","",if(not(iserror(search(",",A1729,1))),"*Can't import multiple learning goals*",vlookup($A1729,'1.Learning-Goals'!A:B,2,0)))</f>
        <v/>
      </c>
      <c r="C1729" s="34" t="s">
        <v>5416</v>
      </c>
      <c r="D1729" s="35" t="s">
        <v>5417</v>
      </c>
      <c r="E1729" s="35" t="s">
        <v>4845</v>
      </c>
      <c r="F1729" s="34" t="s">
        <v>5215</v>
      </c>
      <c r="G1729" s="35" t="s">
        <v>1021</v>
      </c>
      <c r="H1729" s="41" t="s">
        <v>4848</v>
      </c>
      <c r="I1729" s="35" t="s">
        <v>5216</v>
      </c>
      <c r="J1729" s="37" t="s">
        <v>5393</v>
      </c>
      <c r="K1729" s="34" t="s">
        <v>5418</v>
      </c>
      <c r="L1729" s="35" t="s">
        <v>5419</v>
      </c>
      <c r="M1729" s="37"/>
      <c r="N1729" s="34"/>
      <c r="O1729" s="34"/>
      <c r="P1729" s="34"/>
      <c r="Q1729" s="37" t="s">
        <v>5420</v>
      </c>
      <c r="R1729" s="37" t="s">
        <v>5421</v>
      </c>
      <c r="S1729" s="34"/>
      <c r="T1729" s="34"/>
      <c r="U1729" s="39" t="str">
        <f>IFERROR(__xludf.DUMMYFUNCTION("if(isblank($A1729),"""",REGEXREPLACE($A1729,   "",?(\d),?"",  ""$1""&amp;""-""&amp;$H1729))"),"")</f>
        <v/>
      </c>
    </row>
    <row r="1730" ht="15.75" customHeight="1">
      <c r="A1730" s="32"/>
      <c r="B1730" s="33" t="str">
        <f>if($A1730="","",if(not(iserror(search(",",A1730,1))),"*Can't import multiple learning goals*",vlookup($A1730,'1.Learning-Goals'!A:B,2,0)))</f>
        <v/>
      </c>
      <c r="C1730" s="34" t="s">
        <v>5422</v>
      </c>
      <c r="D1730" s="35" t="s">
        <v>5423</v>
      </c>
      <c r="E1730" s="35" t="s">
        <v>4845</v>
      </c>
      <c r="F1730" s="34" t="s">
        <v>5215</v>
      </c>
      <c r="G1730" s="35" t="s">
        <v>4006</v>
      </c>
      <c r="H1730" s="41" t="s">
        <v>4848</v>
      </c>
      <c r="I1730" s="35" t="s">
        <v>5216</v>
      </c>
      <c r="J1730" s="35" t="s">
        <v>5393</v>
      </c>
      <c r="K1730" s="34" t="s">
        <v>5424</v>
      </c>
      <c r="L1730" s="35" t="s">
        <v>5425</v>
      </c>
      <c r="M1730" s="37"/>
      <c r="N1730" s="34"/>
      <c r="O1730" s="34"/>
      <c r="P1730" s="34"/>
      <c r="Q1730" s="37" t="s">
        <v>5426</v>
      </c>
      <c r="R1730" s="37" t="s">
        <v>5427</v>
      </c>
      <c r="S1730" s="34"/>
      <c r="T1730" s="34"/>
      <c r="U1730" s="39" t="str">
        <f>IFERROR(__xludf.DUMMYFUNCTION("if(isblank($A1730),"""",REGEXREPLACE($A1730,   "",?(\d),?"",  ""$1""&amp;""-""&amp;$H1730))"),"")</f>
        <v/>
      </c>
    </row>
    <row r="1731" ht="15.75" customHeight="1">
      <c r="A1731" s="32"/>
      <c r="B1731" s="33" t="str">
        <f>if($A1731="","",if(not(iserror(search(",",A1731,1))),"*Can't import multiple learning goals*",vlookup($A1731,'1.Learning-Goals'!A:B,2,0)))</f>
        <v/>
      </c>
      <c r="C1731" s="34" t="s">
        <v>5428</v>
      </c>
      <c r="D1731" s="35" t="s">
        <v>5429</v>
      </c>
      <c r="E1731" s="35" t="s">
        <v>4845</v>
      </c>
      <c r="F1731" s="34" t="s">
        <v>5215</v>
      </c>
      <c r="G1731" s="35" t="s">
        <v>4006</v>
      </c>
      <c r="H1731" s="41" t="s">
        <v>4848</v>
      </c>
      <c r="I1731" s="35" t="s">
        <v>5216</v>
      </c>
      <c r="J1731" s="35" t="s">
        <v>5393</v>
      </c>
      <c r="K1731" s="34" t="s">
        <v>5424</v>
      </c>
      <c r="L1731" s="35" t="s">
        <v>5425</v>
      </c>
      <c r="M1731" s="37"/>
      <c r="N1731" s="34"/>
      <c r="O1731" s="34"/>
      <c r="P1731" s="34"/>
      <c r="Q1731" s="37" t="s">
        <v>5426</v>
      </c>
      <c r="R1731" s="37" t="s">
        <v>5427</v>
      </c>
      <c r="S1731" s="34"/>
      <c r="T1731" s="34"/>
      <c r="U1731" s="39" t="str">
        <f>IFERROR(__xludf.DUMMYFUNCTION("if(isblank($A1731),"""",REGEXREPLACE($A1731,   "",?(\d),?"",  ""$1""&amp;""-""&amp;$H1731))"),"")</f>
        <v/>
      </c>
    </row>
    <row r="1732" ht="15.75" customHeight="1">
      <c r="A1732" s="32"/>
      <c r="B1732" s="33" t="str">
        <f>if($A1732="","",if(not(iserror(search(",",A1732,1))),"*Can't import multiple learning goals*",vlookup($A1732,'1.Learning-Goals'!A:B,2,0)))</f>
        <v/>
      </c>
      <c r="C1732" s="34" t="s">
        <v>5430</v>
      </c>
      <c r="D1732" s="35" t="s">
        <v>5431</v>
      </c>
      <c r="E1732" s="35" t="s">
        <v>4845</v>
      </c>
      <c r="F1732" s="34" t="s">
        <v>5215</v>
      </c>
      <c r="G1732" s="35" t="s">
        <v>4006</v>
      </c>
      <c r="H1732" s="41" t="s">
        <v>4848</v>
      </c>
      <c r="I1732" s="35" t="s">
        <v>5216</v>
      </c>
      <c r="J1732" s="35" t="s">
        <v>5393</v>
      </c>
      <c r="K1732" s="34" t="s">
        <v>5432</v>
      </c>
      <c r="L1732" s="35" t="s">
        <v>5433</v>
      </c>
      <c r="M1732" s="37"/>
      <c r="N1732" s="34"/>
      <c r="O1732" s="34"/>
      <c r="P1732" s="34"/>
      <c r="Q1732" s="37" t="s">
        <v>5434</v>
      </c>
      <c r="R1732" s="37" t="s">
        <v>5435</v>
      </c>
      <c r="S1732" s="34"/>
      <c r="T1732" s="34"/>
      <c r="U1732" s="39" t="str">
        <f>IFERROR(__xludf.DUMMYFUNCTION("if(isblank($A1732),"""",REGEXREPLACE($A1732,   "",?(\d),?"",  ""$1""&amp;""-""&amp;$H1732))"),"")</f>
        <v/>
      </c>
    </row>
    <row r="1733" ht="15.75" customHeight="1">
      <c r="A1733" s="32"/>
      <c r="B1733" s="33" t="str">
        <f>if($A1733="","",if(not(iserror(search(",",A1733,1))),"*Can't import multiple learning goals*",vlookup($A1733,'1.Learning-Goals'!A:B,2,0)))</f>
        <v/>
      </c>
      <c r="C1733" s="34" t="s">
        <v>5436</v>
      </c>
      <c r="D1733" s="35" t="s">
        <v>5437</v>
      </c>
      <c r="E1733" s="35" t="s">
        <v>4845</v>
      </c>
      <c r="F1733" s="34" t="s">
        <v>5215</v>
      </c>
      <c r="G1733" s="35" t="s">
        <v>4857</v>
      </c>
      <c r="H1733" s="41" t="s">
        <v>4848</v>
      </c>
      <c r="I1733" s="35" t="s">
        <v>5216</v>
      </c>
      <c r="J1733" s="37" t="s">
        <v>5438</v>
      </c>
      <c r="K1733" s="34" t="s">
        <v>5439</v>
      </c>
      <c r="L1733" s="35" t="s">
        <v>5440</v>
      </c>
      <c r="M1733" s="37"/>
      <c r="N1733" s="34"/>
      <c r="O1733" s="34"/>
      <c r="P1733" s="34"/>
      <c r="Q1733" s="37" t="s">
        <v>5441</v>
      </c>
      <c r="R1733" s="37"/>
      <c r="S1733" s="34"/>
      <c r="T1733" s="34"/>
      <c r="U1733" s="39" t="str">
        <f>IFERROR(__xludf.DUMMYFUNCTION("if(isblank($A1733),"""",REGEXREPLACE($A1733,   "",?(\d),?"",  ""$1""&amp;""-""&amp;$H1733))"),"")</f>
        <v/>
      </c>
    </row>
    <row r="1734" ht="15.75" customHeight="1">
      <c r="A1734" s="32"/>
      <c r="B1734" s="33" t="str">
        <f>if($A1734="","",if(not(iserror(search(",",A1734,1))),"*Can't import multiple learning goals*",vlookup($A1734,'1.Learning-Goals'!A:B,2,0)))</f>
        <v/>
      </c>
      <c r="C1734" s="34" t="s">
        <v>5442</v>
      </c>
      <c r="D1734" s="35" t="s">
        <v>5443</v>
      </c>
      <c r="E1734" s="35" t="s">
        <v>4845</v>
      </c>
      <c r="F1734" s="34" t="s">
        <v>5215</v>
      </c>
      <c r="G1734" s="35" t="s">
        <v>4857</v>
      </c>
      <c r="H1734" s="41" t="s">
        <v>4848</v>
      </c>
      <c r="I1734" s="35" t="s">
        <v>5216</v>
      </c>
      <c r="J1734" s="37" t="s">
        <v>5438</v>
      </c>
      <c r="K1734" s="34" t="s">
        <v>5444</v>
      </c>
      <c r="L1734" s="35" t="s">
        <v>5445</v>
      </c>
      <c r="M1734" s="37"/>
      <c r="N1734" s="34"/>
      <c r="O1734" s="34"/>
      <c r="P1734" s="34"/>
      <c r="Q1734" s="37" t="s">
        <v>5446</v>
      </c>
      <c r="R1734" s="37"/>
      <c r="S1734" s="34"/>
      <c r="T1734" s="34"/>
      <c r="U1734" s="39" t="str">
        <f>IFERROR(__xludf.DUMMYFUNCTION("if(isblank($A1734),"""",REGEXREPLACE($A1734,   "",?(\d),?"",  ""$1""&amp;""-""&amp;$H1734))"),"")</f>
        <v/>
      </c>
    </row>
    <row r="1735" ht="15.75" customHeight="1">
      <c r="A1735" s="32"/>
      <c r="B1735" s="33" t="str">
        <f>if($A1735="","",if(not(iserror(search(",",A1735,1))),"*Can't import multiple learning goals*",vlookup($A1735,'1.Learning-Goals'!A:B,2,0)))</f>
        <v/>
      </c>
      <c r="C1735" s="34" t="s">
        <v>5447</v>
      </c>
      <c r="D1735" s="35" t="s">
        <v>5448</v>
      </c>
      <c r="E1735" s="35" t="s">
        <v>4845</v>
      </c>
      <c r="F1735" s="34" t="s">
        <v>5215</v>
      </c>
      <c r="G1735" s="35" t="s">
        <v>1021</v>
      </c>
      <c r="H1735" s="41" t="s">
        <v>4848</v>
      </c>
      <c r="I1735" s="35" t="s">
        <v>5216</v>
      </c>
      <c r="J1735" s="37" t="s">
        <v>5438</v>
      </c>
      <c r="K1735" s="34" t="s">
        <v>5449</v>
      </c>
      <c r="L1735" s="35" t="s">
        <v>5450</v>
      </c>
      <c r="M1735" s="37"/>
      <c r="N1735" s="34"/>
      <c r="O1735" s="34"/>
      <c r="P1735" s="34"/>
      <c r="Q1735" s="37" t="s">
        <v>5451</v>
      </c>
      <c r="R1735" s="37"/>
      <c r="S1735" s="34"/>
      <c r="T1735" s="34"/>
      <c r="U1735" s="39" t="str">
        <f>IFERROR(__xludf.DUMMYFUNCTION("if(isblank($A1735),"""",REGEXREPLACE($A1735,   "",?(\d),?"",  ""$1""&amp;""-""&amp;$H1735))"),"")</f>
        <v/>
      </c>
    </row>
    <row r="1736" ht="15.75" customHeight="1">
      <c r="A1736" s="32"/>
      <c r="B1736" s="33" t="str">
        <f>if($A1736="","",if(not(iserror(search(",",A1736,1))),"*Can't import multiple learning goals*",vlookup($A1736,'1.Learning-Goals'!A:B,2,0)))</f>
        <v/>
      </c>
      <c r="C1736" s="34" t="s">
        <v>5452</v>
      </c>
      <c r="D1736" s="35" t="s">
        <v>5453</v>
      </c>
      <c r="E1736" s="35" t="s">
        <v>4845</v>
      </c>
      <c r="F1736" s="34" t="s">
        <v>5215</v>
      </c>
      <c r="G1736" s="35" t="s">
        <v>1021</v>
      </c>
      <c r="H1736" s="41" t="s">
        <v>4848</v>
      </c>
      <c r="I1736" s="35" t="s">
        <v>5216</v>
      </c>
      <c r="J1736" s="37" t="s">
        <v>5438</v>
      </c>
      <c r="K1736" s="34" t="s">
        <v>5454</v>
      </c>
      <c r="L1736" s="35" t="s">
        <v>5455</v>
      </c>
      <c r="M1736" s="37"/>
      <c r="N1736" s="34"/>
      <c r="O1736" s="34"/>
      <c r="P1736" s="34"/>
      <c r="Q1736" s="37" t="s">
        <v>5456</v>
      </c>
      <c r="R1736" s="37" t="s">
        <v>5457</v>
      </c>
      <c r="S1736" s="34"/>
      <c r="T1736" s="34"/>
      <c r="U1736" s="39" t="str">
        <f>IFERROR(__xludf.DUMMYFUNCTION("if(isblank($A1736),"""",REGEXREPLACE($A1736,   "",?(\d),?"",  ""$1""&amp;""-""&amp;$H1736))"),"")</f>
        <v/>
      </c>
    </row>
    <row r="1737" ht="15.75" customHeight="1">
      <c r="A1737" s="32"/>
      <c r="B1737" s="33" t="str">
        <f>if($A1737="","",if(not(iserror(search(",",A1737,1))),"*Can't import multiple learning goals*",vlookup($A1737,'1.Learning-Goals'!A:B,2,0)))</f>
        <v/>
      </c>
      <c r="C1737" s="34" t="s">
        <v>5458</v>
      </c>
      <c r="D1737" s="35" t="s">
        <v>5459</v>
      </c>
      <c r="E1737" s="35" t="s">
        <v>4845</v>
      </c>
      <c r="F1737" s="34" t="s">
        <v>5215</v>
      </c>
      <c r="G1737" s="35" t="s">
        <v>1021</v>
      </c>
      <c r="H1737" s="41" t="s">
        <v>4848</v>
      </c>
      <c r="I1737" s="35" t="s">
        <v>5216</v>
      </c>
      <c r="J1737" s="37" t="s">
        <v>5438</v>
      </c>
      <c r="K1737" s="34" t="s">
        <v>5260</v>
      </c>
      <c r="L1737" s="35" t="s">
        <v>5261</v>
      </c>
      <c r="M1737" s="37"/>
      <c r="N1737" s="34"/>
      <c r="O1737" s="34"/>
      <c r="P1737" s="34"/>
      <c r="Q1737" s="37" t="s">
        <v>5262</v>
      </c>
      <c r="R1737" s="37"/>
      <c r="S1737" s="34"/>
      <c r="T1737" s="34"/>
      <c r="U1737" s="39" t="str">
        <f>IFERROR(__xludf.DUMMYFUNCTION("if(isblank($A1737),"""",REGEXREPLACE($A1737,   "",?(\d),?"",  ""$1""&amp;""-""&amp;$H1737))"),"")</f>
        <v/>
      </c>
    </row>
    <row r="1738" ht="15.75" customHeight="1">
      <c r="A1738" s="32"/>
      <c r="B1738" s="33" t="str">
        <f>if($A1738="","",if(not(iserror(search(",",A1738,1))),"*Can't import multiple learning goals*",vlookup($A1738,'1.Learning-Goals'!A:B,2,0)))</f>
        <v/>
      </c>
      <c r="C1738" s="34" t="s">
        <v>5460</v>
      </c>
      <c r="D1738" s="35" t="s">
        <v>5461</v>
      </c>
      <c r="E1738" s="35" t="s">
        <v>4845</v>
      </c>
      <c r="F1738" s="34" t="s">
        <v>5215</v>
      </c>
      <c r="G1738" s="35" t="s">
        <v>1021</v>
      </c>
      <c r="H1738" s="41" t="s">
        <v>4848</v>
      </c>
      <c r="I1738" s="35" t="s">
        <v>5216</v>
      </c>
      <c r="J1738" s="37" t="s">
        <v>5438</v>
      </c>
      <c r="K1738" s="34" t="s">
        <v>5462</v>
      </c>
      <c r="L1738" s="35" t="s">
        <v>5463</v>
      </c>
      <c r="M1738" s="37"/>
      <c r="N1738" s="34"/>
      <c r="O1738" s="34"/>
      <c r="P1738" s="34"/>
      <c r="Q1738" s="37" t="s">
        <v>5464</v>
      </c>
      <c r="R1738" s="37" t="s">
        <v>5465</v>
      </c>
      <c r="S1738" s="34"/>
      <c r="T1738" s="34"/>
      <c r="U1738" s="39" t="str">
        <f>IFERROR(__xludf.DUMMYFUNCTION("if(isblank($A1738),"""",REGEXREPLACE($A1738,   "",?(\d),?"",  ""$1""&amp;""-""&amp;$H1738))"),"")</f>
        <v/>
      </c>
    </row>
    <row r="1739" ht="15.75" customHeight="1">
      <c r="A1739" s="32"/>
      <c r="B1739" s="33" t="str">
        <f>if($A1739="","",if(not(iserror(search(",",A1739,1))),"*Can't import multiple learning goals*",vlookup($A1739,'1.Learning-Goals'!A:B,2,0)))</f>
        <v/>
      </c>
      <c r="C1739" s="34" t="s">
        <v>5466</v>
      </c>
      <c r="D1739" s="35" t="s">
        <v>5467</v>
      </c>
      <c r="E1739" s="35" t="s">
        <v>4845</v>
      </c>
      <c r="F1739" s="34" t="s">
        <v>5215</v>
      </c>
      <c r="G1739" s="35" t="s">
        <v>4006</v>
      </c>
      <c r="H1739" s="41" t="s">
        <v>4848</v>
      </c>
      <c r="I1739" s="35" t="s">
        <v>5216</v>
      </c>
      <c r="J1739" s="35" t="s">
        <v>5438</v>
      </c>
      <c r="K1739" s="34" t="s">
        <v>5468</v>
      </c>
      <c r="L1739" s="35" t="s">
        <v>5469</v>
      </c>
      <c r="M1739" s="37"/>
      <c r="N1739" s="34"/>
      <c r="O1739" s="34"/>
      <c r="P1739" s="34"/>
      <c r="Q1739" s="37" t="s">
        <v>5470</v>
      </c>
      <c r="R1739" s="37" t="s">
        <v>5471</v>
      </c>
      <c r="S1739" s="34"/>
      <c r="T1739" s="34"/>
      <c r="U1739" s="39" t="str">
        <f>IFERROR(__xludf.DUMMYFUNCTION("if(isblank($A1739),"""",REGEXREPLACE($A1739,   "",?(\d),?"",  ""$1""&amp;""-""&amp;$H1739))"),"")</f>
        <v/>
      </c>
    </row>
    <row r="1740" ht="15.75" customHeight="1">
      <c r="A1740" s="32"/>
      <c r="B1740" s="33" t="str">
        <f>if($A1740="","",if(not(iserror(search(",",A1740,1))),"*Can't import multiple learning goals*",vlookup($A1740,'1.Learning-Goals'!A:B,2,0)))</f>
        <v/>
      </c>
      <c r="C1740" s="34" t="s">
        <v>5472</v>
      </c>
      <c r="D1740" s="35" t="s">
        <v>5473</v>
      </c>
      <c r="E1740" s="35" t="s">
        <v>4845</v>
      </c>
      <c r="F1740" s="34" t="s">
        <v>5215</v>
      </c>
      <c r="G1740" s="35" t="s">
        <v>4006</v>
      </c>
      <c r="H1740" s="41" t="s">
        <v>4848</v>
      </c>
      <c r="I1740" s="35" t="s">
        <v>5216</v>
      </c>
      <c r="J1740" s="35" t="s">
        <v>5438</v>
      </c>
      <c r="K1740" s="34" t="s">
        <v>5474</v>
      </c>
      <c r="L1740" s="35" t="s">
        <v>5475</v>
      </c>
      <c r="M1740" s="37"/>
      <c r="N1740" s="34"/>
      <c r="O1740" s="34"/>
      <c r="P1740" s="34"/>
      <c r="Q1740" s="37" t="s">
        <v>5476</v>
      </c>
      <c r="R1740" s="37"/>
      <c r="S1740" s="34"/>
      <c r="T1740" s="34"/>
      <c r="U1740" s="39" t="str">
        <f>IFERROR(__xludf.DUMMYFUNCTION("if(isblank($A1740),"""",REGEXREPLACE($A1740,   "",?(\d),?"",  ""$1""&amp;""-""&amp;$H1740))"),"")</f>
        <v/>
      </c>
    </row>
    <row r="1741" ht="15.75" customHeight="1">
      <c r="A1741" s="32"/>
      <c r="B1741" s="33" t="str">
        <f>if($A1741="","",if(not(iserror(search(",",A1741,1))),"*Can't import multiple learning goals*",vlookup($A1741,'1.Learning-Goals'!A:B,2,0)))</f>
        <v/>
      </c>
      <c r="C1741" s="34" t="s">
        <v>5477</v>
      </c>
      <c r="D1741" s="35" t="s">
        <v>5478</v>
      </c>
      <c r="E1741" s="35" t="s">
        <v>4845</v>
      </c>
      <c r="F1741" s="34" t="s">
        <v>5215</v>
      </c>
      <c r="G1741" s="35" t="s">
        <v>4006</v>
      </c>
      <c r="H1741" s="41" t="s">
        <v>4848</v>
      </c>
      <c r="I1741" s="35" t="s">
        <v>5216</v>
      </c>
      <c r="J1741" s="35" t="s">
        <v>5438</v>
      </c>
      <c r="K1741" s="34" t="s">
        <v>5479</v>
      </c>
      <c r="L1741" s="35" t="s">
        <v>5480</v>
      </c>
      <c r="M1741" s="37"/>
      <c r="N1741" s="34"/>
      <c r="O1741" s="34"/>
      <c r="P1741" s="34"/>
      <c r="Q1741" s="37" t="s">
        <v>5481</v>
      </c>
      <c r="R1741" s="37"/>
      <c r="S1741" s="34"/>
      <c r="T1741" s="34"/>
      <c r="U1741" s="39" t="str">
        <f>IFERROR(__xludf.DUMMYFUNCTION("if(isblank($A1741),"""",REGEXREPLACE($A1741,   "",?(\d),?"",  ""$1""&amp;""-""&amp;$H1741))"),"")</f>
        <v/>
      </c>
    </row>
    <row r="1742" ht="15.75" customHeight="1">
      <c r="A1742" s="32"/>
      <c r="B1742" s="33" t="str">
        <f>if($A1742="","",if(not(iserror(search(",",A1742,1))),"*Can't import multiple learning goals*",vlookup($A1742,'1.Learning-Goals'!A:B,2,0)))</f>
        <v/>
      </c>
      <c r="C1742" s="34" t="s">
        <v>5482</v>
      </c>
      <c r="D1742" s="35" t="s">
        <v>5483</v>
      </c>
      <c r="E1742" s="35" t="s">
        <v>4845</v>
      </c>
      <c r="F1742" s="34" t="s">
        <v>5215</v>
      </c>
      <c r="G1742" s="35" t="s">
        <v>4006</v>
      </c>
      <c r="H1742" s="41" t="s">
        <v>4848</v>
      </c>
      <c r="I1742" s="35" t="s">
        <v>5216</v>
      </c>
      <c r="J1742" s="35" t="s">
        <v>5438</v>
      </c>
      <c r="K1742" s="34" t="s">
        <v>5474</v>
      </c>
      <c r="L1742" s="35" t="s">
        <v>5475</v>
      </c>
      <c r="M1742" s="37"/>
      <c r="N1742" s="34"/>
      <c r="O1742" s="34"/>
      <c r="P1742" s="34"/>
      <c r="Q1742" s="37" t="s">
        <v>5476</v>
      </c>
      <c r="R1742" s="37"/>
      <c r="S1742" s="34"/>
      <c r="T1742" s="34"/>
      <c r="U1742" s="39" t="str">
        <f>IFERROR(__xludf.DUMMYFUNCTION("if(isblank($A1742),"""",REGEXREPLACE($A1742,   "",?(\d),?"",  ""$1""&amp;""-""&amp;$H1742))"),"")</f>
        <v/>
      </c>
    </row>
    <row r="1743" ht="15.75" customHeight="1">
      <c r="A1743" s="32"/>
      <c r="B1743" s="33" t="str">
        <f>if($A1743="","",if(not(iserror(search(",",A1743,1))),"*Can't import multiple learning goals*",vlookup($A1743,'1.Learning-Goals'!A:B,2,0)))</f>
        <v/>
      </c>
      <c r="C1743" s="34" t="s">
        <v>5484</v>
      </c>
      <c r="D1743" s="35" t="s">
        <v>5485</v>
      </c>
      <c r="E1743" s="35" t="s">
        <v>4845</v>
      </c>
      <c r="F1743" s="34" t="s">
        <v>5215</v>
      </c>
      <c r="G1743" s="35" t="s">
        <v>4847</v>
      </c>
      <c r="H1743" s="41" t="s">
        <v>4848</v>
      </c>
      <c r="I1743" s="35" t="s">
        <v>5216</v>
      </c>
      <c r="J1743" s="37" t="s">
        <v>5486</v>
      </c>
      <c r="K1743" s="34" t="s">
        <v>5487</v>
      </c>
      <c r="L1743" s="35" t="s">
        <v>5488</v>
      </c>
      <c r="M1743" s="37"/>
      <c r="N1743" s="34"/>
      <c r="O1743" s="34"/>
      <c r="P1743" s="34"/>
      <c r="Q1743" s="37" t="s">
        <v>5489</v>
      </c>
      <c r="R1743" s="37" t="s">
        <v>5490</v>
      </c>
      <c r="S1743" s="34"/>
      <c r="T1743" s="34"/>
      <c r="U1743" s="39" t="str">
        <f>IFERROR(__xludf.DUMMYFUNCTION("if(isblank($A1743),"""",REGEXREPLACE($A1743,   "",?(\d),?"",  ""$1""&amp;""-""&amp;$H1743))"),"")</f>
        <v/>
      </c>
    </row>
    <row r="1744" ht="15.75" customHeight="1">
      <c r="A1744" s="32"/>
      <c r="B1744" s="33" t="str">
        <f>if($A1744="","",if(not(iserror(search(",",A1744,1))),"*Can't import multiple learning goals*",vlookup($A1744,'1.Learning-Goals'!A:B,2,0)))</f>
        <v/>
      </c>
      <c r="C1744" s="34" t="s">
        <v>5491</v>
      </c>
      <c r="D1744" s="35" t="s">
        <v>5492</v>
      </c>
      <c r="E1744" s="35" t="s">
        <v>4845</v>
      </c>
      <c r="F1744" s="34" t="s">
        <v>5215</v>
      </c>
      <c r="G1744" s="35" t="s">
        <v>4857</v>
      </c>
      <c r="H1744" s="41" t="s">
        <v>4848</v>
      </c>
      <c r="I1744" s="35" t="s">
        <v>5216</v>
      </c>
      <c r="J1744" s="37" t="s">
        <v>5486</v>
      </c>
      <c r="K1744" s="34" t="s">
        <v>5444</v>
      </c>
      <c r="L1744" s="35" t="s">
        <v>5445</v>
      </c>
      <c r="M1744" s="37"/>
      <c r="N1744" s="34"/>
      <c r="O1744" s="34"/>
      <c r="P1744" s="34"/>
      <c r="Q1744" s="37" t="s">
        <v>5446</v>
      </c>
      <c r="R1744" s="37"/>
      <c r="S1744" s="34"/>
      <c r="T1744" s="34"/>
      <c r="U1744" s="39" t="str">
        <f>IFERROR(__xludf.DUMMYFUNCTION("if(isblank($A1744),"""",REGEXREPLACE($A1744,   "",?(\d),?"",  ""$1""&amp;""-""&amp;$H1744))"),"")</f>
        <v/>
      </c>
    </row>
    <row r="1745" ht="15.75" customHeight="1">
      <c r="A1745" s="32"/>
      <c r="B1745" s="33" t="str">
        <f>if($A1745="","",if(not(iserror(search(",",A1745,1))),"*Can't import multiple learning goals*",vlookup($A1745,'1.Learning-Goals'!A:B,2,0)))</f>
        <v/>
      </c>
      <c r="C1745" s="34" t="s">
        <v>5493</v>
      </c>
      <c r="D1745" s="35" t="s">
        <v>5494</v>
      </c>
      <c r="E1745" s="35" t="s">
        <v>4845</v>
      </c>
      <c r="F1745" s="34" t="s">
        <v>5215</v>
      </c>
      <c r="G1745" s="35" t="s">
        <v>4857</v>
      </c>
      <c r="H1745" s="41" t="s">
        <v>4848</v>
      </c>
      <c r="I1745" s="35" t="s">
        <v>5216</v>
      </c>
      <c r="J1745" s="37" t="s">
        <v>5486</v>
      </c>
      <c r="K1745" s="34" t="s">
        <v>5444</v>
      </c>
      <c r="L1745" s="35" t="s">
        <v>5445</v>
      </c>
      <c r="M1745" s="37"/>
      <c r="N1745" s="34"/>
      <c r="O1745" s="34"/>
      <c r="P1745" s="34"/>
      <c r="Q1745" s="37" t="s">
        <v>5446</v>
      </c>
      <c r="R1745" s="37"/>
      <c r="S1745" s="34"/>
      <c r="T1745" s="34"/>
      <c r="U1745" s="39" t="str">
        <f>IFERROR(__xludf.DUMMYFUNCTION("if(isblank($A1745),"""",REGEXREPLACE($A1745,   "",?(\d),?"",  ""$1""&amp;""-""&amp;$H1745))"),"")</f>
        <v/>
      </c>
    </row>
    <row r="1746" ht="15.75" customHeight="1">
      <c r="A1746" s="32"/>
      <c r="B1746" s="33" t="str">
        <f>if($A1746="","",if(not(iserror(search(",",A1746,1))),"*Can't import multiple learning goals*",vlookup($A1746,'1.Learning-Goals'!A:B,2,0)))</f>
        <v/>
      </c>
      <c r="C1746" s="34" t="s">
        <v>5495</v>
      </c>
      <c r="D1746" s="35" t="s">
        <v>5496</v>
      </c>
      <c r="E1746" s="35" t="s">
        <v>4845</v>
      </c>
      <c r="F1746" s="34" t="s">
        <v>5215</v>
      </c>
      <c r="G1746" s="35" t="s">
        <v>4857</v>
      </c>
      <c r="H1746" s="41" t="s">
        <v>4848</v>
      </c>
      <c r="I1746" s="35" t="s">
        <v>5216</v>
      </c>
      <c r="J1746" s="37" t="s">
        <v>5486</v>
      </c>
      <c r="K1746" s="34" t="s">
        <v>5444</v>
      </c>
      <c r="L1746" s="35" t="s">
        <v>5445</v>
      </c>
      <c r="M1746" s="37"/>
      <c r="N1746" s="34"/>
      <c r="O1746" s="34"/>
      <c r="P1746" s="34"/>
      <c r="Q1746" s="37" t="s">
        <v>5446</v>
      </c>
      <c r="R1746" s="37"/>
      <c r="S1746" s="34"/>
      <c r="T1746" s="34"/>
      <c r="U1746" s="39" t="str">
        <f>IFERROR(__xludf.DUMMYFUNCTION("if(isblank($A1746),"""",REGEXREPLACE($A1746,   "",?(\d),?"",  ""$1""&amp;""-""&amp;$H1746))"),"")</f>
        <v/>
      </c>
    </row>
    <row r="1747" ht="15.75" customHeight="1">
      <c r="A1747" s="32"/>
      <c r="B1747" s="33" t="str">
        <f>if($A1747="","",if(not(iserror(search(",",A1747,1))),"*Can't import multiple learning goals*",vlookup($A1747,'1.Learning-Goals'!A:B,2,0)))</f>
        <v/>
      </c>
      <c r="C1747" s="34" t="s">
        <v>5497</v>
      </c>
      <c r="D1747" s="35" t="s">
        <v>5498</v>
      </c>
      <c r="E1747" s="35" t="s">
        <v>4845</v>
      </c>
      <c r="F1747" s="34" t="s">
        <v>5215</v>
      </c>
      <c r="G1747" s="35" t="s">
        <v>1021</v>
      </c>
      <c r="H1747" s="41" t="s">
        <v>4848</v>
      </c>
      <c r="I1747" s="35" t="s">
        <v>5216</v>
      </c>
      <c r="J1747" s="37" t="s">
        <v>5486</v>
      </c>
      <c r="K1747" s="34" t="s">
        <v>5462</v>
      </c>
      <c r="L1747" s="35" t="s">
        <v>5463</v>
      </c>
      <c r="M1747" s="37"/>
      <c r="N1747" s="34"/>
      <c r="O1747" s="34"/>
      <c r="P1747" s="34"/>
      <c r="Q1747" s="37" t="s">
        <v>5464</v>
      </c>
      <c r="R1747" s="37" t="s">
        <v>5465</v>
      </c>
      <c r="S1747" s="34"/>
      <c r="T1747" s="34"/>
      <c r="U1747" s="39" t="str">
        <f>IFERROR(__xludf.DUMMYFUNCTION("if(isblank($A1747),"""",REGEXREPLACE($A1747,   "",?(\d),?"",  ""$1""&amp;""-""&amp;$H1747))"),"")</f>
        <v/>
      </c>
    </row>
    <row r="1748" ht="15.75" customHeight="1">
      <c r="A1748" s="32"/>
      <c r="B1748" s="33" t="str">
        <f>if($A1748="","",if(not(iserror(search(",",A1748,1))),"*Can't import multiple learning goals*",vlookup($A1748,'1.Learning-Goals'!A:B,2,0)))</f>
        <v/>
      </c>
      <c r="C1748" s="34" t="s">
        <v>5499</v>
      </c>
      <c r="D1748" s="35" t="s">
        <v>5500</v>
      </c>
      <c r="E1748" s="35" t="s">
        <v>4845</v>
      </c>
      <c r="F1748" s="34" t="s">
        <v>5215</v>
      </c>
      <c r="G1748" s="35" t="s">
        <v>1021</v>
      </c>
      <c r="H1748" s="41" t="s">
        <v>4848</v>
      </c>
      <c r="I1748" s="35" t="s">
        <v>5216</v>
      </c>
      <c r="J1748" s="37" t="s">
        <v>5486</v>
      </c>
      <c r="K1748" s="34" t="s">
        <v>5501</v>
      </c>
      <c r="L1748" s="35" t="s">
        <v>5502</v>
      </c>
      <c r="M1748" s="37"/>
      <c r="N1748" s="34"/>
      <c r="O1748" s="34"/>
      <c r="P1748" s="34"/>
      <c r="Q1748" s="37" t="s">
        <v>5503</v>
      </c>
      <c r="R1748" s="37" t="s">
        <v>5465</v>
      </c>
      <c r="S1748" s="34"/>
      <c r="T1748" s="34"/>
      <c r="U1748" s="39" t="str">
        <f>IFERROR(__xludf.DUMMYFUNCTION("if(isblank($A1748),"""",REGEXREPLACE($A1748,   "",?(\d),?"",  ""$1""&amp;""-""&amp;$H1748))"),"")</f>
        <v/>
      </c>
    </row>
    <row r="1749" ht="15.75" customHeight="1">
      <c r="A1749" s="32"/>
      <c r="B1749" s="33" t="str">
        <f>if($A1749="","",if(not(iserror(search(",",A1749,1))),"*Can't import multiple learning goals*",vlookup($A1749,'1.Learning-Goals'!A:B,2,0)))</f>
        <v/>
      </c>
      <c r="C1749" s="34" t="s">
        <v>5504</v>
      </c>
      <c r="D1749" s="35" t="s">
        <v>5505</v>
      </c>
      <c r="E1749" s="35" t="s">
        <v>4845</v>
      </c>
      <c r="F1749" s="34" t="s">
        <v>5215</v>
      </c>
      <c r="G1749" s="35" t="s">
        <v>1021</v>
      </c>
      <c r="H1749" s="41" t="s">
        <v>4848</v>
      </c>
      <c r="I1749" s="35" t="s">
        <v>5216</v>
      </c>
      <c r="J1749" s="37" t="s">
        <v>5486</v>
      </c>
      <c r="K1749" s="34" t="s">
        <v>5462</v>
      </c>
      <c r="L1749" s="35" t="s">
        <v>5463</v>
      </c>
      <c r="M1749" s="37"/>
      <c r="N1749" s="34"/>
      <c r="O1749" s="34"/>
      <c r="P1749" s="34"/>
      <c r="Q1749" s="37" t="s">
        <v>5464</v>
      </c>
      <c r="R1749" s="37" t="s">
        <v>5465</v>
      </c>
      <c r="S1749" s="34"/>
      <c r="T1749" s="34"/>
      <c r="U1749" s="39" t="str">
        <f>IFERROR(__xludf.DUMMYFUNCTION("if(isblank($A1749),"""",REGEXREPLACE($A1749,   "",?(\d),?"",  ""$1""&amp;""-""&amp;$H1749))"),"")</f>
        <v/>
      </c>
    </row>
    <row r="1750" ht="15.75" customHeight="1">
      <c r="A1750" s="32"/>
      <c r="B1750" s="33" t="str">
        <f>if($A1750="","",if(not(iserror(search(",",A1750,1))),"*Can't import multiple learning goals*",vlookup($A1750,'1.Learning-Goals'!A:B,2,0)))</f>
        <v/>
      </c>
      <c r="C1750" s="34" t="s">
        <v>5506</v>
      </c>
      <c r="D1750" s="35" t="s">
        <v>5507</v>
      </c>
      <c r="E1750" s="35" t="s">
        <v>4845</v>
      </c>
      <c r="F1750" s="34" t="s">
        <v>5215</v>
      </c>
      <c r="G1750" s="35" t="s">
        <v>4006</v>
      </c>
      <c r="H1750" s="41" t="s">
        <v>4848</v>
      </c>
      <c r="I1750" s="35" t="s">
        <v>5216</v>
      </c>
      <c r="J1750" s="35" t="s">
        <v>5486</v>
      </c>
      <c r="K1750" s="34" t="s">
        <v>5468</v>
      </c>
      <c r="L1750" s="35" t="s">
        <v>5469</v>
      </c>
      <c r="M1750" s="37"/>
      <c r="N1750" s="34"/>
      <c r="O1750" s="34"/>
      <c r="P1750" s="34"/>
      <c r="Q1750" s="37" t="s">
        <v>5470</v>
      </c>
      <c r="R1750" s="37" t="s">
        <v>5471</v>
      </c>
      <c r="S1750" s="34"/>
      <c r="T1750" s="34"/>
      <c r="U1750" s="39" t="str">
        <f>IFERROR(__xludf.DUMMYFUNCTION("if(isblank($A1750),"""",REGEXREPLACE($A1750,   "",?(\d),?"",  ""$1""&amp;""-""&amp;$H1750))"),"")</f>
        <v/>
      </c>
    </row>
    <row r="1751" ht="15.75" customHeight="1">
      <c r="A1751" s="32"/>
      <c r="B1751" s="33" t="str">
        <f>if($A1751="","",if(not(iserror(search(",",A1751,1))),"*Can't import multiple learning goals*",vlookup($A1751,'1.Learning-Goals'!A:B,2,0)))</f>
        <v/>
      </c>
      <c r="C1751" s="34" t="s">
        <v>5508</v>
      </c>
      <c r="D1751" s="35" t="s">
        <v>5509</v>
      </c>
      <c r="E1751" s="35" t="s">
        <v>4845</v>
      </c>
      <c r="F1751" s="34" t="s">
        <v>5215</v>
      </c>
      <c r="G1751" s="35" t="s">
        <v>4006</v>
      </c>
      <c r="H1751" s="41" t="s">
        <v>4848</v>
      </c>
      <c r="I1751" s="35" t="s">
        <v>5216</v>
      </c>
      <c r="J1751" s="35" t="s">
        <v>5486</v>
      </c>
      <c r="K1751" s="34" t="s">
        <v>5468</v>
      </c>
      <c r="L1751" s="35" t="s">
        <v>5469</v>
      </c>
      <c r="M1751" s="37"/>
      <c r="N1751" s="34"/>
      <c r="O1751" s="34"/>
      <c r="P1751" s="34"/>
      <c r="Q1751" s="37" t="s">
        <v>5470</v>
      </c>
      <c r="R1751" s="37" t="s">
        <v>5471</v>
      </c>
      <c r="S1751" s="34"/>
      <c r="T1751" s="34"/>
      <c r="U1751" s="39" t="str">
        <f>IFERROR(__xludf.DUMMYFUNCTION("if(isblank($A1751),"""",REGEXREPLACE($A1751,   "",?(\d),?"",  ""$1""&amp;""-""&amp;$H1751))"),"")</f>
        <v/>
      </c>
    </row>
    <row r="1752" ht="15.75" customHeight="1">
      <c r="A1752" s="32"/>
      <c r="B1752" s="33" t="str">
        <f>if($A1752="","",if(not(iserror(search(",",A1752,1))),"*Can't import multiple learning goals*",vlookup($A1752,'1.Learning-Goals'!A:B,2,0)))</f>
        <v/>
      </c>
      <c r="C1752" s="34" t="s">
        <v>5510</v>
      </c>
      <c r="D1752" s="35" t="s">
        <v>5511</v>
      </c>
      <c r="E1752" s="35" t="s">
        <v>4845</v>
      </c>
      <c r="F1752" s="34" t="s">
        <v>5215</v>
      </c>
      <c r="G1752" s="35" t="s">
        <v>4006</v>
      </c>
      <c r="H1752" s="41" t="s">
        <v>4848</v>
      </c>
      <c r="I1752" s="35" t="s">
        <v>5216</v>
      </c>
      <c r="J1752" s="35" t="s">
        <v>5486</v>
      </c>
      <c r="K1752" s="34" t="s">
        <v>5468</v>
      </c>
      <c r="L1752" s="35" t="s">
        <v>5469</v>
      </c>
      <c r="M1752" s="37"/>
      <c r="N1752" s="34"/>
      <c r="O1752" s="34"/>
      <c r="P1752" s="34"/>
      <c r="Q1752" s="37" t="s">
        <v>5470</v>
      </c>
      <c r="R1752" s="37" t="s">
        <v>5471</v>
      </c>
      <c r="S1752" s="34"/>
      <c r="T1752" s="34"/>
      <c r="U1752" s="39" t="str">
        <f>IFERROR(__xludf.DUMMYFUNCTION("if(isblank($A1752),"""",REGEXREPLACE($A1752,   "",?(\d),?"",  ""$1""&amp;""-""&amp;$H1752))"),"")</f>
        <v/>
      </c>
    </row>
    <row r="1753" ht="15.75" customHeight="1">
      <c r="A1753" s="32"/>
      <c r="B1753" s="33" t="str">
        <f>if($A1753="","",if(not(iserror(search(",",A1753,1))),"*Can't import multiple learning goals*",vlookup($A1753,'1.Learning-Goals'!A:B,2,0)))</f>
        <v/>
      </c>
      <c r="C1753" s="34" t="s">
        <v>5512</v>
      </c>
      <c r="D1753" s="35" t="s">
        <v>5513</v>
      </c>
      <c r="E1753" s="35" t="s">
        <v>4845</v>
      </c>
      <c r="F1753" s="34" t="s">
        <v>5215</v>
      </c>
      <c r="G1753" s="35" t="s">
        <v>4006</v>
      </c>
      <c r="H1753" s="41" t="s">
        <v>4848</v>
      </c>
      <c r="I1753" s="35" t="s">
        <v>5216</v>
      </c>
      <c r="J1753" s="35" t="s">
        <v>5486</v>
      </c>
      <c r="K1753" s="34" t="s">
        <v>5468</v>
      </c>
      <c r="L1753" s="35" t="s">
        <v>5469</v>
      </c>
      <c r="M1753" s="37"/>
      <c r="N1753" s="34"/>
      <c r="O1753" s="34"/>
      <c r="P1753" s="34"/>
      <c r="Q1753" s="37" t="s">
        <v>5470</v>
      </c>
      <c r="R1753" s="37" t="s">
        <v>5471</v>
      </c>
      <c r="S1753" s="34"/>
      <c r="T1753" s="34"/>
      <c r="U1753" s="39" t="str">
        <f>IFERROR(__xludf.DUMMYFUNCTION("if(isblank($A1753),"""",REGEXREPLACE($A1753,   "",?(\d),?"",  ""$1""&amp;""-""&amp;$H1753))"),"")</f>
        <v/>
      </c>
    </row>
    <row r="1754" ht="15.75" customHeight="1">
      <c r="A1754" s="32"/>
      <c r="B1754" s="33" t="str">
        <f>if($A1754="","",if(not(iserror(search(",",A1754,1))),"*Can't import multiple learning goals*",vlookup($A1754,'1.Learning-Goals'!A:B,2,0)))</f>
        <v/>
      </c>
      <c r="C1754" s="34" t="s">
        <v>5514</v>
      </c>
      <c r="D1754" s="35" t="s">
        <v>5515</v>
      </c>
      <c r="E1754" s="35" t="s">
        <v>4845</v>
      </c>
      <c r="F1754" s="34" t="s">
        <v>5215</v>
      </c>
      <c r="G1754" s="35" t="s">
        <v>4006</v>
      </c>
      <c r="H1754" s="41" t="s">
        <v>4848</v>
      </c>
      <c r="I1754" s="35" t="s">
        <v>5216</v>
      </c>
      <c r="J1754" s="35" t="s">
        <v>5486</v>
      </c>
      <c r="K1754" s="34" t="s">
        <v>5516</v>
      </c>
      <c r="L1754" s="35" t="s">
        <v>5517</v>
      </c>
      <c r="M1754" s="37"/>
      <c r="N1754" s="34"/>
      <c r="O1754" s="34"/>
      <c r="P1754" s="34"/>
      <c r="Q1754" s="37" t="s">
        <v>5518</v>
      </c>
      <c r="R1754" s="37" t="s">
        <v>5519</v>
      </c>
      <c r="S1754" s="34"/>
      <c r="T1754" s="34"/>
      <c r="U1754" s="39" t="str">
        <f>IFERROR(__xludf.DUMMYFUNCTION("if(isblank($A1754),"""",REGEXREPLACE($A1754,   "",?(\d),?"",  ""$1""&amp;""-""&amp;$H1754))"),"")</f>
        <v/>
      </c>
    </row>
    <row r="1755" ht="15.75" customHeight="1">
      <c r="A1755" s="32"/>
      <c r="B1755" s="33" t="str">
        <f>if($A1755="","",if(not(iserror(search(",",A1755,1))),"*Can't import multiple learning goals*",vlookup($A1755,'1.Learning-Goals'!A:B,2,0)))</f>
        <v/>
      </c>
      <c r="C1755" s="34" t="s">
        <v>5520</v>
      </c>
      <c r="D1755" s="35" t="s">
        <v>5521</v>
      </c>
      <c r="E1755" s="35" t="s">
        <v>4845</v>
      </c>
      <c r="F1755" s="34" t="s">
        <v>5215</v>
      </c>
      <c r="G1755" s="35" t="s">
        <v>4847</v>
      </c>
      <c r="H1755" s="41" t="s">
        <v>4848</v>
      </c>
      <c r="I1755" s="35" t="s">
        <v>5216</v>
      </c>
      <c r="J1755" s="37" t="s">
        <v>5522</v>
      </c>
      <c r="K1755" s="34" t="s">
        <v>5357</v>
      </c>
      <c r="L1755" s="35" t="s">
        <v>5358</v>
      </c>
      <c r="M1755" s="37"/>
      <c r="N1755" s="34"/>
      <c r="O1755" s="34"/>
      <c r="P1755" s="34"/>
      <c r="Q1755" s="37" t="s">
        <v>5359</v>
      </c>
      <c r="R1755" s="37" t="s">
        <v>5360</v>
      </c>
      <c r="S1755" s="34"/>
      <c r="T1755" s="34"/>
      <c r="U1755" s="39" t="str">
        <f>IFERROR(__xludf.DUMMYFUNCTION("if(isblank($A1755),"""",REGEXREPLACE($A1755,   "",?(\d),?"",  ""$1""&amp;""-""&amp;$H1755))"),"")</f>
        <v/>
      </c>
    </row>
    <row r="1756" ht="15.75" customHeight="1">
      <c r="A1756" s="32"/>
      <c r="B1756" s="33" t="str">
        <f>if($A1756="","",if(not(iserror(search(",",A1756,1))),"*Can't import multiple learning goals*",vlookup($A1756,'1.Learning-Goals'!A:B,2,0)))</f>
        <v/>
      </c>
      <c r="C1756" s="34" t="s">
        <v>5523</v>
      </c>
      <c r="D1756" s="35" t="s">
        <v>5524</v>
      </c>
      <c r="E1756" s="35" t="s">
        <v>4845</v>
      </c>
      <c r="F1756" s="34" t="s">
        <v>5215</v>
      </c>
      <c r="G1756" s="35" t="s">
        <v>4857</v>
      </c>
      <c r="H1756" s="41" t="s">
        <v>4848</v>
      </c>
      <c r="I1756" s="35" t="s">
        <v>5216</v>
      </c>
      <c r="J1756" s="37" t="s">
        <v>5522</v>
      </c>
      <c r="K1756" s="34" t="s">
        <v>5525</v>
      </c>
      <c r="L1756" s="35" t="s">
        <v>5526</v>
      </c>
      <c r="M1756" s="37"/>
      <c r="N1756" s="34"/>
      <c r="O1756" s="34"/>
      <c r="P1756" s="34"/>
      <c r="Q1756" s="37" t="s">
        <v>5527</v>
      </c>
      <c r="R1756" s="37" t="s">
        <v>5446</v>
      </c>
      <c r="S1756" s="34"/>
      <c r="T1756" s="34"/>
      <c r="U1756" s="39" t="str">
        <f>IFERROR(__xludf.DUMMYFUNCTION("if(isblank($A1756),"""",REGEXREPLACE($A1756,   "",?(\d),?"",  ""$1""&amp;""-""&amp;$H1756))"),"")</f>
        <v/>
      </c>
    </row>
    <row r="1757" ht="15.75" customHeight="1">
      <c r="A1757" s="32"/>
      <c r="B1757" s="33" t="str">
        <f>if($A1757="","",if(not(iserror(search(",",A1757,1))),"*Can't import multiple learning goals*",vlookup($A1757,'1.Learning-Goals'!A:B,2,0)))</f>
        <v/>
      </c>
      <c r="C1757" s="34" t="s">
        <v>5528</v>
      </c>
      <c r="D1757" s="35" t="s">
        <v>5529</v>
      </c>
      <c r="E1757" s="35" t="s">
        <v>4845</v>
      </c>
      <c r="F1757" s="34" t="s">
        <v>5215</v>
      </c>
      <c r="G1757" s="35" t="s">
        <v>1021</v>
      </c>
      <c r="H1757" s="41" t="s">
        <v>4848</v>
      </c>
      <c r="I1757" s="35" t="s">
        <v>5216</v>
      </c>
      <c r="J1757" s="37" t="s">
        <v>5522</v>
      </c>
      <c r="K1757" s="34" t="s">
        <v>5454</v>
      </c>
      <c r="L1757" s="35" t="s">
        <v>5455</v>
      </c>
      <c r="M1757" s="37"/>
      <c r="N1757" s="34"/>
      <c r="O1757" s="34"/>
      <c r="P1757" s="34"/>
      <c r="Q1757" s="37" t="s">
        <v>5456</v>
      </c>
      <c r="R1757" s="37" t="s">
        <v>5457</v>
      </c>
      <c r="S1757" s="34"/>
      <c r="T1757" s="34"/>
      <c r="U1757" s="39" t="str">
        <f>IFERROR(__xludf.DUMMYFUNCTION("if(isblank($A1757),"""",REGEXREPLACE($A1757,   "",?(\d),?"",  ""$1""&amp;""-""&amp;$H1757))"),"")</f>
        <v/>
      </c>
    </row>
    <row r="1758" ht="15.75" customHeight="1">
      <c r="A1758" s="32"/>
      <c r="B1758" s="33" t="str">
        <f>if($A1758="","",if(not(iserror(search(",",A1758,1))),"*Can't import multiple learning goals*",vlookup($A1758,'1.Learning-Goals'!A:B,2,0)))</f>
        <v/>
      </c>
      <c r="C1758" s="34" t="s">
        <v>5530</v>
      </c>
      <c r="D1758" s="35" t="s">
        <v>5531</v>
      </c>
      <c r="E1758" s="35" t="s">
        <v>4845</v>
      </c>
      <c r="F1758" s="34" t="s">
        <v>5215</v>
      </c>
      <c r="G1758" s="35" t="s">
        <v>4006</v>
      </c>
      <c r="H1758" s="41" t="s">
        <v>4848</v>
      </c>
      <c r="I1758" s="35" t="s">
        <v>5216</v>
      </c>
      <c r="J1758" s="35" t="s">
        <v>5522</v>
      </c>
      <c r="K1758" s="34" t="s">
        <v>5532</v>
      </c>
      <c r="L1758" s="35" t="s">
        <v>5533</v>
      </c>
      <c r="M1758" s="37"/>
      <c r="N1758" s="34"/>
      <c r="O1758" s="34"/>
      <c r="P1758" s="34"/>
      <c r="Q1758" s="37" t="s">
        <v>5534</v>
      </c>
      <c r="R1758" s="37" t="s">
        <v>5535</v>
      </c>
      <c r="S1758" s="34"/>
      <c r="T1758" s="34"/>
      <c r="U1758" s="39" t="str">
        <f>IFERROR(__xludf.DUMMYFUNCTION("if(isblank($A1758),"""",REGEXREPLACE($A1758,   "",?(\d),?"",  ""$1""&amp;""-""&amp;$H1758))"),"")</f>
        <v/>
      </c>
    </row>
    <row r="1759" ht="15.75" customHeight="1">
      <c r="A1759" s="32"/>
      <c r="B1759" s="33" t="str">
        <f>if($A1759="","",if(not(iserror(search(",",A1759,1))),"*Can't import multiple learning goals*",vlookup($A1759,'1.Learning-Goals'!A:B,2,0)))</f>
        <v/>
      </c>
      <c r="C1759" s="34" t="s">
        <v>5536</v>
      </c>
      <c r="D1759" s="35" t="s">
        <v>5537</v>
      </c>
      <c r="E1759" s="35" t="s">
        <v>4845</v>
      </c>
      <c r="F1759" s="34" t="s">
        <v>5215</v>
      </c>
      <c r="G1759" s="35" t="s">
        <v>4857</v>
      </c>
      <c r="H1759" s="41" t="s">
        <v>4848</v>
      </c>
      <c r="I1759" s="35" t="s">
        <v>5216</v>
      </c>
      <c r="J1759" s="37" t="s">
        <v>5538</v>
      </c>
      <c r="K1759" s="34" t="s">
        <v>5539</v>
      </c>
      <c r="L1759" s="35" t="s">
        <v>5540</v>
      </c>
      <c r="M1759" s="37"/>
      <c r="N1759" s="34"/>
      <c r="O1759" s="34"/>
      <c r="P1759" s="34"/>
      <c r="Q1759" s="37" t="s">
        <v>5541</v>
      </c>
      <c r="R1759" s="37" t="s">
        <v>5542</v>
      </c>
      <c r="S1759" s="34"/>
      <c r="T1759" s="34"/>
      <c r="U1759" s="39" t="str">
        <f>IFERROR(__xludf.DUMMYFUNCTION("if(isblank($A1759),"""",REGEXREPLACE($A1759,   "",?(\d),?"",  ""$1""&amp;""-""&amp;$H1759))"),"")</f>
        <v/>
      </c>
    </row>
    <row r="1760" ht="15.75" customHeight="1">
      <c r="A1760" s="32"/>
      <c r="B1760" s="33" t="str">
        <f>if($A1760="","",if(not(iserror(search(",",A1760,1))),"*Can't import multiple learning goals*",vlookup($A1760,'1.Learning-Goals'!A:B,2,0)))</f>
        <v/>
      </c>
      <c r="C1760" s="34" t="s">
        <v>5543</v>
      </c>
      <c r="D1760" s="35" t="s">
        <v>5544</v>
      </c>
      <c r="E1760" s="35" t="s">
        <v>4845</v>
      </c>
      <c r="F1760" s="34" t="s">
        <v>5215</v>
      </c>
      <c r="G1760" s="35" t="s">
        <v>4857</v>
      </c>
      <c r="H1760" s="41" t="s">
        <v>4848</v>
      </c>
      <c r="I1760" s="35" t="s">
        <v>5216</v>
      </c>
      <c r="J1760" s="37" t="s">
        <v>5538</v>
      </c>
      <c r="K1760" s="34" t="s">
        <v>5545</v>
      </c>
      <c r="L1760" s="35" t="s">
        <v>5546</v>
      </c>
      <c r="M1760" s="37"/>
      <c r="N1760" s="34"/>
      <c r="O1760" s="34"/>
      <c r="P1760" s="34"/>
      <c r="Q1760" s="37" t="s">
        <v>5547</v>
      </c>
      <c r="R1760" s="37"/>
      <c r="S1760" s="34"/>
      <c r="T1760" s="34"/>
      <c r="U1760" s="39" t="str">
        <f>IFERROR(__xludf.DUMMYFUNCTION("if(isblank($A1760),"""",REGEXREPLACE($A1760,   "",?(\d),?"",  ""$1""&amp;""-""&amp;$H1760))"),"")</f>
        <v/>
      </c>
    </row>
    <row r="1761" ht="15.75" customHeight="1">
      <c r="A1761" s="32"/>
      <c r="B1761" s="33" t="str">
        <f>if($A1761="","",if(not(iserror(search(",",A1761,1))),"*Can't import multiple learning goals*",vlookup($A1761,'1.Learning-Goals'!A:B,2,0)))</f>
        <v/>
      </c>
      <c r="C1761" s="34" t="s">
        <v>5548</v>
      </c>
      <c r="D1761" s="35" t="s">
        <v>5549</v>
      </c>
      <c r="E1761" s="35" t="s">
        <v>4845</v>
      </c>
      <c r="F1761" s="34" t="s">
        <v>5215</v>
      </c>
      <c r="G1761" s="35" t="s">
        <v>1021</v>
      </c>
      <c r="H1761" s="41" t="s">
        <v>4848</v>
      </c>
      <c r="I1761" s="35" t="s">
        <v>5216</v>
      </c>
      <c r="J1761" s="37" t="s">
        <v>5538</v>
      </c>
      <c r="K1761" s="34" t="s">
        <v>5550</v>
      </c>
      <c r="L1761" s="35" t="s">
        <v>5551</v>
      </c>
      <c r="M1761" s="37"/>
      <c r="N1761" s="34"/>
      <c r="O1761" s="34"/>
      <c r="P1761" s="34"/>
      <c r="Q1761" s="37" t="s">
        <v>5552</v>
      </c>
      <c r="R1761" s="37" t="s">
        <v>5553</v>
      </c>
      <c r="S1761" s="34"/>
      <c r="T1761" s="34"/>
      <c r="U1761" s="39" t="str">
        <f>IFERROR(__xludf.DUMMYFUNCTION("if(isblank($A1761),"""",REGEXREPLACE($A1761,   "",?(\d),?"",  ""$1""&amp;""-""&amp;$H1761))"),"")</f>
        <v/>
      </c>
    </row>
    <row r="1762" ht="15.75" customHeight="1">
      <c r="A1762" s="32"/>
      <c r="B1762" s="33" t="str">
        <f>if($A1762="","",if(not(iserror(search(",",A1762,1))),"*Can't import multiple learning goals*",vlookup($A1762,'1.Learning-Goals'!A:B,2,0)))</f>
        <v/>
      </c>
      <c r="C1762" s="34" t="s">
        <v>5554</v>
      </c>
      <c r="D1762" s="35" t="s">
        <v>5555</v>
      </c>
      <c r="E1762" s="35" t="s">
        <v>4845</v>
      </c>
      <c r="F1762" s="34" t="s">
        <v>5215</v>
      </c>
      <c r="G1762" s="35" t="s">
        <v>1021</v>
      </c>
      <c r="H1762" s="41" t="s">
        <v>4848</v>
      </c>
      <c r="I1762" s="35" t="s">
        <v>5216</v>
      </c>
      <c r="J1762" s="37" t="s">
        <v>5538</v>
      </c>
      <c r="K1762" s="34" t="s">
        <v>5556</v>
      </c>
      <c r="L1762" s="35" t="s">
        <v>5557</v>
      </c>
      <c r="M1762" s="37"/>
      <c r="N1762" s="34"/>
      <c r="O1762" s="34"/>
      <c r="P1762" s="34"/>
      <c r="Q1762" s="37" t="s">
        <v>5558</v>
      </c>
      <c r="R1762" s="37" t="s">
        <v>5559</v>
      </c>
      <c r="S1762" s="34"/>
      <c r="T1762" s="34"/>
      <c r="U1762" s="39" t="str">
        <f>IFERROR(__xludf.DUMMYFUNCTION("if(isblank($A1762),"""",REGEXREPLACE($A1762,   "",?(\d),?"",  ""$1""&amp;""-""&amp;$H1762))"),"")</f>
        <v/>
      </c>
    </row>
    <row r="1763" ht="15.75" customHeight="1">
      <c r="A1763" s="32"/>
      <c r="B1763" s="33" t="str">
        <f>if($A1763="","",if(not(iserror(search(",",A1763,1))),"*Can't import multiple learning goals*",vlookup($A1763,'1.Learning-Goals'!A:B,2,0)))</f>
        <v/>
      </c>
      <c r="C1763" s="34" t="s">
        <v>5560</v>
      </c>
      <c r="D1763" s="35" t="s">
        <v>5561</v>
      </c>
      <c r="E1763" s="35" t="s">
        <v>4845</v>
      </c>
      <c r="F1763" s="34" t="s">
        <v>5215</v>
      </c>
      <c r="G1763" s="35" t="s">
        <v>4006</v>
      </c>
      <c r="H1763" s="41" t="s">
        <v>4848</v>
      </c>
      <c r="I1763" s="35" t="s">
        <v>5216</v>
      </c>
      <c r="J1763" s="35" t="s">
        <v>5538</v>
      </c>
      <c r="K1763" s="34" t="s">
        <v>5562</v>
      </c>
      <c r="L1763" s="35" t="s">
        <v>5563</v>
      </c>
      <c r="M1763" s="37"/>
      <c r="N1763" s="34"/>
      <c r="O1763" s="34"/>
      <c r="P1763" s="34"/>
      <c r="Q1763" s="37" t="s">
        <v>5564</v>
      </c>
      <c r="R1763" s="37" t="s">
        <v>5565</v>
      </c>
      <c r="S1763" s="34"/>
      <c r="T1763" s="34"/>
      <c r="U1763" s="39" t="str">
        <f>IFERROR(__xludf.DUMMYFUNCTION("if(isblank($A1763),"""",REGEXREPLACE($A1763,   "",?(\d),?"",  ""$1""&amp;""-""&amp;$H1763))"),"")</f>
        <v/>
      </c>
    </row>
    <row r="1764" ht="15.75" customHeight="1">
      <c r="A1764" s="32"/>
      <c r="B1764" s="33" t="str">
        <f>if($A1764="","",if(not(iserror(search(",",A1764,1))),"*Can't import multiple learning goals*",vlookup($A1764,'1.Learning-Goals'!A:B,2,0)))</f>
        <v/>
      </c>
      <c r="C1764" s="34" t="s">
        <v>5566</v>
      </c>
      <c r="D1764" s="35" t="s">
        <v>5567</v>
      </c>
      <c r="E1764" s="35" t="s">
        <v>4845</v>
      </c>
      <c r="F1764" s="34" t="s">
        <v>5215</v>
      </c>
      <c r="G1764" s="35" t="s">
        <v>4006</v>
      </c>
      <c r="H1764" s="41" t="s">
        <v>4848</v>
      </c>
      <c r="I1764" s="35" t="s">
        <v>5216</v>
      </c>
      <c r="J1764" s="35" t="s">
        <v>5538</v>
      </c>
      <c r="K1764" s="34" t="s">
        <v>5568</v>
      </c>
      <c r="L1764" s="35" t="s">
        <v>5569</v>
      </c>
      <c r="M1764" s="37"/>
      <c r="N1764" s="34"/>
      <c r="O1764" s="34"/>
      <c r="P1764" s="34"/>
      <c r="Q1764" s="37" t="s">
        <v>5570</v>
      </c>
      <c r="R1764" s="37" t="s">
        <v>5571</v>
      </c>
      <c r="S1764" s="34"/>
      <c r="T1764" s="34"/>
      <c r="U1764" s="39" t="str">
        <f>IFERROR(__xludf.DUMMYFUNCTION("if(isblank($A1764),"""",REGEXREPLACE($A1764,   "",?(\d),?"",  ""$1""&amp;""-""&amp;$H1764))"),"")</f>
        <v/>
      </c>
    </row>
    <row r="1765" ht="15.75" customHeight="1">
      <c r="A1765" s="32"/>
      <c r="B1765" s="33" t="str">
        <f>if($A1765="","",if(not(iserror(search(",",A1765,1))),"*Can't import multiple learning goals*",vlookup($A1765,'1.Learning-Goals'!A:B,2,0)))</f>
        <v/>
      </c>
      <c r="C1765" s="34" t="s">
        <v>5572</v>
      </c>
      <c r="D1765" s="35" t="s">
        <v>5573</v>
      </c>
      <c r="E1765" s="35" t="s">
        <v>4845</v>
      </c>
      <c r="F1765" s="34" t="s">
        <v>5215</v>
      </c>
      <c r="G1765" s="35" t="s">
        <v>4006</v>
      </c>
      <c r="H1765" s="41" t="s">
        <v>4848</v>
      </c>
      <c r="I1765" s="35" t="s">
        <v>5216</v>
      </c>
      <c r="J1765" s="35" t="s">
        <v>5538</v>
      </c>
      <c r="K1765" s="34" t="s">
        <v>5574</v>
      </c>
      <c r="L1765" s="35" t="s">
        <v>5575</v>
      </c>
      <c r="M1765" s="37"/>
      <c r="N1765" s="34"/>
      <c r="O1765" s="34"/>
      <c r="P1765" s="34"/>
      <c r="Q1765" s="37" t="s">
        <v>5576</v>
      </c>
      <c r="R1765" s="37" t="s">
        <v>5577</v>
      </c>
      <c r="S1765" s="34"/>
      <c r="T1765" s="34"/>
      <c r="U1765" s="39" t="str">
        <f>IFERROR(__xludf.DUMMYFUNCTION("if(isblank($A1765),"""",REGEXREPLACE($A1765,   "",?(\d),?"",  ""$1""&amp;""-""&amp;$H1765))"),"")</f>
        <v/>
      </c>
    </row>
    <row r="1766" ht="15.75" customHeight="1">
      <c r="A1766" s="32"/>
      <c r="B1766" s="33" t="str">
        <f>if($A1766="","",if(not(iserror(search(",",A1766,1))),"*Can't import multiple learning goals*",vlookup($A1766,'1.Learning-Goals'!A:B,2,0)))</f>
        <v/>
      </c>
      <c r="C1766" s="34" t="s">
        <v>5578</v>
      </c>
      <c r="D1766" s="35" t="s">
        <v>5579</v>
      </c>
      <c r="E1766" s="35" t="s">
        <v>4845</v>
      </c>
      <c r="F1766" s="34" t="s">
        <v>5215</v>
      </c>
      <c r="G1766" s="35" t="s">
        <v>4006</v>
      </c>
      <c r="H1766" s="41" t="s">
        <v>4848</v>
      </c>
      <c r="I1766" s="35" t="s">
        <v>5216</v>
      </c>
      <c r="J1766" s="35" t="s">
        <v>5538</v>
      </c>
      <c r="K1766" s="34" t="s">
        <v>5580</v>
      </c>
      <c r="L1766" s="35" t="s">
        <v>5581</v>
      </c>
      <c r="M1766" s="37"/>
      <c r="N1766" s="34"/>
      <c r="O1766" s="34"/>
      <c r="P1766" s="34"/>
      <c r="Q1766" s="37" t="s">
        <v>5582</v>
      </c>
      <c r="R1766" s="37" t="s">
        <v>5583</v>
      </c>
      <c r="S1766" s="34"/>
      <c r="T1766" s="34"/>
      <c r="U1766" s="39" t="str">
        <f>IFERROR(__xludf.DUMMYFUNCTION("if(isblank($A1766),"""",REGEXREPLACE($A1766,   "",?(\d),?"",  ""$1""&amp;""-""&amp;$H1766))"),"")</f>
        <v/>
      </c>
    </row>
    <row r="1767" ht="15.75" customHeight="1">
      <c r="A1767" s="32"/>
      <c r="B1767" s="33" t="str">
        <f>if($A1767="","",if(not(iserror(search(",",A1767,1))),"*Can't import multiple learning goals*",vlookup($A1767,'1.Learning-Goals'!A:B,2,0)))</f>
        <v/>
      </c>
      <c r="C1767" s="34" t="s">
        <v>5584</v>
      </c>
      <c r="D1767" s="35" t="s">
        <v>5585</v>
      </c>
      <c r="E1767" s="35" t="s">
        <v>4845</v>
      </c>
      <c r="F1767" s="34" t="s">
        <v>5215</v>
      </c>
      <c r="G1767" s="35" t="s">
        <v>4847</v>
      </c>
      <c r="H1767" s="41" t="s">
        <v>4848</v>
      </c>
      <c r="I1767" s="35" t="s">
        <v>5216</v>
      </c>
      <c r="J1767" s="37" t="s">
        <v>5586</v>
      </c>
      <c r="K1767" s="34" t="s">
        <v>5587</v>
      </c>
      <c r="L1767" s="35" t="s">
        <v>5588</v>
      </c>
      <c r="M1767" s="37"/>
      <c r="N1767" s="34"/>
      <c r="O1767" s="34"/>
      <c r="P1767" s="34"/>
      <c r="Q1767" s="37" t="s">
        <v>5589</v>
      </c>
      <c r="R1767" s="37"/>
      <c r="S1767" s="34"/>
      <c r="T1767" s="34"/>
      <c r="U1767" s="39" t="str">
        <f>IFERROR(__xludf.DUMMYFUNCTION("if(isblank($A1767),"""",REGEXREPLACE($A1767,   "",?(\d),?"",  ""$1""&amp;""-""&amp;$H1767))"),"")</f>
        <v/>
      </c>
    </row>
    <row r="1768" ht="15.75" customHeight="1">
      <c r="A1768" s="32"/>
      <c r="B1768" s="33" t="str">
        <f>if($A1768="","",if(not(iserror(search(",",A1768,1))),"*Can't import multiple learning goals*",vlookup($A1768,'1.Learning-Goals'!A:B,2,0)))</f>
        <v/>
      </c>
      <c r="C1768" s="34" t="s">
        <v>5590</v>
      </c>
      <c r="D1768" s="35" t="s">
        <v>5591</v>
      </c>
      <c r="E1768" s="35" t="s">
        <v>4845</v>
      </c>
      <c r="F1768" s="34" t="s">
        <v>5215</v>
      </c>
      <c r="G1768" s="35" t="s">
        <v>4857</v>
      </c>
      <c r="H1768" s="41" t="s">
        <v>4848</v>
      </c>
      <c r="I1768" s="35" t="s">
        <v>5216</v>
      </c>
      <c r="J1768" s="37" t="s">
        <v>5586</v>
      </c>
      <c r="K1768" s="34" t="s">
        <v>5592</v>
      </c>
      <c r="L1768" s="35" t="s">
        <v>5593</v>
      </c>
      <c r="M1768" s="37"/>
      <c r="N1768" s="34"/>
      <c r="O1768" s="34"/>
      <c r="P1768" s="34"/>
      <c r="Q1768" s="37" t="s">
        <v>5594</v>
      </c>
      <c r="R1768" s="37" t="s">
        <v>5595</v>
      </c>
      <c r="S1768" s="34"/>
      <c r="T1768" s="34"/>
      <c r="U1768" s="39" t="str">
        <f>IFERROR(__xludf.DUMMYFUNCTION("if(isblank($A1768),"""",REGEXREPLACE($A1768,   "",?(\d),?"",  ""$1""&amp;""-""&amp;$H1768))"),"")</f>
        <v/>
      </c>
    </row>
    <row r="1769" ht="15.75" customHeight="1">
      <c r="A1769" s="32"/>
      <c r="B1769" s="33" t="str">
        <f>if($A1769="","",if(not(iserror(search(",",A1769,1))),"*Can't import multiple learning goals*",vlookup($A1769,'1.Learning-Goals'!A:B,2,0)))</f>
        <v/>
      </c>
      <c r="C1769" s="34" t="s">
        <v>5596</v>
      </c>
      <c r="D1769" s="35" t="s">
        <v>5597</v>
      </c>
      <c r="E1769" s="35" t="s">
        <v>4845</v>
      </c>
      <c r="F1769" s="34" t="s">
        <v>5215</v>
      </c>
      <c r="G1769" s="35" t="s">
        <v>4857</v>
      </c>
      <c r="H1769" s="41" t="s">
        <v>4848</v>
      </c>
      <c r="I1769" s="35" t="s">
        <v>5216</v>
      </c>
      <c r="J1769" s="37" t="s">
        <v>5586</v>
      </c>
      <c r="K1769" s="34" t="s">
        <v>5592</v>
      </c>
      <c r="L1769" s="35" t="s">
        <v>5593</v>
      </c>
      <c r="M1769" s="37"/>
      <c r="N1769" s="34"/>
      <c r="O1769" s="34"/>
      <c r="P1769" s="34"/>
      <c r="Q1769" s="37" t="s">
        <v>5594</v>
      </c>
      <c r="R1769" s="37" t="s">
        <v>5595</v>
      </c>
      <c r="S1769" s="34"/>
      <c r="T1769" s="34"/>
      <c r="U1769" s="39" t="str">
        <f>IFERROR(__xludf.DUMMYFUNCTION("if(isblank($A1769),"""",REGEXREPLACE($A1769,   "",?(\d),?"",  ""$1""&amp;""-""&amp;$H1769))"),"")</f>
        <v/>
      </c>
    </row>
    <row r="1770" ht="15.75" customHeight="1">
      <c r="A1770" s="32"/>
      <c r="B1770" s="33" t="str">
        <f>if($A1770="","",if(not(iserror(search(",",A1770,1))),"*Can't import multiple learning goals*",vlookup($A1770,'1.Learning-Goals'!A:B,2,0)))</f>
        <v/>
      </c>
      <c r="C1770" s="34" t="s">
        <v>5598</v>
      </c>
      <c r="D1770" s="35" t="s">
        <v>5599</v>
      </c>
      <c r="E1770" s="35" t="s">
        <v>4845</v>
      </c>
      <c r="F1770" s="34" t="s">
        <v>5215</v>
      </c>
      <c r="G1770" s="35" t="s">
        <v>1021</v>
      </c>
      <c r="H1770" s="41" t="s">
        <v>4848</v>
      </c>
      <c r="I1770" s="35" t="s">
        <v>5216</v>
      </c>
      <c r="J1770" s="37" t="s">
        <v>5586</v>
      </c>
      <c r="K1770" s="34" t="s">
        <v>5600</v>
      </c>
      <c r="L1770" s="35" t="s">
        <v>5601</v>
      </c>
      <c r="M1770" s="37"/>
      <c r="N1770" s="34"/>
      <c r="O1770" s="34"/>
      <c r="P1770" s="34"/>
      <c r="Q1770" s="37" t="s">
        <v>5602</v>
      </c>
      <c r="R1770" s="37" t="s">
        <v>5603</v>
      </c>
      <c r="S1770" s="34"/>
      <c r="T1770" s="34"/>
      <c r="U1770" s="39" t="str">
        <f>IFERROR(__xludf.DUMMYFUNCTION("if(isblank($A1770),"""",REGEXREPLACE($A1770,   "",?(\d),?"",  ""$1""&amp;""-""&amp;$H1770))"),"")</f>
        <v/>
      </c>
    </row>
    <row r="1771" ht="15.75" customHeight="1">
      <c r="A1771" s="32"/>
      <c r="B1771" s="33" t="str">
        <f>if($A1771="","",if(not(iserror(search(",",A1771,1))),"*Can't import multiple learning goals*",vlookup($A1771,'1.Learning-Goals'!A:B,2,0)))</f>
        <v/>
      </c>
      <c r="C1771" s="34" t="s">
        <v>5604</v>
      </c>
      <c r="D1771" s="35" t="s">
        <v>5605</v>
      </c>
      <c r="E1771" s="35" t="s">
        <v>4845</v>
      </c>
      <c r="F1771" s="34" t="s">
        <v>5215</v>
      </c>
      <c r="G1771" s="35" t="s">
        <v>1021</v>
      </c>
      <c r="H1771" s="41" t="s">
        <v>4848</v>
      </c>
      <c r="I1771" s="35" t="s">
        <v>5216</v>
      </c>
      <c r="J1771" s="37" t="s">
        <v>5586</v>
      </c>
      <c r="K1771" s="34" t="s">
        <v>5606</v>
      </c>
      <c r="L1771" s="35" t="s">
        <v>5607</v>
      </c>
      <c r="M1771" s="37"/>
      <c r="N1771" s="34"/>
      <c r="O1771" s="34"/>
      <c r="P1771" s="34"/>
      <c r="Q1771" s="37" t="s">
        <v>5608</v>
      </c>
      <c r="R1771" s="37" t="s">
        <v>5609</v>
      </c>
      <c r="S1771" s="34"/>
      <c r="T1771" s="34"/>
      <c r="U1771" s="39" t="str">
        <f>IFERROR(__xludf.DUMMYFUNCTION("if(isblank($A1771),"""",REGEXREPLACE($A1771,   "",?(\d),?"",  ""$1""&amp;""-""&amp;$H1771))"),"")</f>
        <v/>
      </c>
    </row>
    <row r="1772" ht="15.75" customHeight="1">
      <c r="A1772" s="32"/>
      <c r="B1772" s="33" t="str">
        <f>if($A1772="","",if(not(iserror(search(",",A1772,1))),"*Can't import multiple learning goals*",vlookup($A1772,'1.Learning-Goals'!A:B,2,0)))</f>
        <v/>
      </c>
      <c r="C1772" s="34" t="s">
        <v>5610</v>
      </c>
      <c r="D1772" s="35" t="s">
        <v>5611</v>
      </c>
      <c r="E1772" s="35" t="s">
        <v>4845</v>
      </c>
      <c r="F1772" s="34" t="s">
        <v>5215</v>
      </c>
      <c r="G1772" s="35" t="s">
        <v>4006</v>
      </c>
      <c r="H1772" s="41" t="s">
        <v>4848</v>
      </c>
      <c r="I1772" s="35" t="s">
        <v>5216</v>
      </c>
      <c r="J1772" s="35" t="s">
        <v>5586</v>
      </c>
      <c r="K1772" s="34" t="s">
        <v>5612</v>
      </c>
      <c r="L1772" s="35" t="s">
        <v>5613</v>
      </c>
      <c r="M1772" s="37"/>
      <c r="N1772" s="34"/>
      <c r="O1772" s="34"/>
      <c r="P1772" s="34"/>
      <c r="Q1772" s="37" t="s">
        <v>5614</v>
      </c>
      <c r="R1772" s="37" t="s">
        <v>5615</v>
      </c>
      <c r="S1772" s="34"/>
      <c r="T1772" s="34"/>
      <c r="U1772" s="39" t="str">
        <f>IFERROR(__xludf.DUMMYFUNCTION("if(isblank($A1772),"""",REGEXREPLACE($A1772,   "",?(\d),?"",  ""$1""&amp;""-""&amp;$H1772))"),"")</f>
        <v/>
      </c>
    </row>
    <row r="1773" ht="15.75" customHeight="1">
      <c r="A1773" s="32"/>
      <c r="B1773" s="33" t="str">
        <f>if($A1773="","",if(not(iserror(search(",",A1773,1))),"*Can't import multiple learning goals*",vlookup($A1773,'1.Learning-Goals'!A:B,2,0)))</f>
        <v/>
      </c>
      <c r="C1773" s="34" t="s">
        <v>5616</v>
      </c>
      <c r="D1773" s="35" t="s">
        <v>5617</v>
      </c>
      <c r="E1773" s="35" t="s">
        <v>4845</v>
      </c>
      <c r="F1773" s="34" t="s">
        <v>5215</v>
      </c>
      <c r="G1773" s="35" t="s">
        <v>4006</v>
      </c>
      <c r="H1773" s="41" t="s">
        <v>4848</v>
      </c>
      <c r="I1773" s="35" t="s">
        <v>5216</v>
      </c>
      <c r="J1773" s="35" t="s">
        <v>5586</v>
      </c>
      <c r="K1773" s="34" t="s">
        <v>5618</v>
      </c>
      <c r="L1773" s="35" t="s">
        <v>5619</v>
      </c>
      <c r="M1773" s="37"/>
      <c r="N1773" s="34"/>
      <c r="O1773" s="34"/>
      <c r="P1773" s="34"/>
      <c r="Q1773" s="37" t="s">
        <v>5620</v>
      </c>
      <c r="R1773" s="37" t="s">
        <v>5621</v>
      </c>
      <c r="S1773" s="34"/>
      <c r="T1773" s="34"/>
      <c r="U1773" s="39" t="str">
        <f>IFERROR(__xludf.DUMMYFUNCTION("if(isblank($A1773),"""",REGEXREPLACE($A1773,   "",?(\d),?"",  ""$1""&amp;""-""&amp;$H1773))"),"")</f>
        <v/>
      </c>
    </row>
    <row r="1774" ht="15.75" customHeight="1">
      <c r="A1774" s="32"/>
      <c r="B1774" s="33" t="str">
        <f>if($A1774="","",if(not(iserror(search(",",A1774,1))),"*Can't import multiple learning goals*",vlookup($A1774,'1.Learning-Goals'!A:B,2,0)))</f>
        <v/>
      </c>
      <c r="C1774" s="34" t="s">
        <v>5622</v>
      </c>
      <c r="D1774" s="35" t="s">
        <v>5623</v>
      </c>
      <c r="E1774" s="35" t="s">
        <v>4845</v>
      </c>
      <c r="F1774" s="34" t="s">
        <v>5215</v>
      </c>
      <c r="G1774" s="35" t="s">
        <v>4006</v>
      </c>
      <c r="H1774" s="41" t="s">
        <v>4848</v>
      </c>
      <c r="I1774" s="35" t="s">
        <v>5216</v>
      </c>
      <c r="J1774" s="35" t="s">
        <v>5586</v>
      </c>
      <c r="K1774" s="34" t="s">
        <v>5624</v>
      </c>
      <c r="L1774" s="35" t="s">
        <v>5625</v>
      </c>
      <c r="M1774" s="37"/>
      <c r="N1774" s="34"/>
      <c r="O1774" s="34"/>
      <c r="P1774" s="34"/>
      <c r="Q1774" s="37" t="s">
        <v>5626</v>
      </c>
      <c r="R1774" s="37"/>
      <c r="S1774" s="34"/>
      <c r="T1774" s="34"/>
      <c r="U1774" s="39" t="str">
        <f>IFERROR(__xludf.DUMMYFUNCTION("if(isblank($A1774),"""",REGEXREPLACE($A1774,   "",?(\d),?"",  ""$1""&amp;""-""&amp;$H1774))"),"")</f>
        <v/>
      </c>
    </row>
    <row r="1775" ht="15.75" customHeight="1">
      <c r="A1775" s="32"/>
      <c r="B1775" s="33" t="str">
        <f>if($A1775="","",if(not(iserror(search(",",A1775,1))),"*Can't import multiple learning goals*",vlookup($A1775,'1.Learning-Goals'!A:B,2,0)))</f>
        <v/>
      </c>
      <c r="C1775" s="34" t="s">
        <v>5627</v>
      </c>
      <c r="D1775" s="35" t="s">
        <v>5628</v>
      </c>
      <c r="E1775" s="35" t="s">
        <v>4845</v>
      </c>
      <c r="F1775" s="34" t="s">
        <v>5215</v>
      </c>
      <c r="G1775" s="35" t="s">
        <v>4006</v>
      </c>
      <c r="H1775" s="41" t="s">
        <v>4848</v>
      </c>
      <c r="I1775" s="35" t="s">
        <v>5216</v>
      </c>
      <c r="J1775" s="35" t="s">
        <v>5586</v>
      </c>
      <c r="K1775" s="34" t="s">
        <v>5629</v>
      </c>
      <c r="L1775" s="35" t="s">
        <v>5630</v>
      </c>
      <c r="M1775" s="37"/>
      <c r="N1775" s="34"/>
      <c r="O1775" s="34"/>
      <c r="P1775" s="34"/>
      <c r="Q1775" s="37" t="s">
        <v>5631</v>
      </c>
      <c r="R1775" s="37"/>
      <c r="S1775" s="34"/>
      <c r="T1775" s="34"/>
      <c r="U1775" s="39" t="str">
        <f>IFERROR(__xludf.DUMMYFUNCTION("if(isblank($A1775),"""",REGEXREPLACE($A1775,   "",?(\d),?"",  ""$1""&amp;""-""&amp;$H1775))"),"")</f>
        <v/>
      </c>
    </row>
    <row r="1776" ht="15.75" customHeight="1">
      <c r="A1776" s="32"/>
      <c r="B1776" s="33" t="str">
        <f>if($A1776="","",if(not(iserror(search(",",A1776,1))),"*Can't import multiple learning goals*",vlookup($A1776,'1.Learning-Goals'!A:B,2,0)))</f>
        <v/>
      </c>
      <c r="C1776" s="34" t="s">
        <v>5632</v>
      </c>
      <c r="D1776" s="35" t="s">
        <v>5633</v>
      </c>
      <c r="E1776" s="35" t="s">
        <v>4845</v>
      </c>
      <c r="F1776" s="34" t="s">
        <v>5215</v>
      </c>
      <c r="G1776" s="35" t="s">
        <v>4847</v>
      </c>
      <c r="H1776" s="41" t="s">
        <v>4848</v>
      </c>
      <c r="I1776" s="35" t="s">
        <v>5216</v>
      </c>
      <c r="J1776" s="37" t="s">
        <v>5634</v>
      </c>
      <c r="K1776" s="34" t="s">
        <v>5635</v>
      </c>
      <c r="L1776" s="35" t="s">
        <v>5636</v>
      </c>
      <c r="M1776" s="37"/>
      <c r="N1776" s="34"/>
      <c r="O1776" s="34"/>
      <c r="P1776" s="34"/>
      <c r="Q1776" s="37" t="s">
        <v>5637</v>
      </c>
      <c r="R1776" s="37"/>
      <c r="S1776" s="34"/>
      <c r="T1776" s="34"/>
      <c r="U1776" s="39" t="str">
        <f>IFERROR(__xludf.DUMMYFUNCTION("if(isblank($A1776),"""",REGEXREPLACE($A1776,   "",?(\d),?"",  ""$1""&amp;""-""&amp;$H1776))"),"")</f>
        <v/>
      </c>
    </row>
    <row r="1777" ht="15.75" customHeight="1">
      <c r="A1777" s="32"/>
      <c r="B1777" s="33" t="str">
        <f>if($A1777="","",if(not(iserror(search(",",A1777,1))),"*Can't import multiple learning goals*",vlookup($A1777,'1.Learning-Goals'!A:B,2,0)))</f>
        <v/>
      </c>
      <c r="C1777" s="34" t="s">
        <v>5638</v>
      </c>
      <c r="D1777" s="35" t="s">
        <v>5639</v>
      </c>
      <c r="E1777" s="35" t="s">
        <v>4845</v>
      </c>
      <c r="F1777" s="34" t="s">
        <v>5215</v>
      </c>
      <c r="G1777" s="35" t="s">
        <v>4847</v>
      </c>
      <c r="H1777" s="41" t="s">
        <v>4848</v>
      </c>
      <c r="I1777" s="35" t="s">
        <v>5216</v>
      </c>
      <c r="J1777" s="37" t="s">
        <v>5634</v>
      </c>
      <c r="K1777" s="34" t="s">
        <v>5640</v>
      </c>
      <c r="L1777" s="35" t="s">
        <v>5641</v>
      </c>
      <c r="M1777" s="37"/>
      <c r="N1777" s="34"/>
      <c r="O1777" s="34"/>
      <c r="P1777" s="34"/>
      <c r="Q1777" s="37" t="s">
        <v>5642</v>
      </c>
      <c r="R1777" s="37" t="s">
        <v>5643</v>
      </c>
      <c r="S1777" s="34"/>
      <c r="T1777" s="34"/>
      <c r="U1777" s="39" t="str">
        <f>IFERROR(__xludf.DUMMYFUNCTION("if(isblank($A1777),"""",REGEXREPLACE($A1777,   "",?(\d),?"",  ""$1""&amp;""-""&amp;$H1777))"),"")</f>
        <v/>
      </c>
    </row>
    <row r="1778" ht="15.75" customHeight="1">
      <c r="A1778" s="32"/>
      <c r="B1778" s="33" t="str">
        <f>if($A1778="","",if(not(iserror(search(",",A1778,1))),"*Can't import multiple learning goals*",vlookup($A1778,'1.Learning-Goals'!A:B,2,0)))</f>
        <v/>
      </c>
      <c r="C1778" s="34" t="s">
        <v>5644</v>
      </c>
      <c r="D1778" s="35" t="s">
        <v>5645</v>
      </c>
      <c r="E1778" s="35" t="s">
        <v>4845</v>
      </c>
      <c r="F1778" s="34" t="s">
        <v>5215</v>
      </c>
      <c r="G1778" s="35" t="s">
        <v>4857</v>
      </c>
      <c r="H1778" s="41" t="s">
        <v>4848</v>
      </c>
      <c r="I1778" s="35" t="s">
        <v>5216</v>
      </c>
      <c r="J1778" s="37" t="s">
        <v>5634</v>
      </c>
      <c r="K1778" s="34" t="s">
        <v>5646</v>
      </c>
      <c r="L1778" s="35" t="s">
        <v>5647</v>
      </c>
      <c r="M1778" s="37"/>
      <c r="N1778" s="34"/>
      <c r="O1778" s="34"/>
      <c r="P1778" s="34"/>
      <c r="Q1778" s="37" t="s">
        <v>5648</v>
      </c>
      <c r="R1778" s="37"/>
      <c r="S1778" s="34"/>
      <c r="T1778" s="34"/>
      <c r="U1778" s="39" t="str">
        <f>IFERROR(__xludf.DUMMYFUNCTION("if(isblank($A1778),"""",REGEXREPLACE($A1778,   "",?(\d),?"",  ""$1""&amp;""-""&amp;$H1778))"),"")</f>
        <v/>
      </c>
    </row>
    <row r="1779" ht="15.75" customHeight="1">
      <c r="A1779" s="32"/>
      <c r="B1779" s="33" t="str">
        <f>if($A1779="","",if(not(iserror(search(",",A1779,1))),"*Can't import multiple learning goals*",vlookup($A1779,'1.Learning-Goals'!A:B,2,0)))</f>
        <v/>
      </c>
      <c r="C1779" s="34" t="s">
        <v>5649</v>
      </c>
      <c r="D1779" s="35" t="s">
        <v>5650</v>
      </c>
      <c r="E1779" s="35" t="s">
        <v>4845</v>
      </c>
      <c r="F1779" s="34" t="s">
        <v>5215</v>
      </c>
      <c r="G1779" s="35" t="s">
        <v>1021</v>
      </c>
      <c r="H1779" s="41" t="s">
        <v>4848</v>
      </c>
      <c r="I1779" s="35" t="s">
        <v>5216</v>
      </c>
      <c r="J1779" s="37" t="s">
        <v>5634</v>
      </c>
      <c r="K1779" s="34" t="s">
        <v>5606</v>
      </c>
      <c r="L1779" s="35" t="s">
        <v>5607</v>
      </c>
      <c r="M1779" s="37"/>
      <c r="N1779" s="34"/>
      <c r="O1779" s="34"/>
      <c r="P1779" s="34"/>
      <c r="Q1779" s="37" t="s">
        <v>5608</v>
      </c>
      <c r="R1779" s="37" t="s">
        <v>5609</v>
      </c>
      <c r="S1779" s="34"/>
      <c r="T1779" s="34"/>
      <c r="U1779" s="39" t="str">
        <f>IFERROR(__xludf.DUMMYFUNCTION("if(isblank($A1779),"""",REGEXREPLACE($A1779,   "",?(\d),?"",  ""$1""&amp;""-""&amp;$H1779))"),"")</f>
        <v/>
      </c>
    </row>
    <row r="1780" ht="15.75" customHeight="1">
      <c r="A1780" s="32"/>
      <c r="B1780" s="33" t="str">
        <f>if($A1780="","",if(not(iserror(search(",",A1780,1))),"*Can't import multiple learning goals*",vlookup($A1780,'1.Learning-Goals'!A:B,2,0)))</f>
        <v/>
      </c>
      <c r="C1780" s="34" t="s">
        <v>5651</v>
      </c>
      <c r="D1780" s="35" t="s">
        <v>5652</v>
      </c>
      <c r="E1780" s="35" t="s">
        <v>4845</v>
      </c>
      <c r="F1780" s="34" t="s">
        <v>5215</v>
      </c>
      <c r="G1780" s="35" t="s">
        <v>1021</v>
      </c>
      <c r="H1780" s="41" t="s">
        <v>4848</v>
      </c>
      <c r="I1780" s="35" t="s">
        <v>5216</v>
      </c>
      <c r="J1780" s="37" t="s">
        <v>5634</v>
      </c>
      <c r="K1780" s="34" t="s">
        <v>5606</v>
      </c>
      <c r="L1780" s="35" t="s">
        <v>5607</v>
      </c>
      <c r="M1780" s="37"/>
      <c r="N1780" s="34"/>
      <c r="O1780" s="34"/>
      <c r="P1780" s="34"/>
      <c r="Q1780" s="37" t="s">
        <v>5608</v>
      </c>
      <c r="R1780" s="37" t="s">
        <v>5609</v>
      </c>
      <c r="S1780" s="34"/>
      <c r="T1780" s="34"/>
      <c r="U1780" s="39" t="str">
        <f>IFERROR(__xludf.DUMMYFUNCTION("if(isblank($A1780),"""",REGEXREPLACE($A1780,   "",?(\d),?"",  ""$1""&amp;""-""&amp;$H1780))"),"")</f>
        <v/>
      </c>
    </row>
    <row r="1781" ht="15.75" customHeight="1">
      <c r="A1781" s="32"/>
      <c r="B1781" s="33" t="str">
        <f>if($A1781="","",if(not(iserror(search(",",A1781,1))),"*Can't import multiple learning goals*",vlookup($A1781,'1.Learning-Goals'!A:B,2,0)))</f>
        <v/>
      </c>
      <c r="C1781" s="34" t="s">
        <v>5653</v>
      </c>
      <c r="D1781" s="35" t="s">
        <v>5654</v>
      </c>
      <c r="E1781" s="35" t="s">
        <v>4845</v>
      </c>
      <c r="F1781" s="34" t="s">
        <v>5215</v>
      </c>
      <c r="G1781" s="35" t="s">
        <v>1021</v>
      </c>
      <c r="H1781" s="41" t="s">
        <v>4848</v>
      </c>
      <c r="I1781" s="35" t="s">
        <v>5216</v>
      </c>
      <c r="J1781" s="37" t="s">
        <v>5634</v>
      </c>
      <c r="K1781" s="34" t="s">
        <v>5606</v>
      </c>
      <c r="L1781" s="35" t="s">
        <v>5607</v>
      </c>
      <c r="M1781" s="37"/>
      <c r="N1781" s="34"/>
      <c r="O1781" s="34"/>
      <c r="P1781" s="34"/>
      <c r="Q1781" s="37" t="s">
        <v>5608</v>
      </c>
      <c r="R1781" s="37" t="s">
        <v>5609</v>
      </c>
      <c r="S1781" s="34"/>
      <c r="T1781" s="34"/>
      <c r="U1781" s="39" t="str">
        <f>IFERROR(__xludf.DUMMYFUNCTION("if(isblank($A1781),"""",REGEXREPLACE($A1781,   "",?(\d),?"",  ""$1""&amp;""-""&amp;$H1781))"),"")</f>
        <v/>
      </c>
    </row>
    <row r="1782" ht="15.75" customHeight="1">
      <c r="A1782" s="32"/>
      <c r="B1782" s="33" t="str">
        <f>if($A1782="","",if(not(iserror(search(",",A1782,1))),"*Can't import multiple learning goals*",vlookup($A1782,'1.Learning-Goals'!A:B,2,0)))</f>
        <v/>
      </c>
      <c r="C1782" s="34" t="s">
        <v>5655</v>
      </c>
      <c r="D1782" s="35" t="s">
        <v>5656</v>
      </c>
      <c r="E1782" s="35" t="s">
        <v>4845</v>
      </c>
      <c r="F1782" s="34" t="s">
        <v>5215</v>
      </c>
      <c r="G1782" s="35" t="s">
        <v>1021</v>
      </c>
      <c r="H1782" s="41" t="s">
        <v>4848</v>
      </c>
      <c r="I1782" s="35" t="s">
        <v>5216</v>
      </c>
      <c r="J1782" s="37" t="s">
        <v>5634</v>
      </c>
      <c r="K1782" s="34" t="s">
        <v>5606</v>
      </c>
      <c r="L1782" s="35" t="s">
        <v>5607</v>
      </c>
      <c r="M1782" s="37"/>
      <c r="N1782" s="34"/>
      <c r="O1782" s="34"/>
      <c r="P1782" s="34"/>
      <c r="Q1782" s="37" t="s">
        <v>5608</v>
      </c>
      <c r="R1782" s="37" t="s">
        <v>5609</v>
      </c>
      <c r="S1782" s="34"/>
      <c r="T1782" s="34"/>
      <c r="U1782" s="39" t="str">
        <f>IFERROR(__xludf.DUMMYFUNCTION("if(isblank($A1782),"""",REGEXREPLACE($A1782,   "",?(\d),?"",  ""$1""&amp;""-""&amp;$H1782))"),"")</f>
        <v/>
      </c>
    </row>
    <row r="1783" ht="15.75" customHeight="1">
      <c r="A1783" s="32"/>
      <c r="B1783" s="33" t="str">
        <f>if($A1783="","",if(not(iserror(search(",",A1783,1))),"*Can't import multiple learning goals*",vlookup($A1783,'1.Learning-Goals'!A:B,2,0)))</f>
        <v/>
      </c>
      <c r="C1783" s="34" t="s">
        <v>5657</v>
      </c>
      <c r="D1783" s="35" t="s">
        <v>5658</v>
      </c>
      <c r="E1783" s="35" t="s">
        <v>4845</v>
      </c>
      <c r="F1783" s="34" t="s">
        <v>5215</v>
      </c>
      <c r="G1783" s="35" t="s">
        <v>4006</v>
      </c>
      <c r="H1783" s="41" t="s">
        <v>4848</v>
      </c>
      <c r="I1783" s="35" t="s">
        <v>5216</v>
      </c>
      <c r="J1783" s="35" t="s">
        <v>5634</v>
      </c>
      <c r="K1783" s="34" t="s">
        <v>5612</v>
      </c>
      <c r="L1783" s="35" t="s">
        <v>5613</v>
      </c>
      <c r="M1783" s="37"/>
      <c r="N1783" s="34"/>
      <c r="O1783" s="34"/>
      <c r="P1783" s="34"/>
      <c r="Q1783" s="37" t="s">
        <v>5614</v>
      </c>
      <c r="R1783" s="37" t="s">
        <v>5615</v>
      </c>
      <c r="S1783" s="34"/>
      <c r="T1783" s="34"/>
      <c r="U1783" s="39" t="str">
        <f>IFERROR(__xludf.DUMMYFUNCTION("if(isblank($A1783),"""",REGEXREPLACE($A1783,   "",?(\d),?"",  ""$1""&amp;""-""&amp;$H1783))"),"")</f>
        <v/>
      </c>
    </row>
    <row r="1784" ht="15.75" customHeight="1">
      <c r="A1784" s="32"/>
      <c r="B1784" s="33" t="str">
        <f>if($A1784="","",if(not(iserror(search(",",A1784,1))),"*Can't import multiple learning goals*",vlookup($A1784,'1.Learning-Goals'!A:B,2,0)))</f>
        <v/>
      </c>
      <c r="C1784" s="34" t="s">
        <v>5659</v>
      </c>
      <c r="D1784" s="35" t="s">
        <v>5660</v>
      </c>
      <c r="E1784" s="35" t="s">
        <v>4845</v>
      </c>
      <c r="F1784" s="34" t="s">
        <v>5215</v>
      </c>
      <c r="G1784" s="35" t="s">
        <v>4006</v>
      </c>
      <c r="H1784" s="41" t="s">
        <v>4848</v>
      </c>
      <c r="I1784" s="35" t="s">
        <v>5216</v>
      </c>
      <c r="J1784" s="35" t="s">
        <v>5634</v>
      </c>
      <c r="K1784" s="34" t="s">
        <v>5661</v>
      </c>
      <c r="L1784" s="35" t="s">
        <v>5662</v>
      </c>
      <c r="M1784" s="37"/>
      <c r="N1784" s="34"/>
      <c r="O1784" s="34"/>
      <c r="P1784" s="34"/>
      <c r="Q1784" s="37" t="s">
        <v>5663</v>
      </c>
      <c r="R1784" s="37" t="s">
        <v>5664</v>
      </c>
      <c r="S1784" s="34"/>
      <c r="T1784" s="34"/>
      <c r="U1784" s="39" t="str">
        <f>IFERROR(__xludf.DUMMYFUNCTION("if(isblank($A1784),"""",REGEXREPLACE($A1784,   "",?(\d),?"",  ""$1""&amp;""-""&amp;$H1784))"),"")</f>
        <v/>
      </c>
    </row>
    <row r="1785" ht="15.75" customHeight="1">
      <c r="A1785" s="32"/>
      <c r="B1785" s="33" t="str">
        <f>if($A1785="","",if(not(iserror(search(",",A1785,1))),"*Can't import multiple learning goals*",vlookup($A1785,'1.Learning-Goals'!A:B,2,0)))</f>
        <v/>
      </c>
      <c r="C1785" s="34" t="s">
        <v>5665</v>
      </c>
      <c r="D1785" s="35" t="s">
        <v>5666</v>
      </c>
      <c r="E1785" s="35" t="s">
        <v>4845</v>
      </c>
      <c r="F1785" s="34" t="s">
        <v>5215</v>
      </c>
      <c r="G1785" s="35" t="s">
        <v>4006</v>
      </c>
      <c r="H1785" s="41" t="s">
        <v>4848</v>
      </c>
      <c r="I1785" s="35" t="s">
        <v>5216</v>
      </c>
      <c r="J1785" s="35" t="s">
        <v>5634</v>
      </c>
      <c r="K1785" s="34" t="s">
        <v>5574</v>
      </c>
      <c r="L1785" s="35" t="s">
        <v>5575</v>
      </c>
      <c r="M1785" s="37"/>
      <c r="N1785" s="34"/>
      <c r="O1785" s="34"/>
      <c r="P1785" s="34"/>
      <c r="Q1785" s="37" t="s">
        <v>5576</v>
      </c>
      <c r="R1785" s="37" t="s">
        <v>5577</v>
      </c>
      <c r="S1785" s="34"/>
      <c r="T1785" s="34"/>
      <c r="U1785" s="39" t="str">
        <f>IFERROR(__xludf.DUMMYFUNCTION("if(isblank($A1785),"""",REGEXREPLACE($A1785,   "",?(\d),?"",  ""$1""&amp;""-""&amp;$H1785))"),"")</f>
        <v/>
      </c>
    </row>
    <row r="1786" ht="15.75" customHeight="1">
      <c r="A1786" s="32"/>
      <c r="B1786" s="33" t="str">
        <f>if($A1786="","",if(not(iserror(search(",",A1786,1))),"*Can't import multiple learning goals*",vlookup($A1786,'1.Learning-Goals'!A:B,2,0)))</f>
        <v/>
      </c>
      <c r="C1786" s="34" t="s">
        <v>5667</v>
      </c>
      <c r="D1786" s="35" t="s">
        <v>5668</v>
      </c>
      <c r="E1786" s="35" t="s">
        <v>4845</v>
      </c>
      <c r="F1786" s="34" t="s">
        <v>5215</v>
      </c>
      <c r="G1786" s="35" t="s">
        <v>4006</v>
      </c>
      <c r="H1786" s="41" t="s">
        <v>4848</v>
      </c>
      <c r="I1786" s="35" t="s">
        <v>5216</v>
      </c>
      <c r="J1786" s="35" t="s">
        <v>5634</v>
      </c>
      <c r="K1786" s="34" t="s">
        <v>5669</v>
      </c>
      <c r="L1786" s="35" t="s">
        <v>5670</v>
      </c>
      <c r="M1786" s="37"/>
      <c r="N1786" s="34"/>
      <c r="O1786" s="34"/>
      <c r="P1786" s="34"/>
      <c r="Q1786" s="37" t="s">
        <v>5671</v>
      </c>
      <c r="R1786" s="37"/>
      <c r="S1786" s="34"/>
      <c r="T1786" s="34"/>
      <c r="U1786" s="39" t="str">
        <f>IFERROR(__xludf.DUMMYFUNCTION("if(isblank($A1786),"""",REGEXREPLACE($A1786,   "",?(\d),?"",  ""$1""&amp;""-""&amp;$H1786))"),"")</f>
        <v/>
      </c>
    </row>
    <row r="1787" ht="15.75" customHeight="1">
      <c r="A1787" s="32"/>
      <c r="B1787" s="33" t="str">
        <f>if($A1787="","",if(not(iserror(search(",",A1787,1))),"*Can't import multiple learning goals*",vlookup($A1787,'1.Learning-Goals'!A:B,2,0)))</f>
        <v/>
      </c>
      <c r="C1787" s="34" t="s">
        <v>5672</v>
      </c>
      <c r="D1787" s="35" t="s">
        <v>5673</v>
      </c>
      <c r="E1787" s="35" t="s">
        <v>4845</v>
      </c>
      <c r="F1787" s="34" t="s">
        <v>5215</v>
      </c>
      <c r="G1787" s="35" t="s">
        <v>4847</v>
      </c>
      <c r="H1787" s="41" t="s">
        <v>4848</v>
      </c>
      <c r="I1787" s="35" t="s">
        <v>5216</v>
      </c>
      <c r="J1787" s="37" t="s">
        <v>5674</v>
      </c>
      <c r="K1787" s="34" t="s">
        <v>5675</v>
      </c>
      <c r="L1787" s="35" t="s">
        <v>5676</v>
      </c>
      <c r="M1787" s="37"/>
      <c r="N1787" s="34"/>
      <c r="O1787" s="34"/>
      <c r="P1787" s="34"/>
      <c r="Q1787" s="37" t="s">
        <v>5677</v>
      </c>
      <c r="R1787" s="37" t="s">
        <v>5678</v>
      </c>
      <c r="S1787" s="34"/>
      <c r="T1787" s="34"/>
      <c r="U1787" s="39" t="str">
        <f>IFERROR(__xludf.DUMMYFUNCTION("if(isblank($A1787),"""",REGEXREPLACE($A1787,   "",?(\d),?"",  ""$1""&amp;""-""&amp;$H1787))"),"")</f>
        <v/>
      </c>
    </row>
    <row r="1788" ht="15.75" customHeight="1">
      <c r="A1788" s="32"/>
      <c r="B1788" s="33" t="str">
        <f>if($A1788="","",if(not(iserror(search(",",A1788,1))),"*Can't import multiple learning goals*",vlookup($A1788,'1.Learning-Goals'!A:B,2,0)))</f>
        <v/>
      </c>
      <c r="C1788" s="34" t="s">
        <v>5679</v>
      </c>
      <c r="D1788" s="35" t="s">
        <v>5680</v>
      </c>
      <c r="E1788" s="35" t="s">
        <v>4845</v>
      </c>
      <c r="F1788" s="34" t="s">
        <v>5215</v>
      </c>
      <c r="G1788" s="35" t="s">
        <v>4857</v>
      </c>
      <c r="H1788" s="41" t="s">
        <v>4848</v>
      </c>
      <c r="I1788" s="35" t="s">
        <v>5216</v>
      </c>
      <c r="J1788" s="37" t="s">
        <v>5674</v>
      </c>
      <c r="K1788" s="34" t="s">
        <v>5681</v>
      </c>
      <c r="L1788" s="35" t="s">
        <v>5682</v>
      </c>
      <c r="M1788" s="37"/>
      <c r="N1788" s="34"/>
      <c r="O1788" s="34"/>
      <c r="P1788" s="34"/>
      <c r="Q1788" s="37" t="s">
        <v>5683</v>
      </c>
      <c r="R1788" s="37"/>
      <c r="S1788" s="34"/>
      <c r="T1788" s="34"/>
      <c r="U1788" s="39" t="str">
        <f>IFERROR(__xludf.DUMMYFUNCTION("if(isblank($A1788),"""",REGEXREPLACE($A1788,   "",?(\d),?"",  ""$1""&amp;""-""&amp;$H1788))"),"")</f>
        <v/>
      </c>
    </row>
    <row r="1789" ht="15.75" customHeight="1">
      <c r="A1789" s="32"/>
      <c r="B1789" s="33" t="str">
        <f>if($A1789="","",if(not(iserror(search(",",A1789,1))),"*Can't import multiple learning goals*",vlookup($A1789,'1.Learning-Goals'!A:B,2,0)))</f>
        <v/>
      </c>
      <c r="C1789" s="34" t="s">
        <v>5684</v>
      </c>
      <c r="D1789" s="35" t="s">
        <v>5685</v>
      </c>
      <c r="E1789" s="35" t="s">
        <v>4845</v>
      </c>
      <c r="F1789" s="34" t="s">
        <v>5215</v>
      </c>
      <c r="G1789" s="35" t="s">
        <v>1021</v>
      </c>
      <c r="H1789" s="41" t="s">
        <v>4848</v>
      </c>
      <c r="I1789" s="35" t="s">
        <v>5216</v>
      </c>
      <c r="J1789" s="37" t="s">
        <v>5674</v>
      </c>
      <c r="K1789" s="34" t="s">
        <v>5686</v>
      </c>
      <c r="L1789" s="35" t="s">
        <v>5687</v>
      </c>
      <c r="M1789" s="37"/>
      <c r="N1789" s="34"/>
      <c r="O1789" s="34"/>
      <c r="P1789" s="34"/>
      <c r="Q1789" s="37" t="s">
        <v>5688</v>
      </c>
      <c r="R1789" s="37" t="s">
        <v>5689</v>
      </c>
      <c r="S1789" s="34"/>
      <c r="T1789" s="34"/>
      <c r="U1789" s="39" t="str">
        <f>IFERROR(__xludf.DUMMYFUNCTION("if(isblank($A1789),"""",REGEXREPLACE($A1789,   "",?(\d),?"",  ""$1""&amp;""-""&amp;$H1789))"),"")</f>
        <v/>
      </c>
    </row>
    <row r="1790" ht="15.75" customHeight="1">
      <c r="A1790" s="32"/>
      <c r="B1790" s="33" t="str">
        <f>if($A1790="","",if(not(iserror(search(",",A1790,1))),"*Can't import multiple learning goals*",vlookup($A1790,'1.Learning-Goals'!A:B,2,0)))</f>
        <v/>
      </c>
      <c r="C1790" s="34" t="s">
        <v>5690</v>
      </c>
      <c r="D1790" s="35" t="s">
        <v>5691</v>
      </c>
      <c r="E1790" s="35" t="s">
        <v>4845</v>
      </c>
      <c r="F1790" s="34" t="s">
        <v>5215</v>
      </c>
      <c r="G1790" s="35" t="s">
        <v>4006</v>
      </c>
      <c r="H1790" s="41" t="s">
        <v>4848</v>
      </c>
      <c r="I1790" s="35" t="s">
        <v>5216</v>
      </c>
      <c r="J1790" s="35" t="s">
        <v>5674</v>
      </c>
      <c r="K1790" s="34" t="s">
        <v>5574</v>
      </c>
      <c r="L1790" s="35" t="s">
        <v>5575</v>
      </c>
      <c r="M1790" s="37"/>
      <c r="N1790" s="34"/>
      <c r="O1790" s="34"/>
      <c r="P1790" s="34"/>
      <c r="Q1790" s="37" t="s">
        <v>5576</v>
      </c>
      <c r="R1790" s="37" t="s">
        <v>5577</v>
      </c>
      <c r="S1790" s="34"/>
      <c r="T1790" s="34"/>
      <c r="U1790" s="39" t="str">
        <f>IFERROR(__xludf.DUMMYFUNCTION("if(isblank($A1790),"""",REGEXREPLACE($A1790,   "",?(\d),?"",  ""$1""&amp;""-""&amp;$H1790))"),"")</f>
        <v/>
      </c>
    </row>
    <row r="1791" ht="15.75" customHeight="1">
      <c r="A1791" s="32"/>
      <c r="B1791" s="33" t="str">
        <f>if($A1791="","",if(not(iserror(search(",",A1791,1))),"*Can't import multiple learning goals*",vlookup($A1791,'1.Learning-Goals'!A:B,2,0)))</f>
        <v/>
      </c>
      <c r="C1791" s="34" t="s">
        <v>5692</v>
      </c>
      <c r="D1791" s="35" t="s">
        <v>5693</v>
      </c>
      <c r="E1791" s="35" t="s">
        <v>4845</v>
      </c>
      <c r="F1791" s="34" t="s">
        <v>5215</v>
      </c>
      <c r="G1791" s="35" t="s">
        <v>4847</v>
      </c>
      <c r="H1791" s="41" t="s">
        <v>4848</v>
      </c>
      <c r="I1791" s="35" t="s">
        <v>5216</v>
      </c>
      <c r="J1791" s="37" t="s">
        <v>5694</v>
      </c>
      <c r="K1791" s="34" t="s">
        <v>5695</v>
      </c>
      <c r="L1791" s="35" t="s">
        <v>5696</v>
      </c>
      <c r="M1791" s="37"/>
      <c r="N1791" s="34"/>
      <c r="O1791" s="34"/>
      <c r="P1791" s="34"/>
      <c r="Q1791" s="37" t="s">
        <v>5697</v>
      </c>
      <c r="R1791" s="37"/>
      <c r="S1791" s="34"/>
      <c r="T1791" s="34"/>
      <c r="U1791" s="39" t="str">
        <f>IFERROR(__xludf.DUMMYFUNCTION("if(isblank($A1791),"""",REGEXREPLACE($A1791,   "",?(\d),?"",  ""$1""&amp;""-""&amp;$H1791))"),"")</f>
        <v/>
      </c>
    </row>
    <row r="1792" ht="15.75" customHeight="1">
      <c r="A1792" s="32"/>
      <c r="B1792" s="33" t="str">
        <f>if($A1792="","",if(not(iserror(search(",",A1792,1))),"*Can't import multiple learning goals*",vlookup($A1792,'1.Learning-Goals'!A:B,2,0)))</f>
        <v/>
      </c>
      <c r="C1792" s="34" t="s">
        <v>5698</v>
      </c>
      <c r="D1792" s="35" t="s">
        <v>5699</v>
      </c>
      <c r="E1792" s="35" t="s">
        <v>4845</v>
      </c>
      <c r="F1792" s="34" t="s">
        <v>5215</v>
      </c>
      <c r="G1792" s="35" t="s">
        <v>4857</v>
      </c>
      <c r="H1792" s="41" t="s">
        <v>4848</v>
      </c>
      <c r="I1792" s="35" t="s">
        <v>5216</v>
      </c>
      <c r="J1792" s="37" t="s">
        <v>5694</v>
      </c>
      <c r="K1792" s="34" t="s">
        <v>5700</v>
      </c>
      <c r="L1792" s="35" t="s">
        <v>5701</v>
      </c>
      <c r="M1792" s="37"/>
      <c r="N1792" s="34"/>
      <c r="O1792" s="34"/>
      <c r="P1792" s="34"/>
      <c r="Q1792" s="37" t="s">
        <v>5702</v>
      </c>
      <c r="R1792" s="37" t="s">
        <v>5703</v>
      </c>
      <c r="S1792" s="34"/>
      <c r="T1792" s="34"/>
      <c r="U1792" s="39" t="str">
        <f>IFERROR(__xludf.DUMMYFUNCTION("if(isblank($A1792),"""",REGEXREPLACE($A1792,   "",?(\d),?"",  ""$1""&amp;""-""&amp;$H1792))"),"")</f>
        <v/>
      </c>
    </row>
    <row r="1793" ht="15.75" customHeight="1">
      <c r="A1793" s="32"/>
      <c r="B1793" s="33" t="str">
        <f>if($A1793="","",if(not(iserror(search(",",A1793,1))),"*Can't import multiple learning goals*",vlookup($A1793,'1.Learning-Goals'!A:B,2,0)))</f>
        <v/>
      </c>
      <c r="C1793" s="34" t="s">
        <v>5704</v>
      </c>
      <c r="D1793" s="35" t="s">
        <v>5705</v>
      </c>
      <c r="E1793" s="35" t="s">
        <v>4845</v>
      </c>
      <c r="F1793" s="34" t="s">
        <v>5215</v>
      </c>
      <c r="G1793" s="35" t="s">
        <v>1021</v>
      </c>
      <c r="H1793" s="41" t="s">
        <v>4848</v>
      </c>
      <c r="I1793" s="35" t="s">
        <v>5216</v>
      </c>
      <c r="J1793" s="37" t="s">
        <v>5694</v>
      </c>
      <c r="K1793" s="34" t="s">
        <v>5706</v>
      </c>
      <c r="L1793" s="35" t="s">
        <v>5707</v>
      </c>
      <c r="M1793" s="37"/>
      <c r="N1793" s="34"/>
      <c r="O1793" s="34"/>
      <c r="P1793" s="34"/>
      <c r="Q1793" s="37" t="s">
        <v>5708</v>
      </c>
      <c r="R1793" s="37"/>
      <c r="S1793" s="34"/>
      <c r="T1793" s="34"/>
      <c r="U1793" s="39" t="str">
        <f>IFERROR(__xludf.DUMMYFUNCTION("if(isblank($A1793),"""",REGEXREPLACE($A1793,   "",?(\d),?"",  ""$1""&amp;""-""&amp;$H1793))"),"")</f>
        <v/>
      </c>
    </row>
    <row r="1794" ht="15.75" customHeight="1">
      <c r="A1794" s="32"/>
      <c r="B1794" s="33" t="str">
        <f>if($A1794="","",if(not(iserror(search(",",A1794,1))),"*Can't import multiple learning goals*",vlookup($A1794,'1.Learning-Goals'!A:B,2,0)))</f>
        <v/>
      </c>
      <c r="C1794" s="34" t="s">
        <v>5709</v>
      </c>
      <c r="D1794" s="35" t="s">
        <v>5710</v>
      </c>
      <c r="E1794" s="35" t="s">
        <v>4845</v>
      </c>
      <c r="F1794" s="34" t="s">
        <v>5215</v>
      </c>
      <c r="G1794" s="35" t="s">
        <v>1021</v>
      </c>
      <c r="H1794" s="41" t="s">
        <v>4848</v>
      </c>
      <c r="I1794" s="35" t="s">
        <v>5216</v>
      </c>
      <c r="J1794" s="37" t="s">
        <v>5694</v>
      </c>
      <c r="K1794" s="34" t="s">
        <v>5711</v>
      </c>
      <c r="L1794" s="35" t="s">
        <v>5712</v>
      </c>
      <c r="M1794" s="37"/>
      <c r="N1794" s="34"/>
      <c r="O1794" s="34"/>
      <c r="P1794" s="34"/>
      <c r="Q1794" s="37" t="s">
        <v>5713</v>
      </c>
      <c r="R1794" s="37" t="s">
        <v>5714</v>
      </c>
      <c r="S1794" s="34"/>
      <c r="T1794" s="34"/>
      <c r="U1794" s="39" t="str">
        <f>IFERROR(__xludf.DUMMYFUNCTION("if(isblank($A1794),"""",REGEXREPLACE($A1794,   "",?(\d),?"",  ""$1""&amp;""-""&amp;$H1794))"),"")</f>
        <v/>
      </c>
    </row>
    <row r="1795" ht="15.75" customHeight="1">
      <c r="A1795" s="32"/>
      <c r="B1795" s="33" t="str">
        <f>if($A1795="","",if(not(iserror(search(",",A1795,1))),"*Can't import multiple learning goals*",vlookup($A1795,'1.Learning-Goals'!A:B,2,0)))</f>
        <v/>
      </c>
      <c r="C1795" s="34" t="s">
        <v>5715</v>
      </c>
      <c r="D1795" s="35" t="s">
        <v>5716</v>
      </c>
      <c r="E1795" s="35" t="s">
        <v>4845</v>
      </c>
      <c r="F1795" s="34" t="s">
        <v>5215</v>
      </c>
      <c r="G1795" s="35" t="s">
        <v>1021</v>
      </c>
      <c r="H1795" s="41" t="s">
        <v>4848</v>
      </c>
      <c r="I1795" s="35" t="s">
        <v>5216</v>
      </c>
      <c r="J1795" s="37" t="s">
        <v>5694</v>
      </c>
      <c r="K1795" s="34" t="s">
        <v>5717</v>
      </c>
      <c r="L1795" s="35" t="s">
        <v>5718</v>
      </c>
      <c r="M1795" s="37"/>
      <c r="N1795" s="34"/>
      <c r="O1795" s="34"/>
      <c r="P1795" s="34"/>
      <c r="Q1795" s="37" t="s">
        <v>5719</v>
      </c>
      <c r="R1795" s="37" t="s">
        <v>5720</v>
      </c>
      <c r="S1795" s="34"/>
      <c r="T1795" s="34"/>
      <c r="U1795" s="39" t="str">
        <f>IFERROR(__xludf.DUMMYFUNCTION("if(isblank($A1795),"""",REGEXREPLACE($A1795,   "",?(\d),?"",  ""$1""&amp;""-""&amp;$H1795))"),"")</f>
        <v/>
      </c>
    </row>
    <row r="1796" ht="15.75" customHeight="1">
      <c r="A1796" s="32"/>
      <c r="B1796" s="33" t="str">
        <f>if($A1796="","",if(not(iserror(search(",",A1796,1))),"*Can't import multiple learning goals*",vlookup($A1796,'1.Learning-Goals'!A:B,2,0)))</f>
        <v/>
      </c>
      <c r="C1796" s="34" t="s">
        <v>5721</v>
      </c>
      <c r="D1796" s="35" t="s">
        <v>5722</v>
      </c>
      <c r="E1796" s="35" t="s">
        <v>4845</v>
      </c>
      <c r="F1796" s="34" t="s">
        <v>5215</v>
      </c>
      <c r="G1796" s="35" t="s">
        <v>4006</v>
      </c>
      <c r="H1796" s="41" t="s">
        <v>4848</v>
      </c>
      <c r="I1796" s="35" t="s">
        <v>5216</v>
      </c>
      <c r="J1796" s="35" t="s">
        <v>5694</v>
      </c>
      <c r="K1796" s="34" t="s">
        <v>5723</v>
      </c>
      <c r="L1796" s="35" t="s">
        <v>5724</v>
      </c>
      <c r="M1796" s="37"/>
      <c r="N1796" s="34"/>
      <c r="O1796" s="34"/>
      <c r="P1796" s="34"/>
      <c r="Q1796" s="37" t="s">
        <v>5725</v>
      </c>
      <c r="R1796" s="37"/>
      <c r="S1796" s="34"/>
      <c r="T1796" s="34"/>
      <c r="U1796" s="39" t="str">
        <f>IFERROR(__xludf.DUMMYFUNCTION("if(isblank($A1796),"""",REGEXREPLACE($A1796,   "",?(\d),?"",  ""$1""&amp;""-""&amp;$H1796))"),"")</f>
        <v/>
      </c>
    </row>
    <row r="1797" ht="15.75" customHeight="1">
      <c r="A1797" s="32"/>
      <c r="B1797" s="33" t="str">
        <f>if($A1797="","",if(not(iserror(search(",",A1797,1))),"*Can't import multiple learning goals*",vlookup($A1797,'1.Learning-Goals'!A:B,2,0)))</f>
        <v/>
      </c>
      <c r="C1797" s="34" t="s">
        <v>5726</v>
      </c>
      <c r="D1797" s="35" t="s">
        <v>5727</v>
      </c>
      <c r="E1797" s="35" t="s">
        <v>4845</v>
      </c>
      <c r="F1797" s="34" t="s">
        <v>5215</v>
      </c>
      <c r="G1797" s="35" t="s">
        <v>4006</v>
      </c>
      <c r="H1797" s="41" t="s">
        <v>4848</v>
      </c>
      <c r="I1797" s="35" t="s">
        <v>5216</v>
      </c>
      <c r="J1797" s="35" t="s">
        <v>5694</v>
      </c>
      <c r="K1797" s="34" t="s">
        <v>5723</v>
      </c>
      <c r="L1797" s="35" t="s">
        <v>5724</v>
      </c>
      <c r="M1797" s="37"/>
      <c r="N1797" s="34"/>
      <c r="O1797" s="34"/>
      <c r="P1797" s="34"/>
      <c r="Q1797" s="37" t="s">
        <v>5725</v>
      </c>
      <c r="R1797" s="37"/>
      <c r="S1797" s="34"/>
      <c r="T1797" s="34"/>
      <c r="U1797" s="39" t="str">
        <f>IFERROR(__xludf.DUMMYFUNCTION("if(isblank($A1797),"""",REGEXREPLACE($A1797,   "",?(\d),?"",  ""$1""&amp;""-""&amp;$H1797))"),"")</f>
        <v/>
      </c>
    </row>
    <row r="1798" ht="15.75" customHeight="1">
      <c r="A1798" s="32"/>
      <c r="B1798" s="33" t="str">
        <f>if($A1798="","",if(not(iserror(search(",",A1798,1))),"*Can't import multiple learning goals*",vlookup($A1798,'1.Learning-Goals'!A:B,2,0)))</f>
        <v/>
      </c>
      <c r="C1798" s="34" t="s">
        <v>5728</v>
      </c>
      <c r="D1798" s="35" t="s">
        <v>5729</v>
      </c>
      <c r="E1798" s="35" t="s">
        <v>4845</v>
      </c>
      <c r="F1798" s="34" t="s">
        <v>5215</v>
      </c>
      <c r="G1798" s="35" t="s">
        <v>4006</v>
      </c>
      <c r="H1798" s="41" t="s">
        <v>4848</v>
      </c>
      <c r="I1798" s="35" t="s">
        <v>5216</v>
      </c>
      <c r="J1798" s="35" t="s">
        <v>5694</v>
      </c>
      <c r="K1798" s="34" t="s">
        <v>5730</v>
      </c>
      <c r="L1798" s="35" t="s">
        <v>5731</v>
      </c>
      <c r="M1798" s="37"/>
      <c r="N1798" s="34"/>
      <c r="O1798" s="34"/>
      <c r="P1798" s="34"/>
      <c r="Q1798" s="37" t="s">
        <v>5732</v>
      </c>
      <c r="R1798" s="37" t="s">
        <v>5733</v>
      </c>
      <c r="S1798" s="34"/>
      <c r="T1798" s="34"/>
      <c r="U1798" s="39" t="str">
        <f>IFERROR(__xludf.DUMMYFUNCTION("if(isblank($A1798),"""",REGEXREPLACE($A1798,   "",?(\d),?"",  ""$1""&amp;""-""&amp;$H1798))"),"")</f>
        <v/>
      </c>
    </row>
    <row r="1799" ht="15.75" customHeight="1">
      <c r="A1799" s="32"/>
      <c r="B1799" s="33" t="str">
        <f>if($A1799="","",if(not(iserror(search(",",A1799,1))),"*Can't import multiple learning goals*",vlookup($A1799,'1.Learning-Goals'!A:B,2,0)))</f>
        <v/>
      </c>
      <c r="C1799" s="34" t="s">
        <v>5734</v>
      </c>
      <c r="D1799" s="35" t="s">
        <v>5735</v>
      </c>
      <c r="E1799" s="35" t="s">
        <v>4845</v>
      </c>
      <c r="F1799" s="34" t="s">
        <v>5215</v>
      </c>
      <c r="G1799" s="35" t="s">
        <v>4006</v>
      </c>
      <c r="H1799" s="41" t="s">
        <v>4848</v>
      </c>
      <c r="I1799" s="35" t="s">
        <v>5216</v>
      </c>
      <c r="J1799" s="35" t="s">
        <v>5694</v>
      </c>
      <c r="K1799" s="34" t="s">
        <v>5736</v>
      </c>
      <c r="L1799" s="35" t="s">
        <v>5737</v>
      </c>
      <c r="M1799" s="37"/>
      <c r="N1799" s="34"/>
      <c r="O1799" s="34"/>
      <c r="P1799" s="34"/>
      <c r="Q1799" s="37" t="s">
        <v>5738</v>
      </c>
      <c r="R1799" s="37" t="s">
        <v>5739</v>
      </c>
      <c r="S1799" s="34"/>
      <c r="T1799" s="34"/>
      <c r="U1799" s="39" t="str">
        <f>IFERROR(__xludf.DUMMYFUNCTION("if(isblank($A1799),"""",REGEXREPLACE($A1799,   "",?(\d),?"",  ""$1""&amp;""-""&amp;$H1799))"),"")</f>
        <v/>
      </c>
    </row>
    <row r="1800" ht="15.75" customHeight="1">
      <c r="A1800" s="32"/>
      <c r="B1800" s="33" t="str">
        <f>if($A1800="","",if(not(iserror(search(",",A1800,1))),"*Can't import multiple learning goals*",vlookup($A1800,'1.Learning-Goals'!A:B,2,0)))</f>
        <v/>
      </c>
      <c r="C1800" s="34" t="s">
        <v>5740</v>
      </c>
      <c r="D1800" s="35" t="s">
        <v>5741</v>
      </c>
      <c r="E1800" s="35" t="s">
        <v>4845</v>
      </c>
      <c r="F1800" s="34" t="s">
        <v>5215</v>
      </c>
      <c r="G1800" s="35" t="s">
        <v>4847</v>
      </c>
      <c r="H1800" s="41" t="s">
        <v>4848</v>
      </c>
      <c r="I1800" s="35" t="s">
        <v>5216</v>
      </c>
      <c r="J1800" s="37" t="s">
        <v>5742</v>
      </c>
      <c r="K1800" s="34" t="s">
        <v>5743</v>
      </c>
      <c r="L1800" s="35" t="s">
        <v>5744</v>
      </c>
      <c r="M1800" s="37"/>
      <c r="N1800" s="34"/>
      <c r="O1800" s="34"/>
      <c r="P1800" s="34"/>
      <c r="Q1800" s="37" t="s">
        <v>5745</v>
      </c>
      <c r="R1800" s="37"/>
      <c r="S1800" s="34"/>
      <c r="T1800" s="34"/>
      <c r="U1800" s="39" t="str">
        <f>IFERROR(__xludf.DUMMYFUNCTION("if(isblank($A1800),"""",REGEXREPLACE($A1800,   "",?(\d),?"",  ""$1""&amp;""-""&amp;$H1800))"),"")</f>
        <v/>
      </c>
    </row>
    <row r="1801" ht="15.75" customHeight="1">
      <c r="A1801" s="32"/>
      <c r="B1801" s="33" t="str">
        <f>if($A1801="","",if(not(iserror(search(",",A1801,1))),"*Can't import multiple learning goals*",vlookup($A1801,'1.Learning-Goals'!A:B,2,0)))</f>
        <v/>
      </c>
      <c r="C1801" s="34" t="s">
        <v>5746</v>
      </c>
      <c r="D1801" s="35" t="s">
        <v>5747</v>
      </c>
      <c r="E1801" s="35" t="s">
        <v>4845</v>
      </c>
      <c r="F1801" s="34" t="s">
        <v>5215</v>
      </c>
      <c r="G1801" s="35" t="s">
        <v>4857</v>
      </c>
      <c r="H1801" s="41" t="s">
        <v>4848</v>
      </c>
      <c r="I1801" s="35" t="s">
        <v>5216</v>
      </c>
      <c r="J1801" s="37" t="s">
        <v>5742</v>
      </c>
      <c r="K1801" s="34" t="s">
        <v>5748</v>
      </c>
      <c r="L1801" s="35" t="s">
        <v>5749</v>
      </c>
      <c r="M1801" s="37"/>
      <c r="N1801" s="34"/>
      <c r="O1801" s="34"/>
      <c r="P1801" s="34"/>
      <c r="Q1801" s="37" t="s">
        <v>5750</v>
      </c>
      <c r="R1801" s="37" t="s">
        <v>5751</v>
      </c>
      <c r="S1801" s="34"/>
      <c r="T1801" s="34"/>
      <c r="U1801" s="39" t="str">
        <f>IFERROR(__xludf.DUMMYFUNCTION("if(isblank($A1801),"""",REGEXREPLACE($A1801,   "",?(\d),?"",  ""$1""&amp;""-""&amp;$H1801))"),"")</f>
        <v/>
      </c>
    </row>
    <row r="1802" ht="15.75" customHeight="1">
      <c r="A1802" s="32"/>
      <c r="B1802" s="33" t="str">
        <f>if($A1802="","",if(not(iserror(search(",",A1802,1))),"*Can't import multiple learning goals*",vlookup($A1802,'1.Learning-Goals'!A:B,2,0)))</f>
        <v/>
      </c>
      <c r="C1802" s="34" t="s">
        <v>5752</v>
      </c>
      <c r="D1802" s="35" t="s">
        <v>5753</v>
      </c>
      <c r="E1802" s="35" t="s">
        <v>4845</v>
      </c>
      <c r="F1802" s="34" t="s">
        <v>5215</v>
      </c>
      <c r="G1802" s="35" t="s">
        <v>1021</v>
      </c>
      <c r="H1802" s="41" t="s">
        <v>4848</v>
      </c>
      <c r="I1802" s="35" t="s">
        <v>5216</v>
      </c>
      <c r="J1802" s="37" t="s">
        <v>5742</v>
      </c>
      <c r="K1802" s="34" t="s">
        <v>5754</v>
      </c>
      <c r="L1802" s="35" t="s">
        <v>5755</v>
      </c>
      <c r="M1802" s="37"/>
      <c r="N1802" s="34"/>
      <c r="O1802" s="34"/>
      <c r="P1802" s="34"/>
      <c r="Q1802" s="37" t="s">
        <v>5756</v>
      </c>
      <c r="R1802" s="37"/>
      <c r="S1802" s="34"/>
      <c r="T1802" s="34"/>
      <c r="U1802" s="39" t="str">
        <f>IFERROR(__xludf.DUMMYFUNCTION("if(isblank($A1802),"""",REGEXREPLACE($A1802,   "",?(\d),?"",  ""$1""&amp;""-""&amp;$H1802))"),"")</f>
        <v/>
      </c>
    </row>
    <row r="1803" ht="15.75" customHeight="1">
      <c r="A1803" s="32"/>
      <c r="B1803" s="33" t="str">
        <f>if($A1803="","",if(not(iserror(search(",",A1803,1))),"*Can't import multiple learning goals*",vlookup($A1803,'1.Learning-Goals'!A:B,2,0)))</f>
        <v/>
      </c>
      <c r="C1803" s="34" t="s">
        <v>5757</v>
      </c>
      <c r="D1803" s="35" t="s">
        <v>5758</v>
      </c>
      <c r="E1803" s="35" t="s">
        <v>4845</v>
      </c>
      <c r="F1803" s="34" t="s">
        <v>5215</v>
      </c>
      <c r="G1803" s="35" t="s">
        <v>1021</v>
      </c>
      <c r="H1803" s="41" t="s">
        <v>4848</v>
      </c>
      <c r="I1803" s="35" t="s">
        <v>5216</v>
      </c>
      <c r="J1803" s="37" t="s">
        <v>5742</v>
      </c>
      <c r="K1803" s="34" t="s">
        <v>5759</v>
      </c>
      <c r="L1803" s="35" t="s">
        <v>5760</v>
      </c>
      <c r="M1803" s="37"/>
      <c r="N1803" s="34"/>
      <c r="O1803" s="34"/>
      <c r="P1803" s="34"/>
      <c r="Q1803" s="37" t="s">
        <v>5761</v>
      </c>
      <c r="R1803" s="37"/>
      <c r="S1803" s="34"/>
      <c r="T1803" s="34"/>
      <c r="U1803" s="39" t="str">
        <f>IFERROR(__xludf.DUMMYFUNCTION("if(isblank($A1803),"""",REGEXREPLACE($A1803,   "",?(\d),?"",  ""$1""&amp;""-""&amp;$H1803))"),"")</f>
        <v/>
      </c>
    </row>
    <row r="1804" ht="15.75" customHeight="1">
      <c r="A1804" s="32"/>
      <c r="B1804" s="33" t="str">
        <f>if($A1804="","",if(not(iserror(search(",",A1804,1))),"*Can't import multiple learning goals*",vlookup($A1804,'1.Learning-Goals'!A:B,2,0)))</f>
        <v/>
      </c>
      <c r="C1804" s="34" t="s">
        <v>5762</v>
      </c>
      <c r="D1804" s="35" t="s">
        <v>5763</v>
      </c>
      <c r="E1804" s="35" t="s">
        <v>4845</v>
      </c>
      <c r="F1804" s="34" t="s">
        <v>5215</v>
      </c>
      <c r="G1804" s="35" t="s">
        <v>1021</v>
      </c>
      <c r="H1804" s="41" t="s">
        <v>4848</v>
      </c>
      <c r="I1804" s="35" t="s">
        <v>5216</v>
      </c>
      <c r="J1804" s="37" t="s">
        <v>5742</v>
      </c>
      <c r="K1804" s="34" t="s">
        <v>5759</v>
      </c>
      <c r="L1804" s="35" t="s">
        <v>5760</v>
      </c>
      <c r="M1804" s="37"/>
      <c r="N1804" s="34"/>
      <c r="O1804" s="34"/>
      <c r="P1804" s="34"/>
      <c r="Q1804" s="37" t="s">
        <v>5761</v>
      </c>
      <c r="R1804" s="37"/>
      <c r="S1804" s="34"/>
      <c r="T1804" s="34"/>
      <c r="U1804" s="39" t="str">
        <f>IFERROR(__xludf.DUMMYFUNCTION("if(isblank($A1804),"""",REGEXREPLACE($A1804,   "",?(\d),?"",  ""$1""&amp;""-""&amp;$H1804))"),"")</f>
        <v/>
      </c>
    </row>
    <row r="1805" ht="15.75" customHeight="1">
      <c r="A1805" s="32"/>
      <c r="B1805" s="33" t="str">
        <f>if($A1805="","",if(not(iserror(search(",",A1805,1))),"*Can't import multiple learning goals*",vlookup($A1805,'1.Learning-Goals'!A:B,2,0)))</f>
        <v/>
      </c>
      <c r="C1805" s="34" t="s">
        <v>5764</v>
      </c>
      <c r="D1805" s="35" t="s">
        <v>5765</v>
      </c>
      <c r="E1805" s="35" t="s">
        <v>4845</v>
      </c>
      <c r="F1805" s="34" t="s">
        <v>5215</v>
      </c>
      <c r="G1805" s="35" t="s">
        <v>1021</v>
      </c>
      <c r="H1805" s="41" t="s">
        <v>4848</v>
      </c>
      <c r="I1805" s="35" t="s">
        <v>5216</v>
      </c>
      <c r="J1805" s="37" t="s">
        <v>5742</v>
      </c>
      <c r="K1805" s="34" t="s">
        <v>5766</v>
      </c>
      <c r="L1805" s="35" t="s">
        <v>5767</v>
      </c>
      <c r="M1805" s="37"/>
      <c r="N1805" s="34"/>
      <c r="O1805" s="34"/>
      <c r="P1805" s="34"/>
      <c r="Q1805" s="37" t="s">
        <v>5768</v>
      </c>
      <c r="R1805" s="37" t="s">
        <v>5769</v>
      </c>
      <c r="S1805" s="34"/>
      <c r="T1805" s="34"/>
      <c r="U1805" s="39" t="str">
        <f>IFERROR(__xludf.DUMMYFUNCTION("if(isblank($A1805),"""",REGEXREPLACE($A1805,   "",?(\d),?"",  ""$1""&amp;""-""&amp;$H1805))"),"")</f>
        <v/>
      </c>
    </row>
    <row r="1806" ht="15.75" customHeight="1">
      <c r="A1806" s="32"/>
      <c r="B1806" s="33" t="str">
        <f>if($A1806="","",if(not(iserror(search(",",A1806,1))),"*Can't import multiple learning goals*",vlookup($A1806,'1.Learning-Goals'!A:B,2,0)))</f>
        <v/>
      </c>
      <c r="C1806" s="34" t="s">
        <v>5770</v>
      </c>
      <c r="D1806" s="35" t="s">
        <v>5771</v>
      </c>
      <c r="E1806" s="35" t="s">
        <v>4845</v>
      </c>
      <c r="F1806" s="34" t="s">
        <v>5215</v>
      </c>
      <c r="G1806" s="35" t="s">
        <v>4006</v>
      </c>
      <c r="H1806" s="41" t="s">
        <v>4848</v>
      </c>
      <c r="I1806" s="35" t="s">
        <v>5216</v>
      </c>
      <c r="J1806" s="35" t="s">
        <v>5742</v>
      </c>
      <c r="K1806" s="34" t="s">
        <v>5772</v>
      </c>
      <c r="L1806" s="35" t="s">
        <v>5773</v>
      </c>
      <c r="M1806" s="37"/>
      <c r="N1806" s="34"/>
      <c r="O1806" s="34"/>
      <c r="P1806" s="34"/>
      <c r="Q1806" s="37" t="s">
        <v>5774</v>
      </c>
      <c r="R1806" s="37"/>
      <c r="S1806" s="34"/>
      <c r="T1806" s="34"/>
      <c r="U1806" s="39" t="str">
        <f>IFERROR(__xludf.DUMMYFUNCTION("if(isblank($A1806),"""",REGEXREPLACE($A1806,   "",?(\d),?"",  ""$1""&amp;""-""&amp;$H1806))"),"")</f>
        <v/>
      </c>
    </row>
    <row r="1807" ht="15.75" customHeight="1">
      <c r="A1807" s="32"/>
      <c r="B1807" s="33" t="str">
        <f>if($A1807="","",if(not(iserror(search(",",A1807,1))),"*Can't import multiple learning goals*",vlookup($A1807,'1.Learning-Goals'!A:B,2,0)))</f>
        <v/>
      </c>
      <c r="C1807" s="34" t="s">
        <v>5775</v>
      </c>
      <c r="D1807" s="35" t="s">
        <v>5776</v>
      </c>
      <c r="E1807" s="35" t="s">
        <v>4845</v>
      </c>
      <c r="F1807" s="34" t="s">
        <v>5215</v>
      </c>
      <c r="G1807" s="35" t="s">
        <v>4847</v>
      </c>
      <c r="H1807" s="41" t="s">
        <v>4848</v>
      </c>
      <c r="I1807" s="35" t="s">
        <v>5216</v>
      </c>
      <c r="J1807" s="37" t="s">
        <v>5777</v>
      </c>
      <c r="K1807" s="34" t="s">
        <v>5778</v>
      </c>
      <c r="L1807" s="35" t="s">
        <v>5779</v>
      </c>
      <c r="M1807" s="37"/>
      <c r="N1807" s="34"/>
      <c r="O1807" s="34"/>
      <c r="P1807" s="34"/>
      <c r="Q1807" s="37" t="s">
        <v>5780</v>
      </c>
      <c r="R1807" s="37"/>
      <c r="S1807" s="34"/>
      <c r="T1807" s="34"/>
      <c r="U1807" s="39" t="str">
        <f>IFERROR(__xludf.DUMMYFUNCTION("if(isblank($A1807),"""",REGEXREPLACE($A1807,   "",?(\d),?"",  ""$1""&amp;""-""&amp;$H1807))"),"")</f>
        <v/>
      </c>
    </row>
    <row r="1808" ht="15.75" customHeight="1">
      <c r="A1808" s="32"/>
      <c r="B1808" s="33" t="str">
        <f>if($A1808="","",if(not(iserror(search(",",A1808,1))),"*Can't import multiple learning goals*",vlookup($A1808,'1.Learning-Goals'!A:B,2,0)))</f>
        <v/>
      </c>
      <c r="C1808" s="34" t="s">
        <v>5781</v>
      </c>
      <c r="D1808" s="35" t="s">
        <v>5782</v>
      </c>
      <c r="E1808" s="35" t="s">
        <v>4845</v>
      </c>
      <c r="F1808" s="34" t="s">
        <v>5215</v>
      </c>
      <c r="G1808" s="35" t="s">
        <v>4857</v>
      </c>
      <c r="H1808" s="41" t="s">
        <v>4848</v>
      </c>
      <c r="I1808" s="35" t="s">
        <v>5216</v>
      </c>
      <c r="J1808" s="37" t="s">
        <v>5777</v>
      </c>
      <c r="K1808" s="34" t="s">
        <v>5545</v>
      </c>
      <c r="L1808" s="35" t="s">
        <v>5546</v>
      </c>
      <c r="M1808" s="37"/>
      <c r="N1808" s="34"/>
      <c r="O1808" s="34"/>
      <c r="P1808" s="34"/>
      <c r="Q1808" s="37" t="s">
        <v>5547</v>
      </c>
      <c r="R1808" s="37"/>
      <c r="S1808" s="34"/>
      <c r="T1808" s="34"/>
      <c r="U1808" s="39" t="str">
        <f>IFERROR(__xludf.DUMMYFUNCTION("if(isblank($A1808),"""",REGEXREPLACE($A1808,   "",?(\d),?"",  ""$1""&amp;""-""&amp;$H1808))"),"")</f>
        <v/>
      </c>
    </row>
    <row r="1809" ht="15.75" customHeight="1">
      <c r="A1809" s="32"/>
      <c r="B1809" s="33" t="str">
        <f>if($A1809="","",if(not(iserror(search(",",A1809,1))),"*Can't import multiple learning goals*",vlookup($A1809,'1.Learning-Goals'!A:B,2,0)))</f>
        <v/>
      </c>
      <c r="C1809" s="34" t="s">
        <v>5783</v>
      </c>
      <c r="D1809" s="35" t="s">
        <v>5784</v>
      </c>
      <c r="E1809" s="35" t="s">
        <v>4845</v>
      </c>
      <c r="F1809" s="34" t="s">
        <v>5215</v>
      </c>
      <c r="G1809" s="35" t="s">
        <v>4857</v>
      </c>
      <c r="H1809" s="41" t="s">
        <v>4848</v>
      </c>
      <c r="I1809" s="35" t="s">
        <v>5216</v>
      </c>
      <c r="J1809" s="37" t="s">
        <v>5777</v>
      </c>
      <c r="K1809" s="34" t="s">
        <v>5785</v>
      </c>
      <c r="L1809" s="35" t="s">
        <v>5786</v>
      </c>
      <c r="M1809" s="37"/>
      <c r="N1809" s="34"/>
      <c r="O1809" s="34"/>
      <c r="P1809" s="34"/>
      <c r="Q1809" s="37" t="s">
        <v>5787</v>
      </c>
      <c r="R1809" s="37"/>
      <c r="S1809" s="34"/>
      <c r="T1809" s="34"/>
      <c r="U1809" s="39" t="str">
        <f>IFERROR(__xludf.DUMMYFUNCTION("if(isblank($A1809),"""",REGEXREPLACE($A1809,   "",?(\d),?"",  ""$1""&amp;""-""&amp;$H1809))"),"")</f>
        <v/>
      </c>
    </row>
    <row r="1810" ht="15.75" customHeight="1">
      <c r="A1810" s="32"/>
      <c r="B1810" s="33" t="str">
        <f>if($A1810="","",if(not(iserror(search(",",A1810,1))),"*Can't import multiple learning goals*",vlookup($A1810,'1.Learning-Goals'!A:B,2,0)))</f>
        <v/>
      </c>
      <c r="C1810" s="34" t="s">
        <v>5788</v>
      </c>
      <c r="D1810" s="35" t="s">
        <v>5789</v>
      </c>
      <c r="E1810" s="35" t="s">
        <v>4845</v>
      </c>
      <c r="F1810" s="34" t="s">
        <v>5215</v>
      </c>
      <c r="G1810" s="35" t="s">
        <v>1021</v>
      </c>
      <c r="H1810" s="41" t="s">
        <v>4848</v>
      </c>
      <c r="I1810" s="35" t="s">
        <v>5216</v>
      </c>
      <c r="J1810" s="37" t="s">
        <v>5777</v>
      </c>
      <c r="K1810" s="34" t="s">
        <v>5550</v>
      </c>
      <c r="L1810" s="35" t="s">
        <v>5551</v>
      </c>
      <c r="M1810" s="37"/>
      <c r="N1810" s="34"/>
      <c r="O1810" s="34"/>
      <c r="P1810" s="34"/>
      <c r="Q1810" s="37" t="s">
        <v>5552</v>
      </c>
      <c r="R1810" s="37" t="s">
        <v>5553</v>
      </c>
      <c r="S1810" s="34"/>
      <c r="T1810" s="34"/>
      <c r="U1810" s="39" t="str">
        <f>IFERROR(__xludf.DUMMYFUNCTION("if(isblank($A1810),"""",REGEXREPLACE($A1810,   "",?(\d),?"",  ""$1""&amp;""-""&amp;$H1810))"),"")</f>
        <v/>
      </c>
    </row>
    <row r="1811" ht="15.75" customHeight="1">
      <c r="A1811" s="32"/>
      <c r="B1811" s="33" t="str">
        <f>if($A1811="","",if(not(iserror(search(",",A1811,1))),"*Can't import multiple learning goals*",vlookup($A1811,'1.Learning-Goals'!A:B,2,0)))</f>
        <v/>
      </c>
      <c r="C1811" s="34" t="s">
        <v>5790</v>
      </c>
      <c r="D1811" s="35" t="s">
        <v>5791</v>
      </c>
      <c r="E1811" s="35" t="s">
        <v>4845</v>
      </c>
      <c r="F1811" s="34" t="s">
        <v>5215</v>
      </c>
      <c r="G1811" s="35" t="s">
        <v>1021</v>
      </c>
      <c r="H1811" s="41" t="s">
        <v>4848</v>
      </c>
      <c r="I1811" s="35" t="s">
        <v>5216</v>
      </c>
      <c r="J1811" s="37" t="s">
        <v>5777</v>
      </c>
      <c r="K1811" s="34" t="s">
        <v>5556</v>
      </c>
      <c r="L1811" s="35" t="s">
        <v>5557</v>
      </c>
      <c r="M1811" s="37"/>
      <c r="N1811" s="34"/>
      <c r="O1811" s="34"/>
      <c r="P1811" s="34"/>
      <c r="Q1811" s="37" t="s">
        <v>5558</v>
      </c>
      <c r="R1811" s="37" t="s">
        <v>5559</v>
      </c>
      <c r="S1811" s="34"/>
      <c r="T1811" s="34"/>
      <c r="U1811" s="39" t="str">
        <f>IFERROR(__xludf.DUMMYFUNCTION("if(isblank($A1811),"""",REGEXREPLACE($A1811,   "",?(\d),?"",  ""$1""&amp;""-""&amp;$H1811))"),"")</f>
        <v/>
      </c>
    </row>
    <row r="1812" ht="15.75" customHeight="1">
      <c r="A1812" s="32"/>
      <c r="B1812" s="33" t="str">
        <f>if($A1812="","",if(not(iserror(search(",",A1812,1))),"*Can't import multiple learning goals*",vlookup($A1812,'1.Learning-Goals'!A:B,2,0)))</f>
        <v/>
      </c>
      <c r="C1812" s="34" t="s">
        <v>5792</v>
      </c>
      <c r="D1812" s="35" t="s">
        <v>5793</v>
      </c>
      <c r="E1812" s="35" t="s">
        <v>4845</v>
      </c>
      <c r="F1812" s="34" t="s">
        <v>5215</v>
      </c>
      <c r="G1812" s="35" t="s">
        <v>4006</v>
      </c>
      <c r="H1812" s="41" t="s">
        <v>4848</v>
      </c>
      <c r="I1812" s="35" t="s">
        <v>5216</v>
      </c>
      <c r="J1812" s="35" t="s">
        <v>5777</v>
      </c>
      <c r="K1812" s="34" t="s">
        <v>5794</v>
      </c>
      <c r="L1812" s="35" t="s">
        <v>5795</v>
      </c>
      <c r="M1812" s="37"/>
      <c r="N1812" s="34"/>
      <c r="O1812" s="34"/>
      <c r="P1812" s="34"/>
      <c r="Q1812" s="37" t="s">
        <v>5796</v>
      </c>
      <c r="R1812" s="37" t="s">
        <v>5797</v>
      </c>
      <c r="S1812" s="34"/>
      <c r="T1812" s="34"/>
      <c r="U1812" s="39" t="str">
        <f>IFERROR(__xludf.DUMMYFUNCTION("if(isblank($A1812),"""",REGEXREPLACE($A1812,   "",?(\d),?"",  ""$1""&amp;""-""&amp;$H1812))"),"")</f>
        <v/>
      </c>
    </row>
    <row r="1813" ht="15.75" customHeight="1">
      <c r="A1813" s="32"/>
      <c r="B1813" s="33" t="str">
        <f>if($A1813="","",if(not(iserror(search(",",A1813,1))),"*Can't import multiple learning goals*",vlookup($A1813,'1.Learning-Goals'!A:B,2,0)))</f>
        <v/>
      </c>
      <c r="C1813" s="34" t="s">
        <v>5798</v>
      </c>
      <c r="D1813" s="35" t="s">
        <v>5799</v>
      </c>
      <c r="E1813" s="35" t="s">
        <v>4845</v>
      </c>
      <c r="F1813" s="34" t="s">
        <v>5215</v>
      </c>
      <c r="G1813" s="35" t="s">
        <v>4006</v>
      </c>
      <c r="H1813" s="41" t="s">
        <v>4848</v>
      </c>
      <c r="I1813" s="35" t="s">
        <v>5216</v>
      </c>
      <c r="J1813" s="35" t="s">
        <v>5777</v>
      </c>
      <c r="K1813" s="34" t="s">
        <v>5800</v>
      </c>
      <c r="L1813" s="35" t="s">
        <v>5801</v>
      </c>
      <c r="M1813" s="37"/>
      <c r="N1813" s="34"/>
      <c r="O1813" s="34"/>
      <c r="P1813" s="34"/>
      <c r="Q1813" s="37" t="s">
        <v>5802</v>
      </c>
      <c r="R1813" s="37" t="s">
        <v>5803</v>
      </c>
      <c r="S1813" s="34"/>
      <c r="T1813" s="34"/>
      <c r="U1813" s="39" t="str">
        <f>IFERROR(__xludf.DUMMYFUNCTION("if(isblank($A1813),"""",REGEXREPLACE($A1813,   "",?(\d),?"",  ""$1""&amp;""-""&amp;$H1813))"),"")</f>
        <v/>
      </c>
    </row>
    <row r="1814" ht="15.75" customHeight="1">
      <c r="A1814" s="32"/>
      <c r="B1814" s="33" t="str">
        <f>if($A1814="","",if(not(iserror(search(",",A1814,1))),"*Can't import multiple learning goals*",vlookup($A1814,'1.Learning-Goals'!A:B,2,0)))</f>
        <v/>
      </c>
      <c r="C1814" s="34" t="s">
        <v>5804</v>
      </c>
      <c r="D1814" s="35" t="s">
        <v>5805</v>
      </c>
      <c r="E1814" s="35" t="s">
        <v>4845</v>
      </c>
      <c r="F1814" s="34" t="s">
        <v>5215</v>
      </c>
      <c r="G1814" s="35" t="s">
        <v>4006</v>
      </c>
      <c r="H1814" s="41" t="s">
        <v>4848</v>
      </c>
      <c r="I1814" s="35" t="s">
        <v>5216</v>
      </c>
      <c r="J1814" s="35" t="s">
        <v>5777</v>
      </c>
      <c r="K1814" s="34" t="s">
        <v>5800</v>
      </c>
      <c r="L1814" s="35" t="s">
        <v>5801</v>
      </c>
      <c r="M1814" s="37"/>
      <c r="N1814" s="34"/>
      <c r="O1814" s="34"/>
      <c r="P1814" s="34"/>
      <c r="Q1814" s="37" t="s">
        <v>5802</v>
      </c>
      <c r="R1814" s="37" t="s">
        <v>5803</v>
      </c>
      <c r="S1814" s="34"/>
      <c r="T1814" s="34"/>
      <c r="U1814" s="39" t="str">
        <f>IFERROR(__xludf.DUMMYFUNCTION("if(isblank($A1814),"""",REGEXREPLACE($A1814,   "",?(\d),?"",  ""$1""&amp;""-""&amp;$H1814))"),"")</f>
        <v/>
      </c>
    </row>
    <row r="1815" ht="15.75" customHeight="1">
      <c r="A1815" s="32"/>
      <c r="B1815" s="33" t="str">
        <f>if($A1815="","",if(not(iserror(search(",",A1815,1))),"*Can't import multiple learning goals*",vlookup($A1815,'1.Learning-Goals'!A:B,2,0)))</f>
        <v/>
      </c>
      <c r="C1815" s="34" t="s">
        <v>5806</v>
      </c>
      <c r="D1815" s="35" t="s">
        <v>5807</v>
      </c>
      <c r="E1815" s="35" t="s">
        <v>4845</v>
      </c>
      <c r="F1815" s="34" t="s">
        <v>5215</v>
      </c>
      <c r="G1815" s="35" t="s">
        <v>4006</v>
      </c>
      <c r="H1815" s="41" t="s">
        <v>4848</v>
      </c>
      <c r="I1815" s="35" t="s">
        <v>5216</v>
      </c>
      <c r="J1815" s="35" t="s">
        <v>5777</v>
      </c>
      <c r="K1815" s="34" t="s">
        <v>5808</v>
      </c>
      <c r="L1815" s="35" t="s">
        <v>5809</v>
      </c>
      <c r="M1815" s="37"/>
      <c r="N1815" s="34"/>
      <c r="O1815" s="34"/>
      <c r="P1815" s="34"/>
      <c r="Q1815" s="37" t="s">
        <v>5810</v>
      </c>
      <c r="R1815" s="37" t="s">
        <v>5811</v>
      </c>
      <c r="S1815" s="34"/>
      <c r="T1815" s="34"/>
      <c r="U1815" s="39" t="str">
        <f>IFERROR(__xludf.DUMMYFUNCTION("if(isblank($A1815),"""",REGEXREPLACE($A1815,   "",?(\d),?"",  ""$1""&amp;""-""&amp;$H1815))"),"")</f>
        <v/>
      </c>
    </row>
    <row r="1816" ht="15.75" customHeight="1">
      <c r="A1816" s="32"/>
      <c r="B1816" s="33" t="str">
        <f>if($A1816="","",if(not(iserror(search(",",A1816,1))),"*Can't import multiple learning goals*",vlookup($A1816,'1.Learning-Goals'!A:B,2,0)))</f>
        <v/>
      </c>
      <c r="C1816" s="34" t="s">
        <v>5812</v>
      </c>
      <c r="D1816" s="35" t="s">
        <v>5813</v>
      </c>
      <c r="E1816" s="35" t="s">
        <v>4845</v>
      </c>
      <c r="F1816" s="34" t="s">
        <v>5215</v>
      </c>
      <c r="G1816" s="35" t="s">
        <v>4847</v>
      </c>
      <c r="H1816" s="41" t="s">
        <v>4848</v>
      </c>
      <c r="I1816" s="35" t="s">
        <v>5216</v>
      </c>
      <c r="J1816" s="37" t="s">
        <v>5814</v>
      </c>
      <c r="K1816" s="34" t="s">
        <v>5695</v>
      </c>
      <c r="L1816" s="35" t="s">
        <v>5696</v>
      </c>
      <c r="M1816" s="37"/>
      <c r="N1816" s="34"/>
      <c r="O1816" s="34"/>
      <c r="P1816" s="34"/>
      <c r="Q1816" s="37" t="s">
        <v>5697</v>
      </c>
      <c r="R1816" s="37"/>
      <c r="S1816" s="34"/>
      <c r="T1816" s="34"/>
      <c r="U1816" s="39" t="str">
        <f>IFERROR(__xludf.DUMMYFUNCTION("if(isblank($A1816),"""",REGEXREPLACE($A1816,   "",?(\d),?"",  ""$1""&amp;""-""&amp;$H1816))"),"")</f>
        <v/>
      </c>
    </row>
    <row r="1817" ht="15.75" customHeight="1">
      <c r="A1817" s="32"/>
      <c r="B1817" s="33" t="str">
        <f>if($A1817="","",if(not(iserror(search(",",A1817,1))),"*Can't import multiple learning goals*",vlookup($A1817,'1.Learning-Goals'!A:B,2,0)))</f>
        <v/>
      </c>
      <c r="C1817" s="34" t="s">
        <v>5815</v>
      </c>
      <c r="D1817" s="35" t="s">
        <v>5816</v>
      </c>
      <c r="E1817" s="35" t="s">
        <v>4845</v>
      </c>
      <c r="F1817" s="34" t="s">
        <v>5215</v>
      </c>
      <c r="G1817" s="35" t="s">
        <v>4857</v>
      </c>
      <c r="H1817" s="41" t="s">
        <v>4848</v>
      </c>
      <c r="I1817" s="35" t="s">
        <v>5216</v>
      </c>
      <c r="J1817" s="37" t="s">
        <v>5814</v>
      </c>
      <c r="K1817" s="34" t="s">
        <v>5817</v>
      </c>
      <c r="L1817" s="35" t="s">
        <v>5818</v>
      </c>
      <c r="M1817" s="37"/>
      <c r="N1817" s="34"/>
      <c r="O1817" s="34"/>
      <c r="P1817" s="34"/>
      <c r="Q1817" s="37" t="s">
        <v>5819</v>
      </c>
      <c r="R1817" s="37" t="s">
        <v>5820</v>
      </c>
      <c r="S1817" s="34"/>
      <c r="T1817" s="34"/>
      <c r="U1817" s="39" t="str">
        <f>IFERROR(__xludf.DUMMYFUNCTION("if(isblank($A1817),"""",REGEXREPLACE($A1817,   "",?(\d),?"",  ""$1""&amp;""-""&amp;$H1817))"),"")</f>
        <v/>
      </c>
    </row>
    <row r="1818" ht="15.75" customHeight="1">
      <c r="A1818" s="32"/>
      <c r="B1818" s="33" t="str">
        <f>if($A1818="","",if(not(iserror(search(",",A1818,1))),"*Can't import multiple learning goals*",vlookup($A1818,'1.Learning-Goals'!A:B,2,0)))</f>
        <v/>
      </c>
      <c r="C1818" s="34" t="s">
        <v>5821</v>
      </c>
      <c r="D1818" s="35" t="s">
        <v>5822</v>
      </c>
      <c r="E1818" s="35" t="s">
        <v>4845</v>
      </c>
      <c r="F1818" s="34" t="s">
        <v>5215</v>
      </c>
      <c r="G1818" s="35" t="s">
        <v>1021</v>
      </c>
      <c r="H1818" s="41" t="s">
        <v>4848</v>
      </c>
      <c r="I1818" s="35" t="s">
        <v>5216</v>
      </c>
      <c r="J1818" s="37" t="s">
        <v>5814</v>
      </c>
      <c r="K1818" s="34" t="s">
        <v>5823</v>
      </c>
      <c r="L1818" s="35" t="s">
        <v>5824</v>
      </c>
      <c r="M1818" s="37"/>
      <c r="N1818" s="34"/>
      <c r="O1818" s="34"/>
      <c r="P1818" s="34"/>
      <c r="Q1818" s="37" t="s">
        <v>5825</v>
      </c>
      <c r="R1818" s="37"/>
      <c r="S1818" s="34"/>
      <c r="T1818" s="34"/>
      <c r="U1818" s="39" t="str">
        <f>IFERROR(__xludf.DUMMYFUNCTION("if(isblank($A1818),"""",REGEXREPLACE($A1818,   "",?(\d),?"",  ""$1""&amp;""-""&amp;$H1818))"),"")</f>
        <v/>
      </c>
    </row>
    <row r="1819" ht="15.75" customHeight="1">
      <c r="A1819" s="32"/>
      <c r="B1819" s="33" t="str">
        <f>if($A1819="","",if(not(iserror(search(",",A1819,1))),"*Can't import multiple learning goals*",vlookup($A1819,'1.Learning-Goals'!A:B,2,0)))</f>
        <v/>
      </c>
      <c r="C1819" s="34" t="s">
        <v>5826</v>
      </c>
      <c r="D1819" s="35" t="s">
        <v>5827</v>
      </c>
      <c r="E1819" s="35" t="s">
        <v>4845</v>
      </c>
      <c r="F1819" s="34" t="s">
        <v>5215</v>
      </c>
      <c r="G1819" s="35" t="s">
        <v>4847</v>
      </c>
      <c r="H1819" s="41" t="s">
        <v>4848</v>
      </c>
      <c r="I1819" s="35" t="s">
        <v>5216</v>
      </c>
      <c r="J1819" s="37" t="s">
        <v>5828</v>
      </c>
      <c r="K1819" s="34" t="s">
        <v>5829</v>
      </c>
      <c r="L1819" s="35" t="s">
        <v>5830</v>
      </c>
      <c r="M1819" s="37"/>
      <c r="N1819" s="34"/>
      <c r="O1819" s="34"/>
      <c r="P1819" s="34"/>
      <c r="Q1819" s="37" t="s">
        <v>5831</v>
      </c>
      <c r="R1819" s="37"/>
      <c r="S1819" s="34"/>
      <c r="T1819" s="34"/>
      <c r="U1819" s="39" t="str">
        <f>IFERROR(__xludf.DUMMYFUNCTION("if(isblank($A1819),"""",REGEXREPLACE($A1819,   "",?(\d),?"",  ""$1""&amp;""-""&amp;$H1819))"),"")</f>
        <v/>
      </c>
    </row>
    <row r="1820" ht="15.75" customHeight="1">
      <c r="A1820" s="32"/>
      <c r="B1820" s="33" t="str">
        <f>if($A1820="","",if(not(iserror(search(",",A1820,1))),"*Can't import multiple learning goals*",vlookup($A1820,'1.Learning-Goals'!A:B,2,0)))</f>
        <v/>
      </c>
      <c r="C1820" s="34" t="s">
        <v>5832</v>
      </c>
      <c r="D1820" s="35" t="s">
        <v>5833</v>
      </c>
      <c r="E1820" s="35" t="s">
        <v>4845</v>
      </c>
      <c r="F1820" s="34" t="s">
        <v>5215</v>
      </c>
      <c r="G1820" s="35" t="s">
        <v>4847</v>
      </c>
      <c r="H1820" s="41" t="s">
        <v>4848</v>
      </c>
      <c r="I1820" s="35" t="s">
        <v>5216</v>
      </c>
      <c r="J1820" s="37" t="s">
        <v>5828</v>
      </c>
      <c r="K1820" s="34" t="s">
        <v>5834</v>
      </c>
      <c r="L1820" s="35" t="s">
        <v>5835</v>
      </c>
      <c r="M1820" s="37"/>
      <c r="N1820" s="34"/>
      <c r="O1820" s="34"/>
      <c r="P1820" s="34"/>
      <c r="Q1820" s="37"/>
      <c r="R1820" s="37"/>
      <c r="S1820" s="34"/>
      <c r="T1820" s="34"/>
      <c r="U1820" s="39" t="str">
        <f>IFERROR(__xludf.DUMMYFUNCTION("if(isblank($A1820),"""",REGEXREPLACE($A1820,   "",?(\d),?"",  ""$1""&amp;""-""&amp;$H1820))"),"")</f>
        <v/>
      </c>
    </row>
    <row r="1821" ht="15.75" customHeight="1">
      <c r="A1821" s="32"/>
      <c r="B1821" s="33" t="str">
        <f>if($A1821="","",if(not(iserror(search(",",A1821,1))),"*Can't import multiple learning goals*",vlookup($A1821,'1.Learning-Goals'!A:B,2,0)))</f>
        <v/>
      </c>
      <c r="C1821" s="34" t="s">
        <v>5836</v>
      </c>
      <c r="D1821" s="35" t="s">
        <v>5837</v>
      </c>
      <c r="E1821" s="35" t="s">
        <v>4845</v>
      </c>
      <c r="F1821" s="34" t="s">
        <v>5215</v>
      </c>
      <c r="G1821" s="35" t="s">
        <v>4857</v>
      </c>
      <c r="H1821" s="41" t="s">
        <v>4848</v>
      </c>
      <c r="I1821" s="35" t="s">
        <v>5216</v>
      </c>
      <c r="J1821" s="37" t="s">
        <v>5828</v>
      </c>
      <c r="K1821" s="34" t="s">
        <v>5838</v>
      </c>
      <c r="L1821" s="35" t="s">
        <v>5839</v>
      </c>
      <c r="M1821" s="37"/>
      <c r="N1821" s="34"/>
      <c r="O1821" s="34"/>
      <c r="P1821" s="34"/>
      <c r="Q1821" s="37" t="s">
        <v>5840</v>
      </c>
      <c r="R1821" s="37" t="s">
        <v>5841</v>
      </c>
      <c r="S1821" s="34"/>
      <c r="T1821" s="34"/>
      <c r="U1821" s="39" t="str">
        <f>IFERROR(__xludf.DUMMYFUNCTION("if(isblank($A1821),"""",REGEXREPLACE($A1821,   "",?(\d),?"",  ""$1""&amp;""-""&amp;$H1821))"),"")</f>
        <v/>
      </c>
    </row>
    <row r="1822" ht="15.75" customHeight="1">
      <c r="A1822" s="32"/>
      <c r="B1822" s="33" t="str">
        <f>if($A1822="","",if(not(iserror(search(",",A1822,1))),"*Can't import multiple learning goals*",vlookup($A1822,'1.Learning-Goals'!A:B,2,0)))</f>
        <v/>
      </c>
      <c r="C1822" s="34" t="s">
        <v>5842</v>
      </c>
      <c r="D1822" s="35" t="s">
        <v>5843</v>
      </c>
      <c r="E1822" s="35" t="s">
        <v>4845</v>
      </c>
      <c r="F1822" s="34" t="s">
        <v>5215</v>
      </c>
      <c r="G1822" s="35" t="s">
        <v>1021</v>
      </c>
      <c r="H1822" s="41" t="s">
        <v>4848</v>
      </c>
      <c r="I1822" s="35" t="s">
        <v>5216</v>
      </c>
      <c r="J1822" s="37" t="s">
        <v>5828</v>
      </c>
      <c r="K1822" s="34" t="s">
        <v>5844</v>
      </c>
      <c r="L1822" s="35" t="s">
        <v>5845</v>
      </c>
      <c r="M1822" s="37"/>
      <c r="N1822" s="34"/>
      <c r="O1822" s="34"/>
      <c r="P1822" s="34"/>
      <c r="Q1822" s="37" t="s">
        <v>5846</v>
      </c>
      <c r="R1822" s="37"/>
      <c r="S1822" s="34"/>
      <c r="T1822" s="34"/>
      <c r="U1822" s="39" t="str">
        <f>IFERROR(__xludf.DUMMYFUNCTION("if(isblank($A1822),"""",REGEXREPLACE($A1822,   "",?(\d),?"",  ""$1""&amp;""-""&amp;$H1822))"),"")</f>
        <v/>
      </c>
    </row>
    <row r="1823" ht="15.75" customHeight="1">
      <c r="A1823" s="32"/>
      <c r="B1823" s="33" t="str">
        <f>if($A1823="","",if(not(iserror(search(",",A1823,1))),"*Can't import multiple learning goals*",vlookup($A1823,'1.Learning-Goals'!A:B,2,0)))</f>
        <v/>
      </c>
      <c r="C1823" s="34" t="s">
        <v>5847</v>
      </c>
      <c r="D1823" s="35" t="s">
        <v>5848</v>
      </c>
      <c r="E1823" s="35" t="s">
        <v>4845</v>
      </c>
      <c r="F1823" s="34" t="s">
        <v>5215</v>
      </c>
      <c r="G1823" s="35" t="s">
        <v>1021</v>
      </c>
      <c r="H1823" s="41" t="s">
        <v>4848</v>
      </c>
      <c r="I1823" s="35" t="s">
        <v>5216</v>
      </c>
      <c r="J1823" s="37" t="s">
        <v>5828</v>
      </c>
      <c r="K1823" s="34" t="s">
        <v>5844</v>
      </c>
      <c r="L1823" s="35" t="s">
        <v>5845</v>
      </c>
      <c r="M1823" s="37"/>
      <c r="N1823" s="34"/>
      <c r="O1823" s="34"/>
      <c r="P1823" s="34"/>
      <c r="Q1823" s="37" t="s">
        <v>5846</v>
      </c>
      <c r="R1823" s="37"/>
      <c r="S1823" s="34"/>
      <c r="T1823" s="34"/>
      <c r="U1823" s="39" t="str">
        <f>IFERROR(__xludf.DUMMYFUNCTION("if(isblank($A1823),"""",REGEXREPLACE($A1823,   "",?(\d),?"",  ""$1""&amp;""-""&amp;$H1823))"),"")</f>
        <v/>
      </c>
    </row>
    <row r="1824" ht="15.75" customHeight="1">
      <c r="A1824" s="32"/>
      <c r="B1824" s="33" t="str">
        <f>if($A1824="","",if(not(iserror(search(",",A1824,1))),"*Can't import multiple learning goals*",vlookup($A1824,'1.Learning-Goals'!A:B,2,0)))</f>
        <v/>
      </c>
      <c r="C1824" s="34" t="s">
        <v>5849</v>
      </c>
      <c r="D1824" s="35" t="s">
        <v>5850</v>
      </c>
      <c r="E1824" s="35" t="s">
        <v>4845</v>
      </c>
      <c r="F1824" s="34" t="s">
        <v>5215</v>
      </c>
      <c r="G1824" s="35" t="s">
        <v>1021</v>
      </c>
      <c r="H1824" s="41" t="s">
        <v>4848</v>
      </c>
      <c r="I1824" s="35" t="s">
        <v>5216</v>
      </c>
      <c r="J1824" s="37" t="s">
        <v>5828</v>
      </c>
      <c r="K1824" s="34" t="s">
        <v>5844</v>
      </c>
      <c r="L1824" s="35" t="s">
        <v>5845</v>
      </c>
      <c r="M1824" s="37"/>
      <c r="N1824" s="34"/>
      <c r="O1824" s="34"/>
      <c r="P1824" s="34"/>
      <c r="Q1824" s="37" t="s">
        <v>5846</v>
      </c>
      <c r="R1824" s="37"/>
      <c r="S1824" s="34"/>
      <c r="T1824" s="34"/>
      <c r="U1824" s="39" t="str">
        <f>IFERROR(__xludf.DUMMYFUNCTION("if(isblank($A1824),"""",REGEXREPLACE($A1824,   "",?(\d),?"",  ""$1""&amp;""-""&amp;$H1824))"),"")</f>
        <v/>
      </c>
    </row>
    <row r="1825" ht="15.75" customHeight="1">
      <c r="A1825" s="32"/>
      <c r="B1825" s="33" t="str">
        <f>if($A1825="","",if(not(iserror(search(",",A1825,1))),"*Can't import multiple learning goals*",vlookup($A1825,'1.Learning-Goals'!A:B,2,0)))</f>
        <v/>
      </c>
      <c r="C1825" s="34" t="s">
        <v>5851</v>
      </c>
      <c r="D1825" s="35" t="s">
        <v>5852</v>
      </c>
      <c r="E1825" s="35" t="s">
        <v>4845</v>
      </c>
      <c r="F1825" s="34" t="s">
        <v>5215</v>
      </c>
      <c r="G1825" s="35" t="s">
        <v>1021</v>
      </c>
      <c r="H1825" s="41" t="s">
        <v>4848</v>
      </c>
      <c r="I1825" s="35" t="s">
        <v>5216</v>
      </c>
      <c r="J1825" s="37" t="s">
        <v>5828</v>
      </c>
      <c r="K1825" s="34" t="s">
        <v>5853</v>
      </c>
      <c r="L1825" s="35" t="s">
        <v>5854</v>
      </c>
      <c r="M1825" s="37"/>
      <c r="N1825" s="34"/>
      <c r="O1825" s="34"/>
      <c r="P1825" s="34"/>
      <c r="Q1825" s="37" t="s">
        <v>5855</v>
      </c>
      <c r="R1825" s="37"/>
      <c r="S1825" s="34"/>
      <c r="T1825" s="34"/>
      <c r="U1825" s="39" t="str">
        <f>IFERROR(__xludf.DUMMYFUNCTION("if(isblank($A1825),"""",REGEXREPLACE($A1825,   "",?(\d),?"",  ""$1""&amp;""-""&amp;$H1825))"),"")</f>
        <v/>
      </c>
    </row>
    <row r="1826" ht="15.75" customHeight="1">
      <c r="A1826" s="32"/>
      <c r="B1826" s="33" t="str">
        <f>if($A1826="","",if(not(iserror(search(",",A1826,1))),"*Can't import multiple learning goals*",vlookup($A1826,'1.Learning-Goals'!A:B,2,0)))</f>
        <v/>
      </c>
      <c r="C1826" s="34" t="s">
        <v>5856</v>
      </c>
      <c r="D1826" s="35" t="s">
        <v>5857</v>
      </c>
      <c r="E1826" s="35" t="s">
        <v>4845</v>
      </c>
      <c r="F1826" s="34" t="s">
        <v>5215</v>
      </c>
      <c r="G1826" s="35" t="s">
        <v>4006</v>
      </c>
      <c r="H1826" s="41" t="s">
        <v>4848</v>
      </c>
      <c r="I1826" s="35" t="s">
        <v>5216</v>
      </c>
      <c r="J1826" s="35" t="s">
        <v>5828</v>
      </c>
      <c r="K1826" s="34" t="s">
        <v>5858</v>
      </c>
      <c r="L1826" s="35" t="s">
        <v>5859</v>
      </c>
      <c r="M1826" s="37"/>
      <c r="N1826" s="34"/>
      <c r="O1826" s="34"/>
      <c r="P1826" s="34"/>
      <c r="Q1826" s="37" t="s">
        <v>5860</v>
      </c>
      <c r="R1826" s="37" t="s">
        <v>5861</v>
      </c>
      <c r="S1826" s="34"/>
      <c r="T1826" s="34"/>
      <c r="U1826" s="39" t="str">
        <f>IFERROR(__xludf.DUMMYFUNCTION("if(isblank($A1826),"""",REGEXREPLACE($A1826,   "",?(\d),?"",  ""$1""&amp;""-""&amp;$H1826))"),"")</f>
        <v/>
      </c>
    </row>
    <row r="1827" ht="15.75" customHeight="1">
      <c r="A1827" s="32"/>
      <c r="B1827" s="33" t="str">
        <f>if($A1827="","",if(not(iserror(search(",",A1827,1))),"*Can't import multiple learning goals*",vlookup($A1827,'1.Learning-Goals'!A:B,2,0)))</f>
        <v/>
      </c>
      <c r="C1827" s="34" t="s">
        <v>5862</v>
      </c>
      <c r="D1827" s="35" t="s">
        <v>5863</v>
      </c>
      <c r="E1827" s="35" t="s">
        <v>4845</v>
      </c>
      <c r="F1827" s="34" t="s">
        <v>5215</v>
      </c>
      <c r="G1827" s="35" t="s">
        <v>4857</v>
      </c>
      <c r="H1827" s="41" t="s">
        <v>4848</v>
      </c>
      <c r="I1827" s="35" t="s">
        <v>5216</v>
      </c>
      <c r="J1827" s="37" t="s">
        <v>5864</v>
      </c>
      <c r="K1827" s="34" t="s">
        <v>5838</v>
      </c>
      <c r="L1827" s="35" t="s">
        <v>5839</v>
      </c>
      <c r="M1827" s="37"/>
      <c r="N1827" s="34"/>
      <c r="O1827" s="34"/>
      <c r="P1827" s="34"/>
      <c r="Q1827" s="37" t="s">
        <v>5840</v>
      </c>
      <c r="R1827" s="37" t="s">
        <v>5841</v>
      </c>
      <c r="S1827" s="34"/>
      <c r="T1827" s="34"/>
      <c r="U1827" s="39" t="str">
        <f>IFERROR(__xludf.DUMMYFUNCTION("if(isblank($A1827),"""",REGEXREPLACE($A1827,   "",?(\d),?"",  ""$1""&amp;""-""&amp;$H1827))"),"")</f>
        <v/>
      </c>
    </row>
    <row r="1828" ht="15.75" customHeight="1">
      <c r="A1828" s="32"/>
      <c r="B1828" s="33" t="str">
        <f>if($A1828="","",if(not(iserror(search(",",A1828,1))),"*Can't import multiple learning goals*",vlookup($A1828,'1.Learning-Goals'!A:B,2,0)))</f>
        <v/>
      </c>
      <c r="C1828" s="34" t="s">
        <v>5865</v>
      </c>
      <c r="D1828" s="35" t="s">
        <v>5866</v>
      </c>
      <c r="E1828" s="35" t="s">
        <v>4845</v>
      </c>
      <c r="F1828" s="34" t="s">
        <v>5215</v>
      </c>
      <c r="G1828" s="35" t="s">
        <v>1021</v>
      </c>
      <c r="H1828" s="41" t="s">
        <v>4848</v>
      </c>
      <c r="I1828" s="35" t="s">
        <v>5216</v>
      </c>
      <c r="J1828" s="37" t="s">
        <v>5864</v>
      </c>
      <c r="K1828" s="34" t="s">
        <v>5867</v>
      </c>
      <c r="L1828" s="35" t="s">
        <v>5868</v>
      </c>
      <c r="M1828" s="37"/>
      <c r="N1828" s="34"/>
      <c r="O1828" s="34"/>
      <c r="P1828" s="34"/>
      <c r="Q1828" s="37" t="s">
        <v>5869</v>
      </c>
      <c r="R1828" s="37" t="s">
        <v>5870</v>
      </c>
      <c r="S1828" s="34"/>
      <c r="T1828" s="34"/>
      <c r="U1828" s="39" t="str">
        <f>IFERROR(__xludf.DUMMYFUNCTION("if(isblank($A1828),"""",REGEXREPLACE($A1828,   "",?(\d),?"",  ""$1""&amp;""-""&amp;$H1828))"),"")</f>
        <v/>
      </c>
    </row>
    <row r="1829" ht="15.75" customHeight="1">
      <c r="A1829" s="32"/>
      <c r="B1829" s="33" t="str">
        <f>if($A1829="","",if(not(iserror(search(",",A1829,1))),"*Can't import multiple learning goals*",vlookup($A1829,'1.Learning-Goals'!A:B,2,0)))</f>
        <v/>
      </c>
      <c r="C1829" s="34" t="s">
        <v>5871</v>
      </c>
      <c r="D1829" s="35" t="s">
        <v>5872</v>
      </c>
      <c r="E1829" s="35" t="s">
        <v>4845</v>
      </c>
      <c r="F1829" s="34" t="s">
        <v>5215</v>
      </c>
      <c r="G1829" s="35" t="s">
        <v>4006</v>
      </c>
      <c r="H1829" s="41" t="s">
        <v>4848</v>
      </c>
      <c r="I1829" s="35" t="s">
        <v>5216</v>
      </c>
      <c r="J1829" s="35" t="s">
        <v>5864</v>
      </c>
      <c r="K1829" s="34" t="s">
        <v>5873</v>
      </c>
      <c r="L1829" s="35" t="s">
        <v>5874</v>
      </c>
      <c r="M1829" s="37"/>
      <c r="N1829" s="34"/>
      <c r="O1829" s="34"/>
      <c r="P1829" s="34"/>
      <c r="Q1829" s="37" t="s">
        <v>5875</v>
      </c>
      <c r="R1829" s="37" t="s">
        <v>5876</v>
      </c>
      <c r="S1829" s="34"/>
      <c r="T1829" s="34"/>
      <c r="U1829" s="39" t="str">
        <f>IFERROR(__xludf.DUMMYFUNCTION("if(isblank($A1829),"""",REGEXREPLACE($A1829,   "",?(\d),?"",  ""$1""&amp;""-""&amp;$H1829))"),"")</f>
        <v/>
      </c>
    </row>
    <row r="1830" ht="15.75" customHeight="1">
      <c r="A1830" s="32"/>
      <c r="B1830" s="33" t="str">
        <f>if($A1830="","",if(not(iserror(search(",",A1830,1))),"*Can't import multiple learning goals*",vlookup($A1830,'1.Learning-Goals'!A:B,2,0)))</f>
        <v/>
      </c>
      <c r="C1830" s="34" t="s">
        <v>5877</v>
      </c>
      <c r="D1830" s="35" t="s">
        <v>5878</v>
      </c>
      <c r="E1830" s="35" t="s">
        <v>4845</v>
      </c>
      <c r="F1830" s="34" t="s">
        <v>5215</v>
      </c>
      <c r="G1830" s="35" t="s">
        <v>4006</v>
      </c>
      <c r="H1830" s="41" t="s">
        <v>4848</v>
      </c>
      <c r="I1830" s="35" t="s">
        <v>5216</v>
      </c>
      <c r="J1830" s="35" t="s">
        <v>5864</v>
      </c>
      <c r="K1830" s="34" t="s">
        <v>5879</v>
      </c>
      <c r="L1830" s="35" t="s">
        <v>5880</v>
      </c>
      <c r="M1830" s="37"/>
      <c r="N1830" s="34"/>
      <c r="O1830" s="34"/>
      <c r="P1830" s="34"/>
      <c r="Q1830" s="37" t="s">
        <v>5881</v>
      </c>
      <c r="R1830" s="37" t="s">
        <v>5882</v>
      </c>
      <c r="S1830" s="34"/>
      <c r="T1830" s="34"/>
      <c r="U1830" s="39" t="str">
        <f>IFERROR(__xludf.DUMMYFUNCTION("if(isblank($A1830),"""",REGEXREPLACE($A1830,   "",?(\d),?"",  ""$1""&amp;""-""&amp;$H1830))"),"")</f>
        <v/>
      </c>
    </row>
    <row r="1831" ht="15.75" customHeight="1">
      <c r="A1831" s="32"/>
      <c r="B1831" s="33" t="str">
        <f>if($A1831="","",if(not(iserror(search(",",A1831,1))),"*Can't import multiple learning goals*",vlookup($A1831,'1.Learning-Goals'!A:B,2,0)))</f>
        <v/>
      </c>
      <c r="C1831" s="34" t="s">
        <v>5883</v>
      </c>
      <c r="D1831" s="35" t="s">
        <v>5884</v>
      </c>
      <c r="E1831" s="35" t="s">
        <v>4845</v>
      </c>
      <c r="F1831" s="34" t="s">
        <v>5215</v>
      </c>
      <c r="G1831" s="35" t="s">
        <v>4006</v>
      </c>
      <c r="H1831" s="41" t="s">
        <v>4848</v>
      </c>
      <c r="I1831" s="35" t="s">
        <v>5216</v>
      </c>
      <c r="J1831" s="35" t="s">
        <v>5864</v>
      </c>
      <c r="K1831" s="34" t="s">
        <v>5568</v>
      </c>
      <c r="L1831" s="35" t="s">
        <v>5569</v>
      </c>
      <c r="M1831" s="37"/>
      <c r="N1831" s="34"/>
      <c r="O1831" s="34"/>
      <c r="P1831" s="34"/>
      <c r="Q1831" s="37" t="s">
        <v>5570</v>
      </c>
      <c r="R1831" s="37" t="s">
        <v>5571</v>
      </c>
      <c r="S1831" s="34"/>
      <c r="T1831" s="34"/>
      <c r="U1831" s="39" t="str">
        <f>IFERROR(__xludf.DUMMYFUNCTION("if(isblank($A1831),"""",REGEXREPLACE($A1831,   "",?(\d),?"",  ""$1""&amp;""-""&amp;$H1831))"),"")</f>
        <v/>
      </c>
    </row>
    <row r="1832" ht="15.75" customHeight="1">
      <c r="A1832" s="32"/>
      <c r="B1832" s="33" t="str">
        <f>if($A1832="","",if(not(iserror(search(",",A1832,1))),"*Can't import multiple learning goals*",vlookup($A1832,'1.Learning-Goals'!A:B,2,0)))</f>
        <v/>
      </c>
      <c r="C1832" s="34" t="s">
        <v>5885</v>
      </c>
      <c r="D1832" s="35" t="s">
        <v>5886</v>
      </c>
      <c r="E1832" s="35" t="s">
        <v>4845</v>
      </c>
      <c r="F1832" s="34" t="s">
        <v>5215</v>
      </c>
      <c r="G1832" s="35" t="s">
        <v>4857</v>
      </c>
      <c r="H1832" s="41" t="s">
        <v>4848</v>
      </c>
      <c r="I1832" s="35" t="s">
        <v>5216</v>
      </c>
      <c r="J1832" s="37" t="s">
        <v>5887</v>
      </c>
      <c r="K1832" s="34" t="s">
        <v>5888</v>
      </c>
      <c r="L1832" s="35" t="s">
        <v>5889</v>
      </c>
      <c r="M1832" s="37"/>
      <c r="N1832" s="34"/>
      <c r="O1832" s="34"/>
      <c r="P1832" s="34"/>
      <c r="Q1832" s="37" t="s">
        <v>5890</v>
      </c>
      <c r="R1832" s="37" t="s">
        <v>5891</v>
      </c>
      <c r="S1832" s="34"/>
      <c r="T1832" s="34"/>
      <c r="U1832" s="39" t="str">
        <f>IFERROR(__xludf.DUMMYFUNCTION("if(isblank($A1832),"""",REGEXREPLACE($A1832,   "",?(\d),?"",  ""$1""&amp;""-""&amp;$H1832))"),"")</f>
        <v/>
      </c>
    </row>
    <row r="1833" ht="15.75" customHeight="1">
      <c r="A1833" s="32"/>
      <c r="B1833" s="33" t="str">
        <f>if($A1833="","",if(not(iserror(search(",",A1833,1))),"*Can't import multiple learning goals*",vlookup($A1833,'1.Learning-Goals'!A:B,2,0)))</f>
        <v/>
      </c>
      <c r="C1833" s="34" t="s">
        <v>5892</v>
      </c>
      <c r="D1833" s="35" t="s">
        <v>5893</v>
      </c>
      <c r="E1833" s="35" t="s">
        <v>4845</v>
      </c>
      <c r="F1833" s="34" t="s">
        <v>5215</v>
      </c>
      <c r="G1833" s="35" t="s">
        <v>1021</v>
      </c>
      <c r="H1833" s="41" t="s">
        <v>4848</v>
      </c>
      <c r="I1833" s="35" t="s">
        <v>5216</v>
      </c>
      <c r="J1833" s="37" t="s">
        <v>5887</v>
      </c>
      <c r="K1833" s="34" t="s">
        <v>5894</v>
      </c>
      <c r="L1833" s="35" t="s">
        <v>5895</v>
      </c>
      <c r="M1833" s="37"/>
      <c r="N1833" s="34"/>
      <c r="O1833" s="34"/>
      <c r="P1833" s="34"/>
      <c r="Q1833" s="37" t="s">
        <v>5896</v>
      </c>
      <c r="R1833" s="37"/>
      <c r="S1833" s="34"/>
      <c r="T1833" s="34"/>
      <c r="U1833" s="39" t="str">
        <f>IFERROR(__xludf.DUMMYFUNCTION("if(isblank($A1833),"""",REGEXREPLACE($A1833,   "",?(\d),?"",  ""$1""&amp;""-""&amp;$H1833))"),"")</f>
        <v/>
      </c>
    </row>
    <row r="1834" ht="15.75" customHeight="1">
      <c r="A1834" s="32"/>
      <c r="B1834" s="33" t="str">
        <f>if($A1834="","",if(not(iserror(search(",",A1834,1))),"*Can't import multiple learning goals*",vlookup($A1834,'1.Learning-Goals'!A:B,2,0)))</f>
        <v/>
      </c>
      <c r="C1834" s="34" t="s">
        <v>5897</v>
      </c>
      <c r="D1834" s="35" t="s">
        <v>5898</v>
      </c>
      <c r="E1834" s="35" t="s">
        <v>4845</v>
      </c>
      <c r="F1834" s="34" t="s">
        <v>5215</v>
      </c>
      <c r="G1834" s="35" t="s">
        <v>1021</v>
      </c>
      <c r="H1834" s="41" t="s">
        <v>4848</v>
      </c>
      <c r="I1834" s="35" t="s">
        <v>5216</v>
      </c>
      <c r="J1834" s="37" t="s">
        <v>5887</v>
      </c>
      <c r="K1834" s="34" t="s">
        <v>5899</v>
      </c>
      <c r="L1834" s="35" t="s">
        <v>5900</v>
      </c>
      <c r="M1834" s="37"/>
      <c r="N1834" s="34"/>
      <c r="O1834" s="34"/>
      <c r="P1834" s="34"/>
      <c r="Q1834" s="37" t="s">
        <v>5901</v>
      </c>
      <c r="R1834" s="37"/>
      <c r="S1834" s="34"/>
      <c r="T1834" s="34"/>
      <c r="U1834" s="39" t="str">
        <f>IFERROR(__xludf.DUMMYFUNCTION("if(isblank($A1834),"""",REGEXREPLACE($A1834,   "",?(\d),?"",  ""$1""&amp;""-""&amp;$H1834))"),"")</f>
        <v/>
      </c>
    </row>
    <row r="1835" ht="15.75" customHeight="1">
      <c r="A1835" s="32"/>
      <c r="B1835" s="33" t="str">
        <f>if($A1835="","",if(not(iserror(search(",",A1835,1))),"*Can't import multiple learning goals*",vlookup($A1835,'1.Learning-Goals'!A:B,2,0)))</f>
        <v/>
      </c>
      <c r="C1835" s="34" t="s">
        <v>5902</v>
      </c>
      <c r="D1835" s="35" t="s">
        <v>5903</v>
      </c>
      <c r="E1835" s="35" t="s">
        <v>4845</v>
      </c>
      <c r="F1835" s="34" t="s">
        <v>5215</v>
      </c>
      <c r="G1835" s="35" t="s">
        <v>4006</v>
      </c>
      <c r="H1835" s="41" t="s">
        <v>4848</v>
      </c>
      <c r="I1835" s="35" t="s">
        <v>5216</v>
      </c>
      <c r="J1835" s="35" t="s">
        <v>5887</v>
      </c>
      <c r="K1835" s="34" t="s">
        <v>5904</v>
      </c>
      <c r="L1835" s="35" t="s">
        <v>5905</v>
      </c>
      <c r="M1835" s="37"/>
      <c r="N1835" s="34"/>
      <c r="O1835" s="34"/>
      <c r="P1835" s="34"/>
      <c r="Q1835" s="37" t="s">
        <v>5906</v>
      </c>
      <c r="R1835" s="37" t="s">
        <v>5907</v>
      </c>
      <c r="S1835" s="34"/>
      <c r="T1835" s="34"/>
      <c r="U1835" s="39" t="str">
        <f>IFERROR(__xludf.DUMMYFUNCTION("if(isblank($A1835),"""",REGEXREPLACE($A1835,   "",?(\d),?"",  ""$1""&amp;""-""&amp;$H1835))"),"")</f>
        <v/>
      </c>
    </row>
    <row r="1836" ht="15.75" customHeight="1">
      <c r="A1836" s="32"/>
      <c r="B1836" s="33" t="str">
        <f>if($A1836="","",if(not(iserror(search(",",A1836,1))),"*Can't import multiple learning goals*",vlookup($A1836,'1.Learning-Goals'!A:B,2,0)))</f>
        <v/>
      </c>
      <c r="C1836" s="34" t="s">
        <v>5908</v>
      </c>
      <c r="D1836" s="35" t="s">
        <v>5909</v>
      </c>
      <c r="E1836" s="35" t="s">
        <v>4845</v>
      </c>
      <c r="F1836" s="34" t="s">
        <v>5215</v>
      </c>
      <c r="G1836" s="35" t="s">
        <v>4006</v>
      </c>
      <c r="H1836" s="41" t="s">
        <v>4848</v>
      </c>
      <c r="I1836" s="35" t="s">
        <v>5216</v>
      </c>
      <c r="J1836" s="35" t="s">
        <v>5887</v>
      </c>
      <c r="K1836" s="34" t="s">
        <v>5910</v>
      </c>
      <c r="L1836" s="35" t="s">
        <v>5911</v>
      </c>
      <c r="M1836" s="37"/>
      <c r="N1836" s="34"/>
      <c r="O1836" s="34"/>
      <c r="P1836" s="34"/>
      <c r="Q1836" s="37" t="s">
        <v>5912</v>
      </c>
      <c r="R1836" s="37"/>
      <c r="S1836" s="34"/>
      <c r="T1836" s="34"/>
      <c r="U1836" s="39" t="str">
        <f>IFERROR(__xludf.DUMMYFUNCTION("if(isblank($A1836),"""",REGEXREPLACE($A1836,   "",?(\d),?"",  ""$1""&amp;""-""&amp;$H1836))"),"")</f>
        <v/>
      </c>
    </row>
    <row r="1837" ht="15.75" customHeight="1">
      <c r="A1837" s="32"/>
      <c r="B1837" s="33" t="str">
        <f>if($A1837="","",if(not(iserror(search(",",A1837,1))),"*Can't import multiple learning goals*",vlookup($A1837,'1.Learning-Goals'!A:B,2,0)))</f>
        <v/>
      </c>
      <c r="C1837" s="34" t="s">
        <v>5913</v>
      </c>
      <c r="D1837" s="35" t="s">
        <v>5914</v>
      </c>
      <c r="E1837" s="35" t="s">
        <v>4845</v>
      </c>
      <c r="F1837" s="34" t="s">
        <v>5215</v>
      </c>
      <c r="G1837" s="35" t="s">
        <v>4857</v>
      </c>
      <c r="H1837" s="41" t="s">
        <v>4848</v>
      </c>
      <c r="I1837" s="35" t="s">
        <v>5216</v>
      </c>
      <c r="J1837" s="37" t="s">
        <v>5915</v>
      </c>
      <c r="K1837" s="34" t="s">
        <v>5916</v>
      </c>
      <c r="L1837" s="35" t="s">
        <v>5917</v>
      </c>
      <c r="M1837" s="37"/>
      <c r="N1837" s="34"/>
      <c r="O1837" s="34"/>
      <c r="P1837" s="34"/>
      <c r="Q1837" s="37"/>
      <c r="R1837" s="37"/>
      <c r="S1837" s="34"/>
      <c r="T1837" s="34"/>
      <c r="U1837" s="39" t="str">
        <f>IFERROR(__xludf.DUMMYFUNCTION("if(isblank($A1837),"""",REGEXREPLACE($A1837,   "",?(\d),?"",  ""$1""&amp;""-""&amp;$H1837))"),"")</f>
        <v/>
      </c>
    </row>
    <row r="1838" ht="15.75" customHeight="1">
      <c r="A1838" s="32"/>
      <c r="B1838" s="33" t="str">
        <f>if($A1838="","",if(not(iserror(search(",",A1838,1))),"*Can't import multiple learning goals*",vlookup($A1838,'1.Learning-Goals'!A:B,2,0)))</f>
        <v/>
      </c>
      <c r="C1838" s="34" t="s">
        <v>5918</v>
      </c>
      <c r="D1838" s="35" t="s">
        <v>5919</v>
      </c>
      <c r="E1838" s="35" t="s">
        <v>4845</v>
      </c>
      <c r="F1838" s="34" t="s">
        <v>5215</v>
      </c>
      <c r="G1838" s="35" t="s">
        <v>4006</v>
      </c>
      <c r="H1838" s="41" t="s">
        <v>4848</v>
      </c>
      <c r="I1838" s="35" t="s">
        <v>5216</v>
      </c>
      <c r="J1838" s="35" t="s">
        <v>5915</v>
      </c>
      <c r="K1838" s="34" t="s">
        <v>5920</v>
      </c>
      <c r="L1838" s="35" t="s">
        <v>5921</v>
      </c>
      <c r="M1838" s="37"/>
      <c r="N1838" s="34"/>
      <c r="O1838" s="34"/>
      <c r="P1838" s="34"/>
      <c r="Q1838" s="37" t="s">
        <v>5922</v>
      </c>
      <c r="R1838" s="37"/>
      <c r="S1838" s="34"/>
      <c r="T1838" s="34"/>
      <c r="U1838" s="39" t="str">
        <f>IFERROR(__xludf.DUMMYFUNCTION("if(isblank($A1838),"""",REGEXREPLACE($A1838,   "",?(\d),?"",  ""$1""&amp;""-""&amp;$H1838))"),"")</f>
        <v/>
      </c>
    </row>
    <row r="1839" ht="15.75" customHeight="1">
      <c r="A1839" s="32"/>
      <c r="B1839" s="33" t="str">
        <f>if($A1839="","",if(not(iserror(search(",",A1839,1))),"*Can't import multiple learning goals*",vlookup($A1839,'1.Learning-Goals'!A:B,2,0)))</f>
        <v/>
      </c>
      <c r="C1839" s="34" t="s">
        <v>5923</v>
      </c>
      <c r="D1839" s="35" t="s">
        <v>5924</v>
      </c>
      <c r="E1839" s="35" t="s">
        <v>4845</v>
      </c>
      <c r="F1839" s="34" t="s">
        <v>5215</v>
      </c>
      <c r="G1839" s="35" t="s">
        <v>4847</v>
      </c>
      <c r="H1839" s="41" t="s">
        <v>4848</v>
      </c>
      <c r="I1839" s="35" t="s">
        <v>5216</v>
      </c>
      <c r="J1839" s="37" t="s">
        <v>5925</v>
      </c>
      <c r="K1839" s="34" t="s">
        <v>5926</v>
      </c>
      <c r="L1839" s="35" t="s">
        <v>5927</v>
      </c>
      <c r="M1839" s="37"/>
      <c r="N1839" s="34"/>
      <c r="O1839" s="34"/>
      <c r="P1839" s="34"/>
      <c r="Q1839" s="37" t="s">
        <v>5928</v>
      </c>
      <c r="R1839" s="37" t="s">
        <v>5929</v>
      </c>
      <c r="S1839" s="34"/>
      <c r="T1839" s="34"/>
      <c r="U1839" s="39" t="str">
        <f>IFERROR(__xludf.DUMMYFUNCTION("if(isblank($A1839),"""",REGEXREPLACE($A1839,   "",?(\d),?"",  ""$1""&amp;""-""&amp;$H1839))"),"")</f>
        <v/>
      </c>
    </row>
    <row r="1840" ht="15.75" customHeight="1">
      <c r="A1840" s="32"/>
      <c r="B1840" s="33" t="str">
        <f>if($A1840="","",if(not(iserror(search(",",A1840,1))),"*Can't import multiple learning goals*",vlookup($A1840,'1.Learning-Goals'!A:B,2,0)))</f>
        <v/>
      </c>
      <c r="C1840" s="34" t="s">
        <v>5930</v>
      </c>
      <c r="D1840" s="35" t="s">
        <v>5931</v>
      </c>
      <c r="E1840" s="35" t="s">
        <v>4845</v>
      </c>
      <c r="F1840" s="34" t="s">
        <v>5215</v>
      </c>
      <c r="G1840" s="35" t="s">
        <v>4857</v>
      </c>
      <c r="H1840" s="41" t="s">
        <v>4848</v>
      </c>
      <c r="I1840" s="35" t="s">
        <v>5216</v>
      </c>
      <c r="J1840" s="37" t="s">
        <v>5925</v>
      </c>
      <c r="K1840" s="34" t="s">
        <v>5932</v>
      </c>
      <c r="L1840" s="35" t="s">
        <v>5933</v>
      </c>
      <c r="M1840" s="37"/>
      <c r="N1840" s="34"/>
      <c r="O1840" s="34"/>
      <c r="P1840" s="34"/>
      <c r="Q1840" s="37" t="s">
        <v>5934</v>
      </c>
      <c r="R1840" s="37" t="s">
        <v>5935</v>
      </c>
      <c r="S1840" s="34"/>
      <c r="T1840" s="34"/>
      <c r="U1840" s="39" t="str">
        <f>IFERROR(__xludf.DUMMYFUNCTION("if(isblank($A1840),"""",REGEXREPLACE($A1840,   "",?(\d),?"",  ""$1""&amp;""-""&amp;$H1840))"),"")</f>
        <v/>
      </c>
    </row>
    <row r="1841" ht="15.75" customHeight="1">
      <c r="A1841" s="32"/>
      <c r="B1841" s="33" t="str">
        <f>if($A1841="","",if(not(iserror(search(",",A1841,1))),"*Can't import multiple learning goals*",vlookup($A1841,'1.Learning-Goals'!A:B,2,0)))</f>
        <v/>
      </c>
      <c r="C1841" s="34" t="s">
        <v>5936</v>
      </c>
      <c r="D1841" s="35" t="s">
        <v>5937</v>
      </c>
      <c r="E1841" s="35" t="s">
        <v>4845</v>
      </c>
      <c r="F1841" s="34" t="s">
        <v>5215</v>
      </c>
      <c r="G1841" s="35" t="s">
        <v>4857</v>
      </c>
      <c r="H1841" s="41" t="s">
        <v>4848</v>
      </c>
      <c r="I1841" s="35" t="s">
        <v>5216</v>
      </c>
      <c r="J1841" s="37" t="s">
        <v>5925</v>
      </c>
      <c r="K1841" s="34" t="s">
        <v>5938</v>
      </c>
      <c r="L1841" s="35" t="s">
        <v>5939</v>
      </c>
      <c r="M1841" s="37"/>
      <c r="N1841" s="34"/>
      <c r="O1841" s="34"/>
      <c r="P1841" s="34"/>
      <c r="Q1841" s="37" t="s">
        <v>5940</v>
      </c>
      <c r="R1841" s="37"/>
      <c r="S1841" s="34"/>
      <c r="T1841" s="34"/>
      <c r="U1841" s="39" t="str">
        <f>IFERROR(__xludf.DUMMYFUNCTION("if(isblank($A1841),"""",REGEXREPLACE($A1841,   "",?(\d),?"",  ""$1""&amp;""-""&amp;$H1841))"),"")</f>
        <v/>
      </c>
    </row>
    <row r="1842" ht="15.75" customHeight="1">
      <c r="A1842" s="32"/>
      <c r="B1842" s="33" t="str">
        <f>if($A1842="","",if(not(iserror(search(",",A1842,1))),"*Can't import multiple learning goals*",vlookup($A1842,'1.Learning-Goals'!A:B,2,0)))</f>
        <v/>
      </c>
      <c r="C1842" s="34" t="s">
        <v>5941</v>
      </c>
      <c r="D1842" s="35" t="s">
        <v>5942</v>
      </c>
      <c r="E1842" s="35" t="s">
        <v>4845</v>
      </c>
      <c r="F1842" s="34" t="s">
        <v>5215</v>
      </c>
      <c r="G1842" s="35" t="s">
        <v>1021</v>
      </c>
      <c r="H1842" s="41" t="s">
        <v>4848</v>
      </c>
      <c r="I1842" s="35" t="s">
        <v>5216</v>
      </c>
      <c r="J1842" s="37" t="s">
        <v>5925</v>
      </c>
      <c r="K1842" s="34" t="s">
        <v>5943</v>
      </c>
      <c r="L1842" s="35" t="s">
        <v>5944</v>
      </c>
      <c r="M1842" s="37"/>
      <c r="N1842" s="34"/>
      <c r="O1842" s="34"/>
      <c r="P1842" s="34"/>
      <c r="Q1842" s="37" t="s">
        <v>5945</v>
      </c>
      <c r="R1842" s="37" t="s">
        <v>5946</v>
      </c>
      <c r="S1842" s="34"/>
      <c r="T1842" s="34"/>
      <c r="U1842" s="39" t="str">
        <f>IFERROR(__xludf.DUMMYFUNCTION("if(isblank($A1842),"""",REGEXREPLACE($A1842,   "",?(\d),?"",  ""$1""&amp;""-""&amp;$H1842))"),"")</f>
        <v/>
      </c>
    </row>
    <row r="1843" ht="15.75" customHeight="1">
      <c r="A1843" s="32"/>
      <c r="B1843" s="33" t="str">
        <f>if($A1843="","",if(not(iserror(search(",",A1843,1))),"*Can't import multiple learning goals*",vlookup($A1843,'1.Learning-Goals'!A:B,2,0)))</f>
        <v/>
      </c>
      <c r="C1843" s="34" t="s">
        <v>5947</v>
      </c>
      <c r="D1843" s="35" t="s">
        <v>5948</v>
      </c>
      <c r="E1843" s="35" t="s">
        <v>4845</v>
      </c>
      <c r="F1843" s="34" t="s">
        <v>5215</v>
      </c>
      <c r="G1843" s="35" t="s">
        <v>1021</v>
      </c>
      <c r="H1843" s="41" t="s">
        <v>4848</v>
      </c>
      <c r="I1843" s="35" t="s">
        <v>5216</v>
      </c>
      <c r="J1843" s="37" t="s">
        <v>5925</v>
      </c>
      <c r="K1843" s="34" t="s">
        <v>5754</v>
      </c>
      <c r="L1843" s="35" t="s">
        <v>5755</v>
      </c>
      <c r="M1843" s="37"/>
      <c r="N1843" s="34"/>
      <c r="O1843" s="34"/>
      <c r="P1843" s="34"/>
      <c r="Q1843" s="37" t="s">
        <v>5756</v>
      </c>
      <c r="R1843" s="37"/>
      <c r="S1843" s="34"/>
      <c r="T1843" s="34"/>
      <c r="U1843" s="39" t="str">
        <f>IFERROR(__xludf.DUMMYFUNCTION("if(isblank($A1843),"""",REGEXREPLACE($A1843,   "",?(\d),?"",  ""$1""&amp;""-""&amp;$H1843))"),"")</f>
        <v/>
      </c>
    </row>
    <row r="1844" ht="15.75" customHeight="1">
      <c r="A1844" s="32"/>
      <c r="B1844" s="33" t="str">
        <f>if($A1844="","",if(not(iserror(search(",",A1844,1))),"*Can't import multiple learning goals*",vlookup($A1844,'1.Learning-Goals'!A:B,2,0)))</f>
        <v/>
      </c>
      <c r="C1844" s="34" t="s">
        <v>5949</v>
      </c>
      <c r="D1844" s="35" t="s">
        <v>5950</v>
      </c>
      <c r="E1844" s="35" t="s">
        <v>4845</v>
      </c>
      <c r="F1844" s="34" t="s">
        <v>5215</v>
      </c>
      <c r="G1844" s="35" t="s">
        <v>4006</v>
      </c>
      <c r="H1844" s="41" t="s">
        <v>4848</v>
      </c>
      <c r="I1844" s="35" t="s">
        <v>5216</v>
      </c>
      <c r="J1844" s="35" t="s">
        <v>5925</v>
      </c>
      <c r="K1844" s="34" t="s">
        <v>5951</v>
      </c>
      <c r="L1844" s="35" t="s">
        <v>5952</v>
      </c>
      <c r="M1844" s="37"/>
      <c r="N1844" s="34"/>
      <c r="O1844" s="34"/>
      <c r="P1844" s="34"/>
      <c r="Q1844" s="37" t="s">
        <v>5953</v>
      </c>
      <c r="R1844" s="37"/>
      <c r="S1844" s="34"/>
      <c r="T1844" s="34"/>
      <c r="U1844" s="39" t="str">
        <f>IFERROR(__xludf.DUMMYFUNCTION("if(isblank($A1844),"""",REGEXREPLACE($A1844,   "",?(\d),?"",  ""$1""&amp;""-""&amp;$H1844))"),"")</f>
        <v/>
      </c>
    </row>
    <row r="1845" ht="15.75" customHeight="1">
      <c r="A1845" s="32"/>
      <c r="B1845" s="33" t="str">
        <f>if($A1845="","",if(not(iserror(search(",",A1845,1))),"*Can't import multiple learning goals*",vlookup($A1845,'1.Learning-Goals'!A:B,2,0)))</f>
        <v/>
      </c>
      <c r="C1845" s="34" t="s">
        <v>5954</v>
      </c>
      <c r="D1845" s="35" t="s">
        <v>5955</v>
      </c>
      <c r="E1845" s="35" t="s">
        <v>4845</v>
      </c>
      <c r="F1845" s="34" t="s">
        <v>5215</v>
      </c>
      <c r="G1845" s="35" t="s">
        <v>4847</v>
      </c>
      <c r="H1845" s="41" t="s">
        <v>4848</v>
      </c>
      <c r="I1845" s="35" t="s">
        <v>5216</v>
      </c>
      <c r="J1845" s="37" t="s">
        <v>5956</v>
      </c>
      <c r="K1845" s="34" t="s">
        <v>5926</v>
      </c>
      <c r="L1845" s="35" t="s">
        <v>5927</v>
      </c>
      <c r="M1845" s="37"/>
      <c r="N1845" s="34"/>
      <c r="O1845" s="34"/>
      <c r="P1845" s="34"/>
      <c r="Q1845" s="37" t="s">
        <v>5928</v>
      </c>
      <c r="R1845" s="37" t="s">
        <v>5929</v>
      </c>
      <c r="S1845" s="34"/>
      <c r="T1845" s="34"/>
      <c r="U1845" s="39" t="str">
        <f>IFERROR(__xludf.DUMMYFUNCTION("if(isblank($A1845),"""",REGEXREPLACE($A1845,   "",?(\d),?"",  ""$1""&amp;""-""&amp;$H1845))"),"")</f>
        <v/>
      </c>
    </row>
    <row r="1846" ht="15.75" customHeight="1">
      <c r="A1846" s="32"/>
      <c r="B1846" s="33" t="str">
        <f>if($A1846="","",if(not(iserror(search(",",A1846,1))),"*Can't import multiple learning goals*",vlookup($A1846,'1.Learning-Goals'!A:B,2,0)))</f>
        <v/>
      </c>
      <c r="C1846" s="34" t="s">
        <v>5957</v>
      </c>
      <c r="D1846" s="35" t="s">
        <v>5958</v>
      </c>
      <c r="E1846" s="35" t="s">
        <v>4845</v>
      </c>
      <c r="F1846" s="34" t="s">
        <v>5215</v>
      </c>
      <c r="G1846" s="35" t="s">
        <v>4857</v>
      </c>
      <c r="H1846" s="41" t="s">
        <v>4848</v>
      </c>
      <c r="I1846" s="35" t="s">
        <v>5216</v>
      </c>
      <c r="J1846" s="37" t="s">
        <v>5956</v>
      </c>
      <c r="K1846" s="34" t="s">
        <v>5932</v>
      </c>
      <c r="L1846" s="35" t="s">
        <v>5933</v>
      </c>
      <c r="M1846" s="37"/>
      <c r="N1846" s="34"/>
      <c r="O1846" s="34"/>
      <c r="P1846" s="34"/>
      <c r="Q1846" s="37" t="s">
        <v>5934</v>
      </c>
      <c r="R1846" s="37" t="s">
        <v>5935</v>
      </c>
      <c r="S1846" s="34"/>
      <c r="T1846" s="34"/>
      <c r="U1846" s="39" t="str">
        <f>IFERROR(__xludf.DUMMYFUNCTION("if(isblank($A1846),"""",REGEXREPLACE($A1846,   "",?(\d),?"",  ""$1""&amp;""-""&amp;$H1846))"),"")</f>
        <v/>
      </c>
    </row>
    <row r="1847" ht="15.75" customHeight="1">
      <c r="A1847" s="32"/>
      <c r="B1847" s="33" t="str">
        <f>if($A1847="","",if(not(iserror(search(",",A1847,1))),"*Can't import multiple learning goals*",vlookup($A1847,'1.Learning-Goals'!A:B,2,0)))</f>
        <v/>
      </c>
      <c r="C1847" s="34" t="s">
        <v>5959</v>
      </c>
      <c r="D1847" s="35" t="s">
        <v>5960</v>
      </c>
      <c r="E1847" s="35" t="s">
        <v>4845</v>
      </c>
      <c r="F1847" s="34" t="s">
        <v>5215</v>
      </c>
      <c r="G1847" s="35" t="s">
        <v>4857</v>
      </c>
      <c r="H1847" s="41" t="s">
        <v>4848</v>
      </c>
      <c r="I1847" s="35" t="s">
        <v>5216</v>
      </c>
      <c r="J1847" s="37" t="s">
        <v>5956</v>
      </c>
      <c r="K1847" s="34" t="s">
        <v>5938</v>
      </c>
      <c r="L1847" s="35" t="s">
        <v>5939</v>
      </c>
      <c r="M1847" s="37"/>
      <c r="N1847" s="34"/>
      <c r="O1847" s="34"/>
      <c r="P1847" s="34"/>
      <c r="Q1847" s="37" t="s">
        <v>5940</v>
      </c>
      <c r="R1847" s="37"/>
      <c r="S1847" s="34"/>
      <c r="T1847" s="34"/>
      <c r="U1847" s="39" t="str">
        <f>IFERROR(__xludf.DUMMYFUNCTION("if(isblank($A1847),"""",REGEXREPLACE($A1847,   "",?(\d),?"",  ""$1""&amp;""-""&amp;$H1847))"),"")</f>
        <v/>
      </c>
    </row>
    <row r="1848" ht="15.75" customHeight="1">
      <c r="A1848" s="32"/>
      <c r="B1848" s="33" t="str">
        <f>if($A1848="","",if(not(iserror(search(",",A1848,1))),"*Can't import multiple learning goals*",vlookup($A1848,'1.Learning-Goals'!A:B,2,0)))</f>
        <v/>
      </c>
      <c r="C1848" s="34" t="s">
        <v>5961</v>
      </c>
      <c r="D1848" s="35" t="s">
        <v>5962</v>
      </c>
      <c r="E1848" s="35" t="s">
        <v>4845</v>
      </c>
      <c r="F1848" s="34" t="s">
        <v>5215</v>
      </c>
      <c r="G1848" s="35" t="s">
        <v>1021</v>
      </c>
      <c r="H1848" s="41" t="s">
        <v>4848</v>
      </c>
      <c r="I1848" s="35" t="s">
        <v>5216</v>
      </c>
      <c r="J1848" s="37" t="s">
        <v>5956</v>
      </c>
      <c r="K1848" s="34" t="s">
        <v>5754</v>
      </c>
      <c r="L1848" s="35" t="s">
        <v>5755</v>
      </c>
      <c r="M1848" s="37"/>
      <c r="N1848" s="34"/>
      <c r="O1848" s="34"/>
      <c r="P1848" s="34"/>
      <c r="Q1848" s="37" t="s">
        <v>5756</v>
      </c>
      <c r="R1848" s="37"/>
      <c r="S1848" s="34"/>
      <c r="T1848" s="34"/>
      <c r="U1848" s="39" t="str">
        <f>IFERROR(__xludf.DUMMYFUNCTION("if(isblank($A1848),"""",REGEXREPLACE($A1848,   "",?(\d),?"",  ""$1""&amp;""-""&amp;$H1848))"),"")</f>
        <v/>
      </c>
    </row>
    <row r="1849" ht="15.75" customHeight="1">
      <c r="A1849" s="32"/>
      <c r="B1849" s="33" t="str">
        <f>if($A1849="","",if(not(iserror(search(",",A1849,1))),"*Can't import multiple learning goals*",vlookup($A1849,'1.Learning-Goals'!A:B,2,0)))</f>
        <v/>
      </c>
      <c r="C1849" s="34" t="s">
        <v>5963</v>
      </c>
      <c r="D1849" s="35" t="s">
        <v>5964</v>
      </c>
      <c r="E1849" s="35" t="s">
        <v>4845</v>
      </c>
      <c r="F1849" s="34" t="s">
        <v>5215</v>
      </c>
      <c r="G1849" s="35" t="s">
        <v>1021</v>
      </c>
      <c r="H1849" s="41" t="s">
        <v>4848</v>
      </c>
      <c r="I1849" s="35" t="s">
        <v>5216</v>
      </c>
      <c r="J1849" s="37" t="s">
        <v>5956</v>
      </c>
      <c r="K1849" s="34" t="s">
        <v>5943</v>
      </c>
      <c r="L1849" s="35" t="s">
        <v>5944</v>
      </c>
      <c r="M1849" s="37"/>
      <c r="N1849" s="34"/>
      <c r="O1849" s="34"/>
      <c r="P1849" s="34"/>
      <c r="Q1849" s="37" t="s">
        <v>5945</v>
      </c>
      <c r="R1849" s="37" t="s">
        <v>5946</v>
      </c>
      <c r="S1849" s="34"/>
      <c r="T1849" s="34"/>
      <c r="U1849" s="39" t="str">
        <f>IFERROR(__xludf.DUMMYFUNCTION("if(isblank($A1849),"""",REGEXREPLACE($A1849,   "",?(\d),?"",  ""$1""&amp;""-""&amp;$H1849))"),"")</f>
        <v/>
      </c>
    </row>
    <row r="1850" ht="15.75" customHeight="1">
      <c r="A1850" s="32"/>
      <c r="B1850" s="33" t="str">
        <f>if($A1850="","",if(not(iserror(search(",",A1850,1))),"*Can't import multiple learning goals*",vlookup($A1850,'1.Learning-Goals'!A:B,2,0)))</f>
        <v/>
      </c>
      <c r="C1850" s="34" t="s">
        <v>5965</v>
      </c>
      <c r="D1850" s="35" t="s">
        <v>5966</v>
      </c>
      <c r="E1850" s="35" t="s">
        <v>4845</v>
      </c>
      <c r="F1850" s="34" t="s">
        <v>5215</v>
      </c>
      <c r="G1850" s="35" t="s">
        <v>4006</v>
      </c>
      <c r="H1850" s="41" t="s">
        <v>4848</v>
      </c>
      <c r="I1850" s="35" t="s">
        <v>5216</v>
      </c>
      <c r="J1850" s="35" t="s">
        <v>5956</v>
      </c>
      <c r="K1850" s="34" t="s">
        <v>5967</v>
      </c>
      <c r="L1850" s="35" t="s">
        <v>5968</v>
      </c>
      <c r="M1850" s="37"/>
      <c r="N1850" s="34"/>
      <c r="O1850" s="34"/>
      <c r="P1850" s="34"/>
      <c r="Q1850" s="37" t="s">
        <v>5969</v>
      </c>
      <c r="R1850" s="37" t="s">
        <v>5953</v>
      </c>
      <c r="S1850" s="34"/>
      <c r="T1850" s="34"/>
      <c r="U1850" s="39" t="str">
        <f>IFERROR(__xludf.DUMMYFUNCTION("if(isblank($A1850),"""",REGEXREPLACE($A1850,   "",?(\d),?"",  ""$1""&amp;""-""&amp;$H1850))"),"")</f>
        <v/>
      </c>
    </row>
    <row r="1851" ht="15.75" customHeight="1">
      <c r="A1851" s="32"/>
      <c r="B1851" s="33" t="str">
        <f>if($A1851="","",if(not(iserror(search(",",A1851,1))),"*Can't import multiple learning goals*",vlookup($A1851,'1.Learning-Goals'!A:B,2,0)))</f>
        <v/>
      </c>
      <c r="C1851" s="34" t="s">
        <v>5970</v>
      </c>
      <c r="D1851" s="35" t="s">
        <v>5971</v>
      </c>
      <c r="E1851" s="35" t="s">
        <v>4845</v>
      </c>
      <c r="F1851" s="34" t="s">
        <v>5215</v>
      </c>
      <c r="G1851" s="35" t="s">
        <v>4006</v>
      </c>
      <c r="H1851" s="41" t="s">
        <v>4848</v>
      </c>
      <c r="I1851" s="35" t="s">
        <v>5216</v>
      </c>
      <c r="J1851" s="35" t="s">
        <v>5956</v>
      </c>
      <c r="K1851" s="34" t="s">
        <v>5967</v>
      </c>
      <c r="L1851" s="35" t="s">
        <v>5968</v>
      </c>
      <c r="M1851" s="37"/>
      <c r="N1851" s="34"/>
      <c r="O1851" s="34"/>
      <c r="P1851" s="34"/>
      <c r="Q1851" s="37" t="s">
        <v>5969</v>
      </c>
      <c r="R1851" s="37" t="s">
        <v>5953</v>
      </c>
      <c r="S1851" s="34"/>
      <c r="T1851" s="34"/>
      <c r="U1851" s="39" t="str">
        <f>IFERROR(__xludf.DUMMYFUNCTION("if(isblank($A1851),"""",REGEXREPLACE($A1851,   "",?(\d),?"",  ""$1""&amp;""-""&amp;$H1851))"),"")</f>
        <v/>
      </c>
    </row>
    <row r="1852" ht="15.75" customHeight="1">
      <c r="A1852" s="32"/>
      <c r="B1852" s="33" t="str">
        <f>if($A1852="","",if(not(iserror(search(",",A1852,1))),"*Can't import multiple learning goals*",vlookup($A1852,'1.Learning-Goals'!A:B,2,0)))</f>
        <v/>
      </c>
      <c r="C1852" s="34" t="s">
        <v>5972</v>
      </c>
      <c r="D1852" s="35" t="s">
        <v>5973</v>
      </c>
      <c r="E1852" s="35" t="s">
        <v>4845</v>
      </c>
      <c r="F1852" s="34" t="s">
        <v>5215</v>
      </c>
      <c r="G1852" s="35" t="s">
        <v>4857</v>
      </c>
      <c r="H1852" s="41" t="s">
        <v>4848</v>
      </c>
      <c r="I1852" s="35" t="s">
        <v>5216</v>
      </c>
      <c r="J1852" s="37" t="s">
        <v>5974</v>
      </c>
      <c r="K1852" s="34" t="s">
        <v>5975</v>
      </c>
      <c r="L1852" s="35" t="s">
        <v>5976</v>
      </c>
      <c r="M1852" s="37"/>
      <c r="N1852" s="34"/>
      <c r="O1852" s="34"/>
      <c r="P1852" s="34"/>
      <c r="Q1852" s="37" t="s">
        <v>5977</v>
      </c>
      <c r="R1852" s="37" t="s">
        <v>5978</v>
      </c>
      <c r="S1852" s="34"/>
      <c r="T1852" s="34"/>
      <c r="U1852" s="39" t="str">
        <f>IFERROR(__xludf.DUMMYFUNCTION("if(isblank($A1852),"""",REGEXREPLACE($A1852,   "",?(\d),?"",  ""$1""&amp;""-""&amp;$H1852))"),"")</f>
        <v/>
      </c>
    </row>
    <row r="1853" ht="15.75" customHeight="1">
      <c r="A1853" s="32"/>
      <c r="B1853" s="33" t="str">
        <f>if($A1853="","",if(not(iserror(search(",",A1853,1))),"*Can't import multiple learning goals*",vlookup($A1853,'1.Learning-Goals'!A:B,2,0)))</f>
        <v/>
      </c>
      <c r="C1853" s="34" t="s">
        <v>5979</v>
      </c>
      <c r="D1853" s="35" t="s">
        <v>5980</v>
      </c>
      <c r="E1853" s="35" t="s">
        <v>4845</v>
      </c>
      <c r="F1853" s="34" t="s">
        <v>5215</v>
      </c>
      <c r="G1853" s="35" t="s">
        <v>4857</v>
      </c>
      <c r="H1853" s="41" t="s">
        <v>4848</v>
      </c>
      <c r="I1853" s="35" t="s">
        <v>5216</v>
      </c>
      <c r="J1853" s="37" t="s">
        <v>5974</v>
      </c>
      <c r="K1853" s="34" t="s">
        <v>5975</v>
      </c>
      <c r="L1853" s="35" t="s">
        <v>5976</v>
      </c>
      <c r="M1853" s="37"/>
      <c r="N1853" s="34"/>
      <c r="O1853" s="34"/>
      <c r="P1853" s="34"/>
      <c r="Q1853" s="37" t="s">
        <v>5977</v>
      </c>
      <c r="R1853" s="37" t="s">
        <v>5978</v>
      </c>
      <c r="S1853" s="34"/>
      <c r="T1853" s="34"/>
      <c r="U1853" s="39" t="str">
        <f>IFERROR(__xludf.DUMMYFUNCTION("if(isblank($A1853),"""",REGEXREPLACE($A1853,   "",?(\d),?"",  ""$1""&amp;""-""&amp;$H1853))"),"")</f>
        <v/>
      </c>
    </row>
    <row r="1854" ht="15.75" customHeight="1">
      <c r="A1854" s="32"/>
      <c r="B1854" s="33" t="str">
        <f>if($A1854="","",if(not(iserror(search(",",A1854,1))),"*Can't import multiple learning goals*",vlookup($A1854,'1.Learning-Goals'!A:B,2,0)))</f>
        <v/>
      </c>
      <c r="C1854" s="34" t="s">
        <v>5981</v>
      </c>
      <c r="D1854" s="35" t="s">
        <v>5982</v>
      </c>
      <c r="E1854" s="35" t="s">
        <v>4845</v>
      </c>
      <c r="F1854" s="34" t="s">
        <v>5215</v>
      </c>
      <c r="G1854" s="35" t="s">
        <v>1021</v>
      </c>
      <c r="H1854" s="41" t="s">
        <v>4848</v>
      </c>
      <c r="I1854" s="35" t="s">
        <v>5216</v>
      </c>
      <c r="J1854" s="37" t="s">
        <v>5974</v>
      </c>
      <c r="K1854" s="34" t="s">
        <v>5983</v>
      </c>
      <c r="L1854" s="35" t="s">
        <v>5984</v>
      </c>
      <c r="M1854" s="37"/>
      <c r="N1854" s="34"/>
      <c r="O1854" s="34"/>
      <c r="P1854" s="34"/>
      <c r="Q1854" s="37" t="s">
        <v>5985</v>
      </c>
      <c r="R1854" s="37" t="s">
        <v>5986</v>
      </c>
      <c r="S1854" s="34"/>
      <c r="T1854" s="34"/>
      <c r="U1854" s="39" t="str">
        <f>IFERROR(__xludf.DUMMYFUNCTION("if(isblank($A1854),"""",REGEXREPLACE($A1854,   "",?(\d),?"",  ""$1""&amp;""-""&amp;$H1854))"),"")</f>
        <v/>
      </c>
    </row>
    <row r="1855" ht="15.75" customHeight="1">
      <c r="A1855" s="32"/>
      <c r="B1855" s="33" t="str">
        <f>if($A1855="","",if(not(iserror(search(",",A1855,1))),"*Can't import multiple learning goals*",vlookup($A1855,'1.Learning-Goals'!A:B,2,0)))</f>
        <v/>
      </c>
      <c r="C1855" s="34" t="s">
        <v>5987</v>
      </c>
      <c r="D1855" s="35" t="s">
        <v>5988</v>
      </c>
      <c r="E1855" s="35" t="s">
        <v>4845</v>
      </c>
      <c r="F1855" s="34" t="s">
        <v>5215</v>
      </c>
      <c r="G1855" s="35" t="s">
        <v>1021</v>
      </c>
      <c r="H1855" s="41" t="s">
        <v>4848</v>
      </c>
      <c r="I1855" s="35" t="s">
        <v>5216</v>
      </c>
      <c r="J1855" s="37" t="s">
        <v>5974</v>
      </c>
      <c r="K1855" s="34" t="s">
        <v>5989</v>
      </c>
      <c r="L1855" s="35" t="s">
        <v>5990</v>
      </c>
      <c r="M1855" s="37"/>
      <c r="N1855" s="34"/>
      <c r="O1855" s="34"/>
      <c r="P1855" s="34"/>
      <c r="Q1855" s="37" t="s">
        <v>5991</v>
      </c>
      <c r="R1855" s="37"/>
      <c r="S1855" s="34"/>
      <c r="T1855" s="34"/>
      <c r="U1855" s="39" t="str">
        <f>IFERROR(__xludf.DUMMYFUNCTION("if(isblank($A1855),"""",REGEXREPLACE($A1855,   "",?(\d),?"",  ""$1""&amp;""-""&amp;$H1855))"),"")</f>
        <v/>
      </c>
    </row>
    <row r="1856" ht="15.75" customHeight="1">
      <c r="A1856" s="32"/>
      <c r="B1856" s="33" t="str">
        <f>if($A1856="","",if(not(iserror(search(",",A1856,1))),"*Can't import multiple learning goals*",vlookup($A1856,'1.Learning-Goals'!A:B,2,0)))</f>
        <v/>
      </c>
      <c r="C1856" s="34" t="s">
        <v>5992</v>
      </c>
      <c r="D1856" s="35" t="s">
        <v>5993</v>
      </c>
      <c r="E1856" s="35" t="s">
        <v>4845</v>
      </c>
      <c r="F1856" s="34" t="s">
        <v>5215</v>
      </c>
      <c r="G1856" s="35" t="s">
        <v>1021</v>
      </c>
      <c r="H1856" s="41" t="s">
        <v>4848</v>
      </c>
      <c r="I1856" s="35" t="s">
        <v>5216</v>
      </c>
      <c r="J1856" s="37" t="s">
        <v>5974</v>
      </c>
      <c r="K1856" s="34" t="s">
        <v>5994</v>
      </c>
      <c r="L1856" s="35" t="s">
        <v>5995</v>
      </c>
      <c r="M1856" s="37"/>
      <c r="N1856" s="34"/>
      <c r="O1856" s="34"/>
      <c r="P1856" s="34"/>
      <c r="Q1856" s="37" t="s">
        <v>5996</v>
      </c>
      <c r="R1856" s="37" t="s">
        <v>5997</v>
      </c>
      <c r="S1856" s="34"/>
      <c r="T1856" s="34"/>
      <c r="U1856" s="39" t="str">
        <f>IFERROR(__xludf.DUMMYFUNCTION("if(isblank($A1856),"""",REGEXREPLACE($A1856,   "",?(\d),?"",  ""$1""&amp;""-""&amp;$H1856))"),"")</f>
        <v/>
      </c>
    </row>
    <row r="1857" ht="15.75" customHeight="1">
      <c r="A1857" s="32"/>
      <c r="B1857" s="33" t="str">
        <f>if($A1857="","",if(not(iserror(search(",",A1857,1))),"*Can't import multiple learning goals*",vlookup($A1857,'1.Learning-Goals'!A:B,2,0)))</f>
        <v/>
      </c>
      <c r="C1857" s="34" t="s">
        <v>5998</v>
      </c>
      <c r="D1857" s="35" t="s">
        <v>5999</v>
      </c>
      <c r="E1857" s="35" t="s">
        <v>4845</v>
      </c>
      <c r="F1857" s="34" t="s">
        <v>5215</v>
      </c>
      <c r="G1857" s="35" t="s">
        <v>4006</v>
      </c>
      <c r="H1857" s="41" t="s">
        <v>4848</v>
      </c>
      <c r="I1857" s="35" t="s">
        <v>5216</v>
      </c>
      <c r="J1857" s="35" t="s">
        <v>5974</v>
      </c>
      <c r="K1857" s="34" t="s">
        <v>6000</v>
      </c>
      <c r="L1857" s="35" t="s">
        <v>6001</v>
      </c>
      <c r="M1857" s="37"/>
      <c r="N1857" s="34"/>
      <c r="O1857" s="34"/>
      <c r="P1857" s="34"/>
      <c r="Q1857" s="37" t="s">
        <v>6002</v>
      </c>
      <c r="R1857" s="37"/>
      <c r="S1857" s="34"/>
      <c r="T1857" s="34"/>
      <c r="U1857" s="39" t="str">
        <f>IFERROR(__xludf.DUMMYFUNCTION("if(isblank($A1857),"""",REGEXREPLACE($A1857,   "",?(\d),?"",  ""$1""&amp;""-""&amp;$H1857))"),"")</f>
        <v/>
      </c>
    </row>
    <row r="1858" ht="15.75" customHeight="1">
      <c r="A1858" s="32"/>
      <c r="B1858" s="33" t="str">
        <f>if($A1858="","",if(not(iserror(search(",",A1858,1))),"*Can't import multiple learning goals*",vlookup($A1858,'1.Learning-Goals'!A:B,2,0)))</f>
        <v/>
      </c>
      <c r="C1858" s="34" t="s">
        <v>6003</v>
      </c>
      <c r="D1858" s="35" t="s">
        <v>6004</v>
      </c>
      <c r="E1858" s="35" t="s">
        <v>4845</v>
      </c>
      <c r="F1858" s="34" t="s">
        <v>5215</v>
      </c>
      <c r="G1858" s="35" t="s">
        <v>4857</v>
      </c>
      <c r="H1858" s="41" t="s">
        <v>4848</v>
      </c>
      <c r="I1858" s="35" t="s">
        <v>5216</v>
      </c>
      <c r="J1858" s="37" t="s">
        <v>6005</v>
      </c>
      <c r="K1858" s="34" t="s">
        <v>6006</v>
      </c>
      <c r="L1858" s="35" t="s">
        <v>6007</v>
      </c>
      <c r="M1858" s="37"/>
      <c r="N1858" s="34"/>
      <c r="O1858" s="34"/>
      <c r="P1858" s="34"/>
      <c r="Q1858" s="37" t="s">
        <v>6008</v>
      </c>
      <c r="R1858" s="37"/>
      <c r="S1858" s="34"/>
      <c r="T1858" s="34"/>
      <c r="U1858" s="39" t="str">
        <f>IFERROR(__xludf.DUMMYFUNCTION("if(isblank($A1858),"""",REGEXREPLACE($A1858,   "",?(\d),?"",  ""$1""&amp;""-""&amp;$H1858))"),"")</f>
        <v/>
      </c>
    </row>
    <row r="1859" ht="15.75" customHeight="1">
      <c r="A1859" s="32"/>
      <c r="B1859" s="33" t="str">
        <f>if($A1859="","",if(not(iserror(search(",",A1859,1))),"*Can't import multiple learning goals*",vlookup($A1859,'1.Learning-Goals'!A:B,2,0)))</f>
        <v/>
      </c>
      <c r="C1859" s="34" t="s">
        <v>6009</v>
      </c>
      <c r="D1859" s="35" t="s">
        <v>6010</v>
      </c>
      <c r="E1859" s="35" t="s">
        <v>4845</v>
      </c>
      <c r="F1859" s="34" t="s">
        <v>5215</v>
      </c>
      <c r="G1859" s="35" t="s">
        <v>1021</v>
      </c>
      <c r="H1859" s="41" t="s">
        <v>4848</v>
      </c>
      <c r="I1859" s="35" t="s">
        <v>5216</v>
      </c>
      <c r="J1859" s="37" t="s">
        <v>6005</v>
      </c>
      <c r="K1859" s="34" t="s">
        <v>6011</v>
      </c>
      <c r="L1859" s="35" t="s">
        <v>6012</v>
      </c>
      <c r="M1859" s="37"/>
      <c r="N1859" s="34"/>
      <c r="O1859" s="34"/>
      <c r="P1859" s="34"/>
      <c r="Q1859" s="37" t="s">
        <v>6013</v>
      </c>
      <c r="R1859" s="37"/>
      <c r="S1859" s="34"/>
      <c r="T1859" s="34"/>
      <c r="U1859" s="39" t="str">
        <f>IFERROR(__xludf.DUMMYFUNCTION("if(isblank($A1859),"""",REGEXREPLACE($A1859,   "",?(\d),?"",  ""$1""&amp;""-""&amp;$H1859))"),"")</f>
        <v/>
      </c>
    </row>
    <row r="1860" ht="15.75" customHeight="1">
      <c r="A1860" s="32"/>
      <c r="B1860" s="33" t="str">
        <f>if($A1860="","",if(not(iserror(search(",",A1860,1))),"*Can't import multiple learning goals*",vlookup($A1860,'1.Learning-Goals'!A:B,2,0)))</f>
        <v/>
      </c>
      <c r="C1860" s="34" t="s">
        <v>6014</v>
      </c>
      <c r="D1860" s="35" t="s">
        <v>6015</v>
      </c>
      <c r="E1860" s="35" t="s">
        <v>4845</v>
      </c>
      <c r="F1860" s="34" t="s">
        <v>5215</v>
      </c>
      <c r="G1860" s="35" t="s">
        <v>1021</v>
      </c>
      <c r="H1860" s="41" t="s">
        <v>4848</v>
      </c>
      <c r="I1860" s="35" t="s">
        <v>5216</v>
      </c>
      <c r="J1860" s="37" t="s">
        <v>6005</v>
      </c>
      <c r="K1860" s="34" t="s">
        <v>6016</v>
      </c>
      <c r="L1860" s="35" t="s">
        <v>6017</v>
      </c>
      <c r="M1860" s="37"/>
      <c r="N1860" s="34"/>
      <c r="O1860" s="34"/>
      <c r="P1860" s="34"/>
      <c r="Q1860" s="37" t="s">
        <v>6018</v>
      </c>
      <c r="R1860" s="37"/>
      <c r="S1860" s="34"/>
      <c r="T1860" s="34"/>
      <c r="U1860" s="39" t="str">
        <f>IFERROR(__xludf.DUMMYFUNCTION("if(isblank($A1860),"""",REGEXREPLACE($A1860,   "",?(\d),?"",  ""$1""&amp;""-""&amp;$H1860))"),"")</f>
        <v/>
      </c>
    </row>
    <row r="1861" ht="15.75" customHeight="1">
      <c r="A1861" s="32"/>
      <c r="B1861" s="33" t="str">
        <f>if($A1861="","",if(not(iserror(search(",",A1861,1))),"*Can't import multiple learning goals*",vlookup($A1861,'1.Learning-Goals'!A:B,2,0)))</f>
        <v/>
      </c>
      <c r="C1861" s="34" t="s">
        <v>6019</v>
      </c>
      <c r="D1861" s="35" t="s">
        <v>6020</v>
      </c>
      <c r="E1861" s="35" t="s">
        <v>4845</v>
      </c>
      <c r="F1861" s="34" t="s">
        <v>5215</v>
      </c>
      <c r="G1861" s="35" t="s">
        <v>4006</v>
      </c>
      <c r="H1861" s="41" t="s">
        <v>4848</v>
      </c>
      <c r="I1861" s="35" t="s">
        <v>5216</v>
      </c>
      <c r="J1861" s="35" t="s">
        <v>6005</v>
      </c>
      <c r="K1861" s="34" t="s">
        <v>6021</v>
      </c>
      <c r="L1861" s="35" t="s">
        <v>6022</v>
      </c>
      <c r="M1861" s="37"/>
      <c r="N1861" s="34"/>
      <c r="O1861" s="34"/>
      <c r="P1861" s="34"/>
      <c r="Q1861" s="37" t="s">
        <v>6023</v>
      </c>
      <c r="R1861" s="37" t="s">
        <v>6024</v>
      </c>
      <c r="S1861" s="34"/>
      <c r="T1861" s="34"/>
      <c r="U1861" s="39" t="str">
        <f>IFERROR(__xludf.DUMMYFUNCTION("if(isblank($A1861),"""",REGEXREPLACE($A1861,   "",?(\d),?"",  ""$1""&amp;""-""&amp;$H1861))"),"")</f>
        <v/>
      </c>
    </row>
    <row r="1862" ht="15.75" customHeight="1">
      <c r="A1862" s="32"/>
      <c r="B1862" s="33" t="str">
        <f>if($A1862="","",if(not(iserror(search(",",A1862,1))),"*Can't import multiple learning goals*",vlookup($A1862,'1.Learning-Goals'!A:B,2,0)))</f>
        <v/>
      </c>
      <c r="C1862" s="34" t="s">
        <v>6025</v>
      </c>
      <c r="D1862" s="35" t="s">
        <v>6026</v>
      </c>
      <c r="E1862" s="35" t="s">
        <v>4845</v>
      </c>
      <c r="F1862" s="34" t="s">
        <v>5215</v>
      </c>
      <c r="G1862" s="35" t="s">
        <v>4006</v>
      </c>
      <c r="H1862" s="41" t="s">
        <v>4848</v>
      </c>
      <c r="I1862" s="35" t="s">
        <v>5216</v>
      </c>
      <c r="J1862" s="35" t="s">
        <v>6005</v>
      </c>
      <c r="K1862" s="34" t="s">
        <v>6027</v>
      </c>
      <c r="L1862" s="35" t="s">
        <v>6028</v>
      </c>
      <c r="M1862" s="37"/>
      <c r="N1862" s="34"/>
      <c r="O1862" s="34"/>
      <c r="P1862" s="34"/>
      <c r="Q1862" s="37" t="s">
        <v>6029</v>
      </c>
      <c r="R1862" s="37" t="s">
        <v>6030</v>
      </c>
      <c r="S1862" s="34"/>
      <c r="T1862" s="34"/>
      <c r="U1862" s="39" t="str">
        <f>IFERROR(__xludf.DUMMYFUNCTION("if(isblank($A1862),"""",REGEXREPLACE($A1862,   "",?(\d),?"",  ""$1""&amp;""-""&amp;$H1862))"),"")</f>
        <v/>
      </c>
    </row>
    <row r="1863" ht="15.75" customHeight="1">
      <c r="A1863" s="32"/>
      <c r="B1863" s="33" t="str">
        <f>if($A1863="","",if(not(iserror(search(",",A1863,1))),"*Can't import multiple learning goals*",vlookup($A1863,'1.Learning-Goals'!A:B,2,0)))</f>
        <v/>
      </c>
      <c r="C1863" s="34" t="s">
        <v>6031</v>
      </c>
      <c r="D1863" s="35" t="s">
        <v>6032</v>
      </c>
      <c r="E1863" s="35" t="s">
        <v>4845</v>
      </c>
      <c r="F1863" s="34" t="s">
        <v>5215</v>
      </c>
      <c r="G1863" s="35" t="s">
        <v>4857</v>
      </c>
      <c r="H1863" s="41" t="s">
        <v>4848</v>
      </c>
      <c r="I1863" s="35" t="s">
        <v>5216</v>
      </c>
      <c r="J1863" s="37" t="s">
        <v>6033</v>
      </c>
      <c r="K1863" s="34" t="s">
        <v>6034</v>
      </c>
      <c r="L1863" s="35" t="s">
        <v>6035</v>
      </c>
      <c r="M1863" s="37"/>
      <c r="N1863" s="34"/>
      <c r="O1863" s="34"/>
      <c r="P1863" s="34"/>
      <c r="Q1863" s="37" t="s">
        <v>6036</v>
      </c>
      <c r="R1863" s="37"/>
      <c r="S1863" s="34"/>
      <c r="T1863" s="34"/>
      <c r="U1863" s="39" t="str">
        <f>IFERROR(__xludf.DUMMYFUNCTION("if(isblank($A1863),"""",REGEXREPLACE($A1863,   "",?(\d),?"",  ""$1""&amp;""-""&amp;$H1863))"),"")</f>
        <v/>
      </c>
    </row>
    <row r="1864" ht="15.75" customHeight="1">
      <c r="A1864" s="32"/>
      <c r="B1864" s="33" t="str">
        <f>if($A1864="","",if(not(iserror(search(",",A1864,1))),"*Can't import multiple learning goals*",vlookup($A1864,'1.Learning-Goals'!A:B,2,0)))</f>
        <v/>
      </c>
      <c r="C1864" s="34" t="s">
        <v>6037</v>
      </c>
      <c r="D1864" s="35" t="s">
        <v>6038</v>
      </c>
      <c r="E1864" s="35" t="s">
        <v>4845</v>
      </c>
      <c r="F1864" s="34" t="s">
        <v>5215</v>
      </c>
      <c r="G1864" s="35" t="s">
        <v>1021</v>
      </c>
      <c r="H1864" s="41" t="s">
        <v>4848</v>
      </c>
      <c r="I1864" s="35" t="s">
        <v>5216</v>
      </c>
      <c r="J1864" s="37" t="s">
        <v>6033</v>
      </c>
      <c r="K1864" s="34" t="s">
        <v>6039</v>
      </c>
      <c r="L1864" s="35" t="s">
        <v>6040</v>
      </c>
      <c r="M1864" s="37"/>
      <c r="N1864" s="34"/>
      <c r="O1864" s="34"/>
      <c r="P1864" s="34"/>
      <c r="Q1864" s="37" t="s">
        <v>6041</v>
      </c>
      <c r="R1864" s="37" t="s">
        <v>6042</v>
      </c>
      <c r="S1864" s="34"/>
      <c r="T1864" s="34"/>
      <c r="U1864" s="39" t="str">
        <f>IFERROR(__xludf.DUMMYFUNCTION("if(isblank($A1864),"""",REGEXREPLACE($A1864,   "",?(\d),?"",  ""$1""&amp;""-""&amp;$H1864))"),"")</f>
        <v/>
      </c>
    </row>
    <row r="1865" ht="15.75" customHeight="1">
      <c r="A1865" s="32"/>
      <c r="B1865" s="33" t="str">
        <f>if($A1865="","",if(not(iserror(search(",",A1865,1))),"*Can't import multiple learning goals*",vlookup($A1865,'1.Learning-Goals'!A:B,2,0)))</f>
        <v/>
      </c>
      <c r="C1865" s="34" t="s">
        <v>6043</v>
      </c>
      <c r="D1865" s="35" t="s">
        <v>6044</v>
      </c>
      <c r="E1865" s="35" t="s">
        <v>4845</v>
      </c>
      <c r="F1865" s="34" t="s">
        <v>5215</v>
      </c>
      <c r="G1865" s="35" t="s">
        <v>4006</v>
      </c>
      <c r="H1865" s="41" t="s">
        <v>4848</v>
      </c>
      <c r="I1865" s="35" t="s">
        <v>5216</v>
      </c>
      <c r="J1865" s="35" t="s">
        <v>6033</v>
      </c>
      <c r="K1865" s="34" t="s">
        <v>6021</v>
      </c>
      <c r="L1865" s="35" t="s">
        <v>6022</v>
      </c>
      <c r="M1865" s="37"/>
      <c r="N1865" s="34"/>
      <c r="O1865" s="34"/>
      <c r="P1865" s="34"/>
      <c r="Q1865" s="37" t="s">
        <v>6023</v>
      </c>
      <c r="R1865" s="37" t="s">
        <v>6024</v>
      </c>
      <c r="S1865" s="34"/>
      <c r="T1865" s="34"/>
      <c r="U1865" s="39" t="str">
        <f>IFERROR(__xludf.DUMMYFUNCTION("if(isblank($A1865),"""",REGEXREPLACE($A1865,   "",?(\d),?"",  ""$1""&amp;""-""&amp;$H1865))"),"")</f>
        <v/>
      </c>
    </row>
    <row r="1866" ht="15.75" customHeight="1">
      <c r="A1866" s="32"/>
      <c r="B1866" s="33" t="str">
        <f>if($A1866="","",if(not(iserror(search(",",A1866,1))),"*Can't import multiple learning goals*",vlookup($A1866,'1.Learning-Goals'!A:B,2,0)))</f>
        <v/>
      </c>
      <c r="C1866" s="34" t="s">
        <v>6045</v>
      </c>
      <c r="D1866" s="35" t="s">
        <v>6046</v>
      </c>
      <c r="E1866" s="35" t="s">
        <v>4845</v>
      </c>
      <c r="F1866" s="34" t="s">
        <v>5215</v>
      </c>
      <c r="G1866" s="35" t="s">
        <v>4006</v>
      </c>
      <c r="H1866" s="41" t="s">
        <v>4848</v>
      </c>
      <c r="I1866" s="35" t="s">
        <v>5216</v>
      </c>
      <c r="J1866" s="35" t="s">
        <v>6033</v>
      </c>
      <c r="K1866" s="34" t="s">
        <v>6027</v>
      </c>
      <c r="L1866" s="35" t="s">
        <v>6028</v>
      </c>
      <c r="M1866" s="37"/>
      <c r="N1866" s="34"/>
      <c r="O1866" s="34"/>
      <c r="P1866" s="34"/>
      <c r="Q1866" s="37" t="s">
        <v>6029</v>
      </c>
      <c r="R1866" s="37" t="s">
        <v>6030</v>
      </c>
      <c r="S1866" s="34"/>
      <c r="T1866" s="34"/>
      <c r="U1866" s="39" t="str">
        <f>IFERROR(__xludf.DUMMYFUNCTION("if(isblank($A1866),"""",REGEXREPLACE($A1866,   "",?(\d),?"",  ""$1""&amp;""-""&amp;$H1866))"),"")</f>
        <v/>
      </c>
    </row>
    <row r="1867" ht="15.75" customHeight="1">
      <c r="A1867" s="32"/>
      <c r="B1867" s="33" t="str">
        <f>if($A1867="","",if(not(iserror(search(",",A1867,1))),"*Can't import multiple learning goals*",vlookup($A1867,'1.Learning-Goals'!A:B,2,0)))</f>
        <v/>
      </c>
      <c r="C1867" s="34" t="s">
        <v>6047</v>
      </c>
      <c r="D1867" s="35" t="s">
        <v>6048</v>
      </c>
      <c r="E1867" s="35" t="s">
        <v>4845</v>
      </c>
      <c r="F1867" s="34" t="s">
        <v>5215</v>
      </c>
      <c r="G1867" s="35" t="s">
        <v>4006</v>
      </c>
      <c r="H1867" s="41" t="s">
        <v>4848</v>
      </c>
      <c r="I1867" s="35" t="s">
        <v>5216</v>
      </c>
      <c r="J1867" s="35" t="s">
        <v>6033</v>
      </c>
      <c r="K1867" s="34" t="s">
        <v>6027</v>
      </c>
      <c r="L1867" s="35" t="s">
        <v>6028</v>
      </c>
      <c r="M1867" s="37"/>
      <c r="N1867" s="34"/>
      <c r="O1867" s="34"/>
      <c r="P1867" s="34"/>
      <c r="Q1867" s="37" t="s">
        <v>6029</v>
      </c>
      <c r="R1867" s="37" t="s">
        <v>6030</v>
      </c>
      <c r="S1867" s="34"/>
      <c r="T1867" s="34"/>
      <c r="U1867" s="39" t="str">
        <f>IFERROR(__xludf.DUMMYFUNCTION("if(isblank($A1867),"""",REGEXREPLACE($A1867,   "",?(\d),?"",  ""$1""&amp;""-""&amp;$H1867))"),"")</f>
        <v/>
      </c>
    </row>
    <row r="1868" ht="15.75" customHeight="1">
      <c r="A1868" s="32"/>
      <c r="B1868" s="33" t="str">
        <f>if($A1868="","",if(not(iserror(search(",",A1868,1))),"*Can't import multiple learning goals*",vlookup($A1868,'1.Learning-Goals'!A:B,2,0)))</f>
        <v/>
      </c>
      <c r="C1868" s="34" t="s">
        <v>6049</v>
      </c>
      <c r="D1868" s="35" t="s">
        <v>6050</v>
      </c>
      <c r="E1868" s="35" t="s">
        <v>4845</v>
      </c>
      <c r="F1868" s="34" t="s">
        <v>5215</v>
      </c>
      <c r="G1868" s="35" t="s">
        <v>4006</v>
      </c>
      <c r="H1868" s="41" t="s">
        <v>4848</v>
      </c>
      <c r="I1868" s="35" t="s">
        <v>5216</v>
      </c>
      <c r="J1868" s="35" t="s">
        <v>6033</v>
      </c>
      <c r="K1868" s="34" t="s">
        <v>6051</v>
      </c>
      <c r="L1868" s="35" t="s">
        <v>6052</v>
      </c>
      <c r="M1868" s="37"/>
      <c r="N1868" s="34"/>
      <c r="O1868" s="34"/>
      <c r="P1868" s="34"/>
      <c r="Q1868" s="37" t="s">
        <v>6053</v>
      </c>
      <c r="R1868" s="37"/>
      <c r="S1868" s="34"/>
      <c r="T1868" s="34"/>
      <c r="U1868" s="39" t="str">
        <f>IFERROR(__xludf.DUMMYFUNCTION("if(isblank($A1868),"""",REGEXREPLACE($A1868,   "",?(\d),?"",  ""$1""&amp;""-""&amp;$H1868))"),"")</f>
        <v/>
      </c>
    </row>
    <row r="1869" ht="15.75" customHeight="1">
      <c r="A1869" s="32"/>
      <c r="B1869" s="33" t="str">
        <f>if($A1869="","",if(not(iserror(search(",",A1869,1))),"*Can't import multiple learning goals*",vlookup($A1869,'1.Learning-Goals'!A:B,2,0)))</f>
        <v/>
      </c>
      <c r="C1869" s="34" t="s">
        <v>6054</v>
      </c>
      <c r="D1869" s="35" t="s">
        <v>6055</v>
      </c>
      <c r="E1869" s="35" t="s">
        <v>4845</v>
      </c>
      <c r="F1869" s="34" t="s">
        <v>5215</v>
      </c>
      <c r="G1869" s="35" t="s">
        <v>4006</v>
      </c>
      <c r="H1869" s="41" t="s">
        <v>4848</v>
      </c>
      <c r="I1869" s="35" t="s">
        <v>5216</v>
      </c>
      <c r="J1869" s="35" t="s">
        <v>6033</v>
      </c>
      <c r="K1869" s="34" t="s">
        <v>6051</v>
      </c>
      <c r="L1869" s="35" t="s">
        <v>6052</v>
      </c>
      <c r="M1869" s="37"/>
      <c r="N1869" s="34"/>
      <c r="O1869" s="34"/>
      <c r="P1869" s="34"/>
      <c r="Q1869" s="37" t="s">
        <v>6053</v>
      </c>
      <c r="R1869" s="37"/>
      <c r="S1869" s="34"/>
      <c r="T1869" s="34"/>
      <c r="U1869" s="39" t="str">
        <f>IFERROR(__xludf.DUMMYFUNCTION("if(isblank($A1869),"""",REGEXREPLACE($A1869,   "",?(\d),?"",  ""$1""&amp;""-""&amp;$H1869))"),"")</f>
        <v/>
      </c>
    </row>
    <row r="1870" ht="15.75" customHeight="1">
      <c r="A1870" s="32"/>
      <c r="B1870" s="33" t="str">
        <f>if($A1870="","",if(not(iserror(search(",",A1870,1))),"*Can't import multiple learning goals*",vlookup($A1870,'1.Learning-Goals'!A:B,2,0)))</f>
        <v/>
      </c>
      <c r="C1870" s="34" t="s">
        <v>6056</v>
      </c>
      <c r="D1870" s="35" t="s">
        <v>6057</v>
      </c>
      <c r="E1870" s="35" t="s">
        <v>4845</v>
      </c>
      <c r="F1870" s="34" t="s">
        <v>5215</v>
      </c>
      <c r="G1870" s="35" t="s">
        <v>4847</v>
      </c>
      <c r="H1870" s="41" t="s">
        <v>4848</v>
      </c>
      <c r="I1870" s="35" t="s">
        <v>5216</v>
      </c>
      <c r="J1870" s="37" t="s">
        <v>6058</v>
      </c>
      <c r="K1870" s="34" t="s">
        <v>6059</v>
      </c>
      <c r="L1870" s="35" t="s">
        <v>6060</v>
      </c>
      <c r="M1870" s="37"/>
      <c r="N1870" s="34"/>
      <c r="O1870" s="34"/>
      <c r="P1870" s="34"/>
      <c r="Q1870" s="37" t="s">
        <v>6061</v>
      </c>
      <c r="R1870" s="37" t="s">
        <v>6062</v>
      </c>
      <c r="S1870" s="34"/>
      <c r="T1870" s="34"/>
      <c r="U1870" s="39" t="str">
        <f>IFERROR(__xludf.DUMMYFUNCTION("if(isblank($A1870),"""",REGEXREPLACE($A1870,   "",?(\d),?"",  ""$1""&amp;""-""&amp;$H1870))"),"")</f>
        <v/>
      </c>
    </row>
    <row r="1871" ht="15.75" customHeight="1">
      <c r="A1871" s="32"/>
      <c r="B1871" s="33" t="str">
        <f>if($A1871="","",if(not(iserror(search(",",A1871,1))),"*Can't import multiple learning goals*",vlookup($A1871,'1.Learning-Goals'!A:B,2,0)))</f>
        <v/>
      </c>
      <c r="C1871" s="34" t="s">
        <v>6063</v>
      </c>
      <c r="D1871" s="35" t="s">
        <v>6064</v>
      </c>
      <c r="E1871" s="35" t="s">
        <v>4845</v>
      </c>
      <c r="F1871" s="34" t="s">
        <v>5215</v>
      </c>
      <c r="G1871" s="35" t="s">
        <v>4857</v>
      </c>
      <c r="H1871" s="41" t="s">
        <v>4848</v>
      </c>
      <c r="I1871" s="35" t="s">
        <v>5216</v>
      </c>
      <c r="J1871" s="37" t="s">
        <v>6058</v>
      </c>
      <c r="K1871" s="34" t="s">
        <v>5888</v>
      </c>
      <c r="L1871" s="35" t="s">
        <v>5889</v>
      </c>
      <c r="M1871" s="37"/>
      <c r="N1871" s="34"/>
      <c r="O1871" s="34"/>
      <c r="P1871" s="34"/>
      <c r="Q1871" s="37" t="s">
        <v>5890</v>
      </c>
      <c r="R1871" s="37" t="s">
        <v>5891</v>
      </c>
      <c r="S1871" s="34"/>
      <c r="T1871" s="34"/>
      <c r="U1871" s="39" t="str">
        <f>IFERROR(__xludf.DUMMYFUNCTION("if(isblank($A1871),"""",REGEXREPLACE($A1871,   "",?(\d),?"",  ""$1""&amp;""-""&amp;$H1871))"),"")</f>
        <v/>
      </c>
    </row>
    <row r="1872" ht="15.75" customHeight="1">
      <c r="A1872" s="32"/>
      <c r="B1872" s="33" t="str">
        <f>if($A1872="","",if(not(iserror(search(",",A1872,1))),"*Can't import multiple learning goals*",vlookup($A1872,'1.Learning-Goals'!A:B,2,0)))</f>
        <v/>
      </c>
      <c r="C1872" s="34" t="s">
        <v>6065</v>
      </c>
      <c r="D1872" s="35" t="s">
        <v>6066</v>
      </c>
      <c r="E1872" s="35" t="s">
        <v>4845</v>
      </c>
      <c r="F1872" s="34" t="s">
        <v>5215</v>
      </c>
      <c r="G1872" s="35" t="s">
        <v>1021</v>
      </c>
      <c r="H1872" s="41" t="s">
        <v>4848</v>
      </c>
      <c r="I1872" s="35" t="s">
        <v>5216</v>
      </c>
      <c r="J1872" s="37" t="s">
        <v>6058</v>
      </c>
      <c r="K1872" s="34" t="s">
        <v>5899</v>
      </c>
      <c r="L1872" s="35" t="s">
        <v>5900</v>
      </c>
      <c r="M1872" s="37"/>
      <c r="N1872" s="34"/>
      <c r="O1872" s="34"/>
      <c r="P1872" s="34"/>
      <c r="Q1872" s="37" t="s">
        <v>5901</v>
      </c>
      <c r="R1872" s="37"/>
      <c r="S1872" s="34"/>
      <c r="T1872" s="34"/>
      <c r="U1872" s="39" t="str">
        <f>IFERROR(__xludf.DUMMYFUNCTION("if(isblank($A1872),"""",REGEXREPLACE($A1872,   "",?(\d),?"",  ""$1""&amp;""-""&amp;$H1872))"),"")</f>
        <v/>
      </c>
    </row>
    <row r="1873" ht="15.75" customHeight="1">
      <c r="A1873" s="32"/>
      <c r="B1873" s="33" t="str">
        <f>if($A1873="","",if(not(iserror(search(",",A1873,1))),"*Can't import multiple learning goals*",vlookup($A1873,'1.Learning-Goals'!A:B,2,0)))</f>
        <v/>
      </c>
      <c r="C1873" s="34" t="s">
        <v>6067</v>
      </c>
      <c r="D1873" s="35" t="s">
        <v>6068</v>
      </c>
      <c r="E1873" s="35" t="s">
        <v>4845</v>
      </c>
      <c r="F1873" s="34" t="s">
        <v>5215</v>
      </c>
      <c r="G1873" s="35" t="s">
        <v>4006</v>
      </c>
      <c r="H1873" s="41" t="s">
        <v>4848</v>
      </c>
      <c r="I1873" s="35" t="s">
        <v>5216</v>
      </c>
      <c r="J1873" s="35" t="s">
        <v>6058</v>
      </c>
      <c r="K1873" s="34" t="s">
        <v>5910</v>
      </c>
      <c r="L1873" s="35" t="s">
        <v>5911</v>
      </c>
      <c r="M1873" s="37"/>
      <c r="N1873" s="34"/>
      <c r="O1873" s="34"/>
      <c r="P1873" s="34"/>
      <c r="Q1873" s="37" t="s">
        <v>5912</v>
      </c>
      <c r="R1873" s="37"/>
      <c r="S1873" s="34"/>
      <c r="T1873" s="34"/>
      <c r="U1873" s="39" t="str">
        <f>IFERROR(__xludf.DUMMYFUNCTION("if(isblank($A1873),"""",REGEXREPLACE($A1873,   "",?(\d),?"",  ""$1""&amp;""-""&amp;$H1873))"),"")</f>
        <v/>
      </c>
    </row>
    <row r="1874" ht="15.75" customHeight="1">
      <c r="A1874" s="32"/>
      <c r="B1874" s="33" t="str">
        <f>if($A1874="","",if(not(iserror(search(",",A1874,1))),"*Can't import multiple learning goals*",vlookup($A1874,'1.Learning-Goals'!A:B,2,0)))</f>
        <v/>
      </c>
      <c r="C1874" s="34" t="s">
        <v>6069</v>
      </c>
      <c r="D1874" s="35" t="s">
        <v>6070</v>
      </c>
      <c r="E1874" s="35" t="s">
        <v>4845</v>
      </c>
      <c r="F1874" s="34" t="s">
        <v>5215</v>
      </c>
      <c r="G1874" s="35" t="s">
        <v>4006</v>
      </c>
      <c r="H1874" s="41" t="s">
        <v>4848</v>
      </c>
      <c r="I1874" s="35" t="s">
        <v>5216</v>
      </c>
      <c r="J1874" s="35" t="s">
        <v>6058</v>
      </c>
      <c r="K1874" s="34" t="s">
        <v>6071</v>
      </c>
      <c r="L1874" s="35" t="s">
        <v>6072</v>
      </c>
      <c r="M1874" s="37"/>
      <c r="N1874" s="34"/>
      <c r="O1874" s="34"/>
      <c r="P1874" s="34"/>
      <c r="Q1874" s="37" t="s">
        <v>6073</v>
      </c>
      <c r="R1874" s="37"/>
      <c r="S1874" s="34"/>
      <c r="T1874" s="34"/>
      <c r="U1874" s="39" t="str">
        <f>IFERROR(__xludf.DUMMYFUNCTION("if(isblank($A1874),"""",REGEXREPLACE($A1874,   "",?(\d),?"",  ""$1""&amp;""-""&amp;$H1874))"),"")</f>
        <v/>
      </c>
    </row>
    <row r="1875" ht="15.75" customHeight="1">
      <c r="A1875" s="32"/>
      <c r="B1875" s="33" t="str">
        <f>if($A1875="","",if(not(iserror(search(",",A1875,1))),"*Can't import multiple learning goals*",vlookup($A1875,'1.Learning-Goals'!A:B,2,0)))</f>
        <v/>
      </c>
      <c r="C1875" s="34" t="s">
        <v>6074</v>
      </c>
      <c r="D1875" s="35" t="s">
        <v>6075</v>
      </c>
      <c r="E1875" s="35" t="s">
        <v>4845</v>
      </c>
      <c r="F1875" s="34" t="s">
        <v>5215</v>
      </c>
      <c r="G1875" s="35" t="s">
        <v>4847</v>
      </c>
      <c r="H1875" s="41" t="s">
        <v>4848</v>
      </c>
      <c r="I1875" s="35" t="s">
        <v>5216</v>
      </c>
      <c r="J1875" s="37" t="s">
        <v>6076</v>
      </c>
      <c r="K1875" s="34" t="s">
        <v>6077</v>
      </c>
      <c r="L1875" s="35" t="s">
        <v>6078</v>
      </c>
      <c r="M1875" s="37"/>
      <c r="N1875" s="34"/>
      <c r="O1875" s="34"/>
      <c r="P1875" s="34"/>
      <c r="Q1875" s="37" t="s">
        <v>6079</v>
      </c>
      <c r="R1875" s="37" t="s">
        <v>6080</v>
      </c>
      <c r="S1875" s="34"/>
      <c r="T1875" s="34"/>
      <c r="U1875" s="39" t="str">
        <f>IFERROR(__xludf.DUMMYFUNCTION("if(isblank($A1875),"""",REGEXREPLACE($A1875,   "",?(\d),?"",  ""$1""&amp;""-""&amp;$H1875))"),"")</f>
        <v/>
      </c>
    </row>
    <row r="1876" ht="15.75" customHeight="1">
      <c r="A1876" s="32"/>
      <c r="B1876" s="33" t="str">
        <f>if($A1876="","",if(not(iserror(search(",",A1876,1))),"*Can't import multiple learning goals*",vlookup($A1876,'1.Learning-Goals'!A:B,2,0)))</f>
        <v/>
      </c>
      <c r="C1876" s="34" t="s">
        <v>6081</v>
      </c>
      <c r="D1876" s="35" t="s">
        <v>6082</v>
      </c>
      <c r="E1876" s="35" t="s">
        <v>4845</v>
      </c>
      <c r="F1876" s="34" t="s">
        <v>5215</v>
      </c>
      <c r="G1876" s="35" t="s">
        <v>4857</v>
      </c>
      <c r="H1876" s="41" t="s">
        <v>4848</v>
      </c>
      <c r="I1876" s="35" t="s">
        <v>5216</v>
      </c>
      <c r="J1876" s="37" t="s">
        <v>6076</v>
      </c>
      <c r="K1876" s="34" t="s">
        <v>6083</v>
      </c>
      <c r="L1876" s="35" t="s">
        <v>6084</v>
      </c>
      <c r="M1876" s="37"/>
      <c r="N1876" s="34"/>
      <c r="O1876" s="34"/>
      <c r="P1876" s="34"/>
      <c r="Q1876" s="37" t="s">
        <v>6085</v>
      </c>
      <c r="R1876" s="37"/>
      <c r="S1876" s="34"/>
      <c r="T1876" s="34"/>
      <c r="U1876" s="39" t="str">
        <f>IFERROR(__xludf.DUMMYFUNCTION("if(isblank($A1876),"""",REGEXREPLACE($A1876,   "",?(\d),?"",  ""$1""&amp;""-""&amp;$H1876))"),"")</f>
        <v/>
      </c>
    </row>
    <row r="1877" ht="15.75" customHeight="1">
      <c r="A1877" s="32"/>
      <c r="B1877" s="33" t="str">
        <f>if($A1877="","",if(not(iserror(search(",",A1877,1))),"*Can't import multiple learning goals*",vlookup($A1877,'1.Learning-Goals'!A:B,2,0)))</f>
        <v/>
      </c>
      <c r="C1877" s="34" t="s">
        <v>6086</v>
      </c>
      <c r="D1877" s="35" t="s">
        <v>6087</v>
      </c>
      <c r="E1877" s="35" t="s">
        <v>4845</v>
      </c>
      <c r="F1877" s="34" t="s">
        <v>5215</v>
      </c>
      <c r="G1877" s="35" t="s">
        <v>1021</v>
      </c>
      <c r="H1877" s="41" t="s">
        <v>4848</v>
      </c>
      <c r="I1877" s="35" t="s">
        <v>5216</v>
      </c>
      <c r="J1877" s="37" t="s">
        <v>6076</v>
      </c>
      <c r="K1877" s="34" t="s">
        <v>6088</v>
      </c>
      <c r="L1877" s="35" t="s">
        <v>6089</v>
      </c>
      <c r="M1877" s="37"/>
      <c r="N1877" s="34"/>
      <c r="O1877" s="34"/>
      <c r="P1877" s="34"/>
      <c r="Q1877" s="37" t="s">
        <v>6090</v>
      </c>
      <c r="R1877" s="37"/>
      <c r="S1877" s="34"/>
      <c r="T1877" s="34"/>
      <c r="U1877" s="39" t="str">
        <f>IFERROR(__xludf.DUMMYFUNCTION("if(isblank($A1877),"""",REGEXREPLACE($A1877,   "",?(\d),?"",  ""$1""&amp;""-""&amp;$H1877))"),"")</f>
        <v/>
      </c>
    </row>
    <row r="1878" ht="15.75" customHeight="1">
      <c r="A1878" s="32"/>
      <c r="B1878" s="33" t="str">
        <f>if($A1878="","",if(not(iserror(search(",",A1878,1))),"*Can't import multiple learning goals*",vlookup($A1878,'1.Learning-Goals'!A:B,2,0)))</f>
        <v/>
      </c>
      <c r="C1878" s="34" t="s">
        <v>6091</v>
      </c>
      <c r="D1878" s="35" t="s">
        <v>6092</v>
      </c>
      <c r="E1878" s="35" t="s">
        <v>4845</v>
      </c>
      <c r="F1878" s="34" t="s">
        <v>5215</v>
      </c>
      <c r="G1878" s="35" t="s">
        <v>1021</v>
      </c>
      <c r="H1878" s="41" t="s">
        <v>4848</v>
      </c>
      <c r="I1878" s="35" t="s">
        <v>5216</v>
      </c>
      <c r="J1878" s="37" t="s">
        <v>6076</v>
      </c>
      <c r="K1878" s="34" t="s">
        <v>6093</v>
      </c>
      <c r="L1878" s="35" t="s">
        <v>6094</v>
      </c>
      <c r="M1878" s="37"/>
      <c r="N1878" s="34"/>
      <c r="O1878" s="34"/>
      <c r="P1878" s="34"/>
      <c r="Q1878" s="37" t="s">
        <v>6095</v>
      </c>
      <c r="R1878" s="37" t="s">
        <v>6096</v>
      </c>
      <c r="S1878" s="34"/>
      <c r="T1878" s="34"/>
      <c r="U1878" s="39" t="str">
        <f>IFERROR(__xludf.DUMMYFUNCTION("if(isblank($A1878),"""",REGEXREPLACE($A1878,   "",?(\d),?"",  ""$1""&amp;""-""&amp;$H1878))"),"")</f>
        <v/>
      </c>
    </row>
    <row r="1879" ht="15.75" customHeight="1">
      <c r="A1879" s="32"/>
      <c r="B1879" s="33" t="str">
        <f>if($A1879="","",if(not(iserror(search(",",A1879,1))),"*Can't import multiple learning goals*",vlookup($A1879,'1.Learning-Goals'!A:B,2,0)))</f>
        <v/>
      </c>
      <c r="C1879" s="34" t="s">
        <v>6097</v>
      </c>
      <c r="D1879" s="35" t="s">
        <v>6098</v>
      </c>
      <c r="E1879" s="35" t="s">
        <v>4845</v>
      </c>
      <c r="F1879" s="34" t="s">
        <v>5215</v>
      </c>
      <c r="G1879" s="35" t="s">
        <v>4006</v>
      </c>
      <c r="H1879" s="41" t="s">
        <v>4848</v>
      </c>
      <c r="I1879" s="35" t="s">
        <v>5216</v>
      </c>
      <c r="J1879" s="35" t="s">
        <v>6076</v>
      </c>
      <c r="K1879" s="34" t="s">
        <v>5562</v>
      </c>
      <c r="L1879" s="35" t="s">
        <v>5563</v>
      </c>
      <c r="M1879" s="37"/>
      <c r="N1879" s="34"/>
      <c r="O1879" s="34"/>
      <c r="P1879" s="34"/>
      <c r="Q1879" s="37" t="s">
        <v>5564</v>
      </c>
      <c r="R1879" s="37" t="s">
        <v>5565</v>
      </c>
      <c r="S1879" s="34"/>
      <c r="T1879" s="34"/>
      <c r="U1879" s="39" t="str">
        <f>IFERROR(__xludf.DUMMYFUNCTION("if(isblank($A1879),"""",REGEXREPLACE($A1879,   "",?(\d),?"",  ""$1""&amp;""-""&amp;$H1879))"),"")</f>
        <v/>
      </c>
    </row>
    <row r="1880" ht="15.75" customHeight="1">
      <c r="A1880" s="32"/>
      <c r="B1880" s="33" t="str">
        <f>if($A1880="","",if(not(iserror(search(",",A1880,1))),"*Can't import multiple learning goals*",vlookup($A1880,'1.Learning-Goals'!A:B,2,0)))</f>
        <v/>
      </c>
      <c r="C1880" s="34" t="s">
        <v>6099</v>
      </c>
      <c r="D1880" s="35" t="s">
        <v>6100</v>
      </c>
      <c r="E1880" s="35" t="s">
        <v>4845</v>
      </c>
      <c r="F1880" s="34" t="s">
        <v>5215</v>
      </c>
      <c r="G1880" s="35" t="s">
        <v>4006</v>
      </c>
      <c r="H1880" s="41" t="s">
        <v>4848</v>
      </c>
      <c r="I1880" s="35" t="s">
        <v>5216</v>
      </c>
      <c r="J1880" s="35" t="s">
        <v>6076</v>
      </c>
      <c r="K1880" s="34" t="s">
        <v>5669</v>
      </c>
      <c r="L1880" s="35" t="s">
        <v>5670</v>
      </c>
      <c r="M1880" s="37"/>
      <c r="N1880" s="34"/>
      <c r="O1880" s="34"/>
      <c r="P1880" s="34"/>
      <c r="Q1880" s="37" t="s">
        <v>5671</v>
      </c>
      <c r="R1880" s="37"/>
      <c r="S1880" s="34"/>
      <c r="T1880" s="34"/>
      <c r="U1880" s="39" t="str">
        <f>IFERROR(__xludf.DUMMYFUNCTION("if(isblank($A1880),"""",REGEXREPLACE($A1880,   "",?(\d),?"",  ""$1""&amp;""-""&amp;$H1880))"),"")</f>
        <v/>
      </c>
    </row>
    <row r="1881" ht="15.75" customHeight="1">
      <c r="A1881" s="32"/>
      <c r="B1881" s="33" t="str">
        <f>if($A1881="","",if(not(iserror(search(",",A1881,1))),"*Can't import multiple learning goals*",vlookup($A1881,'1.Learning-Goals'!A:B,2,0)))</f>
        <v/>
      </c>
      <c r="C1881" s="34" t="s">
        <v>6101</v>
      </c>
      <c r="D1881" s="35" t="s">
        <v>6102</v>
      </c>
      <c r="E1881" s="35" t="s">
        <v>4845</v>
      </c>
      <c r="F1881" s="34" t="s">
        <v>5215</v>
      </c>
      <c r="G1881" s="35" t="s">
        <v>4006</v>
      </c>
      <c r="H1881" s="41" t="s">
        <v>4848</v>
      </c>
      <c r="I1881" s="35" t="s">
        <v>5216</v>
      </c>
      <c r="J1881" s="35" t="s">
        <v>6076</v>
      </c>
      <c r="K1881" s="34" t="s">
        <v>5669</v>
      </c>
      <c r="L1881" s="35" t="s">
        <v>5670</v>
      </c>
      <c r="M1881" s="37"/>
      <c r="N1881" s="34"/>
      <c r="O1881" s="34"/>
      <c r="P1881" s="34"/>
      <c r="Q1881" s="37" t="s">
        <v>5671</v>
      </c>
      <c r="R1881" s="37"/>
      <c r="S1881" s="34"/>
      <c r="T1881" s="34"/>
      <c r="U1881" s="39" t="str">
        <f>IFERROR(__xludf.DUMMYFUNCTION("if(isblank($A1881),"""",REGEXREPLACE($A1881,   "",?(\d),?"",  ""$1""&amp;""-""&amp;$H1881))"),"")</f>
        <v/>
      </c>
    </row>
    <row r="1882" ht="15.75" customHeight="1">
      <c r="A1882" s="32"/>
      <c r="B1882" s="33" t="str">
        <f>if($A1882="","",if(not(iserror(search(",",A1882,1))),"*Can't import multiple learning goals*",vlookup($A1882,'1.Learning-Goals'!A:B,2,0)))</f>
        <v/>
      </c>
      <c r="C1882" s="34" t="s">
        <v>6103</v>
      </c>
      <c r="D1882" s="35" t="s">
        <v>6104</v>
      </c>
      <c r="E1882" s="35" t="s">
        <v>4845</v>
      </c>
      <c r="F1882" s="34" t="s">
        <v>5215</v>
      </c>
      <c r="G1882" s="35" t="s">
        <v>4006</v>
      </c>
      <c r="H1882" s="41" t="s">
        <v>4848</v>
      </c>
      <c r="I1882" s="35" t="s">
        <v>5216</v>
      </c>
      <c r="J1882" s="35" t="s">
        <v>6076</v>
      </c>
      <c r="K1882" s="34" t="s">
        <v>5669</v>
      </c>
      <c r="L1882" s="35" t="s">
        <v>5670</v>
      </c>
      <c r="M1882" s="37"/>
      <c r="N1882" s="34"/>
      <c r="O1882" s="34"/>
      <c r="P1882" s="34"/>
      <c r="Q1882" s="37" t="s">
        <v>5671</v>
      </c>
      <c r="R1882" s="37"/>
      <c r="S1882" s="34"/>
      <c r="T1882" s="34"/>
      <c r="U1882" s="39" t="str">
        <f>IFERROR(__xludf.DUMMYFUNCTION("if(isblank($A1882),"""",REGEXREPLACE($A1882,   "",?(\d),?"",  ""$1""&amp;""-""&amp;$H1882))"),"")</f>
        <v/>
      </c>
    </row>
    <row r="1883" ht="15.75" customHeight="1">
      <c r="A1883" s="32"/>
      <c r="B1883" s="33" t="str">
        <f>if($A1883="","",if(not(iserror(search(",",A1883,1))),"*Can't import multiple learning goals*",vlookup($A1883,'1.Learning-Goals'!A:B,2,0)))</f>
        <v/>
      </c>
      <c r="C1883" s="34" t="s">
        <v>6105</v>
      </c>
      <c r="D1883" s="35" t="s">
        <v>6106</v>
      </c>
      <c r="E1883" s="35" t="s">
        <v>4845</v>
      </c>
      <c r="F1883" s="34" t="s">
        <v>5215</v>
      </c>
      <c r="G1883" s="35" t="s">
        <v>4847</v>
      </c>
      <c r="H1883" s="41" t="s">
        <v>4848</v>
      </c>
      <c r="I1883" s="35" t="s">
        <v>5216</v>
      </c>
      <c r="J1883" s="37" t="s">
        <v>6107</v>
      </c>
      <c r="K1883" s="34" t="s">
        <v>6108</v>
      </c>
      <c r="L1883" s="35" t="s">
        <v>6109</v>
      </c>
      <c r="M1883" s="37"/>
      <c r="N1883" s="34"/>
      <c r="O1883" s="34"/>
      <c r="P1883" s="34"/>
      <c r="Q1883" s="37" t="s">
        <v>6110</v>
      </c>
      <c r="R1883" s="37" t="s">
        <v>6111</v>
      </c>
      <c r="S1883" s="34"/>
      <c r="T1883" s="34"/>
      <c r="U1883" s="39" t="str">
        <f>IFERROR(__xludf.DUMMYFUNCTION("if(isblank($A1883),"""",REGEXREPLACE($A1883,   "",?(\d),?"",  ""$1""&amp;""-""&amp;$H1883))"),"")</f>
        <v/>
      </c>
    </row>
    <row r="1884" ht="15.75" customHeight="1">
      <c r="A1884" s="32"/>
      <c r="B1884" s="33" t="str">
        <f>if($A1884="","",if(not(iserror(search(",",A1884,1))),"*Can't import multiple learning goals*",vlookup($A1884,'1.Learning-Goals'!A:B,2,0)))</f>
        <v/>
      </c>
      <c r="C1884" s="34" t="s">
        <v>6112</v>
      </c>
      <c r="D1884" s="35" t="s">
        <v>6113</v>
      </c>
      <c r="E1884" s="35" t="s">
        <v>4845</v>
      </c>
      <c r="F1884" s="34" t="s">
        <v>5215</v>
      </c>
      <c r="G1884" s="35" t="s">
        <v>4857</v>
      </c>
      <c r="H1884" s="41" t="s">
        <v>4848</v>
      </c>
      <c r="I1884" s="35" t="s">
        <v>5216</v>
      </c>
      <c r="J1884" s="37" t="s">
        <v>6107</v>
      </c>
      <c r="K1884" s="34" t="s">
        <v>6114</v>
      </c>
      <c r="L1884" s="35" t="s">
        <v>6115</v>
      </c>
      <c r="M1884" s="37"/>
      <c r="N1884" s="34"/>
      <c r="O1884" s="34"/>
      <c r="P1884" s="34"/>
      <c r="Q1884" s="37" t="s">
        <v>6116</v>
      </c>
      <c r="R1884" s="37" t="s">
        <v>6117</v>
      </c>
      <c r="S1884" s="34"/>
      <c r="T1884" s="34"/>
      <c r="U1884" s="39" t="str">
        <f>IFERROR(__xludf.DUMMYFUNCTION("if(isblank($A1884),"""",REGEXREPLACE($A1884,   "",?(\d),?"",  ""$1""&amp;""-""&amp;$H1884))"),"")</f>
        <v/>
      </c>
    </row>
    <row r="1885" ht="15.75" customHeight="1">
      <c r="A1885" s="32"/>
      <c r="B1885" s="33" t="str">
        <f>if($A1885="","",if(not(iserror(search(",",A1885,1))),"*Can't import multiple learning goals*",vlookup($A1885,'1.Learning-Goals'!A:B,2,0)))</f>
        <v/>
      </c>
      <c r="C1885" s="34" t="s">
        <v>6118</v>
      </c>
      <c r="D1885" s="35" t="s">
        <v>6119</v>
      </c>
      <c r="E1885" s="35" t="s">
        <v>4845</v>
      </c>
      <c r="F1885" s="34" t="s">
        <v>5215</v>
      </c>
      <c r="G1885" s="35" t="s">
        <v>1021</v>
      </c>
      <c r="H1885" s="41" t="s">
        <v>4848</v>
      </c>
      <c r="I1885" s="35" t="s">
        <v>5216</v>
      </c>
      <c r="J1885" s="37" t="s">
        <v>6107</v>
      </c>
      <c r="K1885" s="34" t="s">
        <v>6093</v>
      </c>
      <c r="L1885" s="35" t="s">
        <v>6094</v>
      </c>
      <c r="M1885" s="37"/>
      <c r="N1885" s="34"/>
      <c r="O1885" s="34"/>
      <c r="P1885" s="34"/>
      <c r="Q1885" s="37" t="s">
        <v>6095</v>
      </c>
      <c r="R1885" s="37" t="s">
        <v>6096</v>
      </c>
      <c r="S1885" s="34"/>
      <c r="T1885" s="34"/>
      <c r="U1885" s="39" t="str">
        <f>IFERROR(__xludf.DUMMYFUNCTION("if(isblank($A1885),"""",REGEXREPLACE($A1885,   "",?(\d),?"",  ""$1""&amp;""-""&amp;$H1885))"),"")</f>
        <v/>
      </c>
    </row>
    <row r="1886" ht="15.75" customHeight="1">
      <c r="A1886" s="32"/>
      <c r="B1886" s="33" t="str">
        <f>if($A1886="","",if(not(iserror(search(",",A1886,1))),"*Can't import multiple learning goals*",vlookup($A1886,'1.Learning-Goals'!A:B,2,0)))</f>
        <v/>
      </c>
      <c r="C1886" s="34" t="s">
        <v>6120</v>
      </c>
      <c r="D1886" s="35" t="s">
        <v>6121</v>
      </c>
      <c r="E1886" s="35" t="s">
        <v>4845</v>
      </c>
      <c r="F1886" s="34" t="s">
        <v>5215</v>
      </c>
      <c r="G1886" s="35" t="s">
        <v>1021</v>
      </c>
      <c r="H1886" s="41" t="s">
        <v>4848</v>
      </c>
      <c r="I1886" s="35" t="s">
        <v>5216</v>
      </c>
      <c r="J1886" s="37" t="s">
        <v>6107</v>
      </c>
      <c r="K1886" s="34" t="s">
        <v>6088</v>
      </c>
      <c r="L1886" s="35" t="s">
        <v>6089</v>
      </c>
      <c r="M1886" s="37"/>
      <c r="N1886" s="34"/>
      <c r="O1886" s="34"/>
      <c r="P1886" s="34"/>
      <c r="Q1886" s="37" t="s">
        <v>6090</v>
      </c>
      <c r="R1886" s="37"/>
      <c r="S1886" s="34"/>
      <c r="T1886" s="34"/>
      <c r="U1886" s="39" t="str">
        <f>IFERROR(__xludf.DUMMYFUNCTION("if(isblank($A1886),"""",REGEXREPLACE($A1886,   "",?(\d),?"",  ""$1""&amp;""-""&amp;$H1886))"),"")</f>
        <v/>
      </c>
    </row>
    <row r="1887" ht="15.75" customHeight="1">
      <c r="A1887" s="32"/>
      <c r="B1887" s="33" t="str">
        <f>if($A1887="","",if(not(iserror(search(",",A1887,1))),"*Can't import multiple learning goals*",vlookup($A1887,'1.Learning-Goals'!A:B,2,0)))</f>
        <v/>
      </c>
      <c r="C1887" s="34" t="s">
        <v>6122</v>
      </c>
      <c r="D1887" s="35" t="s">
        <v>6123</v>
      </c>
      <c r="E1887" s="35" t="s">
        <v>4845</v>
      </c>
      <c r="F1887" s="34" t="s">
        <v>5215</v>
      </c>
      <c r="G1887" s="35" t="s">
        <v>1021</v>
      </c>
      <c r="H1887" s="41" t="s">
        <v>4848</v>
      </c>
      <c r="I1887" s="35" t="s">
        <v>5216</v>
      </c>
      <c r="J1887" s="37" t="s">
        <v>6107</v>
      </c>
      <c r="K1887" s="34" t="s">
        <v>6093</v>
      </c>
      <c r="L1887" s="35" t="s">
        <v>6094</v>
      </c>
      <c r="M1887" s="37"/>
      <c r="N1887" s="34"/>
      <c r="O1887" s="34"/>
      <c r="P1887" s="34"/>
      <c r="Q1887" s="37" t="s">
        <v>6095</v>
      </c>
      <c r="R1887" s="37" t="s">
        <v>6096</v>
      </c>
      <c r="S1887" s="34"/>
      <c r="T1887" s="34"/>
      <c r="U1887" s="39" t="str">
        <f>IFERROR(__xludf.DUMMYFUNCTION("if(isblank($A1887),"""",REGEXREPLACE($A1887,   "",?(\d),?"",  ""$1""&amp;""-""&amp;$H1887))"),"")</f>
        <v/>
      </c>
    </row>
    <row r="1888" ht="15.75" customHeight="1">
      <c r="A1888" s="32"/>
      <c r="B1888" s="33" t="str">
        <f>if($A1888="","",if(not(iserror(search(",",A1888,1))),"*Can't import multiple learning goals*",vlookup($A1888,'1.Learning-Goals'!A:B,2,0)))</f>
        <v/>
      </c>
      <c r="C1888" s="34" t="s">
        <v>6124</v>
      </c>
      <c r="D1888" s="35" t="s">
        <v>6125</v>
      </c>
      <c r="E1888" s="35" t="s">
        <v>4845</v>
      </c>
      <c r="F1888" s="34" t="s">
        <v>5215</v>
      </c>
      <c r="G1888" s="35" t="s">
        <v>4006</v>
      </c>
      <c r="H1888" s="41" t="s">
        <v>4848</v>
      </c>
      <c r="I1888" s="35" t="s">
        <v>5216</v>
      </c>
      <c r="J1888" s="35" t="s">
        <v>6107</v>
      </c>
      <c r="K1888" s="34" t="s">
        <v>6126</v>
      </c>
      <c r="L1888" s="35" t="s">
        <v>6127</v>
      </c>
      <c r="M1888" s="37"/>
      <c r="N1888" s="34"/>
      <c r="O1888" s="34"/>
      <c r="P1888" s="34"/>
      <c r="Q1888" s="37" t="s">
        <v>6128</v>
      </c>
      <c r="R1888" s="37" t="s">
        <v>6129</v>
      </c>
      <c r="S1888" s="34"/>
      <c r="T1888" s="34"/>
      <c r="U1888" s="39" t="str">
        <f>IFERROR(__xludf.DUMMYFUNCTION("if(isblank($A1888),"""",REGEXREPLACE($A1888,   "",?(\d),?"",  ""$1""&amp;""-""&amp;$H1888))"),"")</f>
        <v/>
      </c>
    </row>
    <row r="1889" ht="15.75" customHeight="1">
      <c r="A1889" s="32"/>
      <c r="B1889" s="33" t="str">
        <f>if($A1889="","",if(not(iserror(search(",",A1889,1))),"*Can't import multiple learning goals*",vlookup($A1889,'1.Learning-Goals'!A:B,2,0)))</f>
        <v/>
      </c>
      <c r="C1889" s="34" t="s">
        <v>6130</v>
      </c>
      <c r="D1889" s="35" t="s">
        <v>6131</v>
      </c>
      <c r="E1889" s="35" t="s">
        <v>4845</v>
      </c>
      <c r="F1889" s="34" t="s">
        <v>5215</v>
      </c>
      <c r="G1889" s="35" t="s">
        <v>4006</v>
      </c>
      <c r="H1889" s="41" t="s">
        <v>4848</v>
      </c>
      <c r="I1889" s="35" t="s">
        <v>5216</v>
      </c>
      <c r="J1889" s="35" t="s">
        <v>6107</v>
      </c>
      <c r="K1889" s="34" t="s">
        <v>6132</v>
      </c>
      <c r="L1889" s="35" t="s">
        <v>6133</v>
      </c>
      <c r="M1889" s="37"/>
      <c r="N1889" s="34"/>
      <c r="O1889" s="34"/>
      <c r="P1889" s="34"/>
      <c r="Q1889" s="37" t="s">
        <v>6134</v>
      </c>
      <c r="R1889" s="37" t="s">
        <v>6135</v>
      </c>
      <c r="S1889" s="34"/>
      <c r="T1889" s="34"/>
      <c r="U1889" s="39" t="str">
        <f>IFERROR(__xludf.DUMMYFUNCTION("if(isblank($A1889),"""",REGEXREPLACE($A1889,   "",?(\d),?"",  ""$1""&amp;""-""&amp;$H1889))"),"")</f>
        <v/>
      </c>
    </row>
    <row r="1890" ht="15.75" customHeight="1">
      <c r="A1890" s="32"/>
      <c r="B1890" s="33" t="str">
        <f>if($A1890="","",if(not(iserror(search(",",A1890,1))),"*Can't import multiple learning goals*",vlookup($A1890,'1.Learning-Goals'!A:B,2,0)))</f>
        <v/>
      </c>
      <c r="C1890" s="34" t="s">
        <v>6136</v>
      </c>
      <c r="D1890" s="35" t="s">
        <v>6137</v>
      </c>
      <c r="E1890" s="35" t="s">
        <v>4845</v>
      </c>
      <c r="F1890" s="34" t="s">
        <v>5215</v>
      </c>
      <c r="G1890" s="35" t="s">
        <v>4847</v>
      </c>
      <c r="H1890" s="41" t="s">
        <v>4848</v>
      </c>
      <c r="I1890" s="35" t="s">
        <v>5216</v>
      </c>
      <c r="J1890" s="37" t="s">
        <v>6138</v>
      </c>
      <c r="K1890" s="34" t="s">
        <v>6139</v>
      </c>
      <c r="L1890" s="35" t="s">
        <v>6140</v>
      </c>
      <c r="M1890" s="37"/>
      <c r="N1890" s="34"/>
      <c r="O1890" s="34"/>
      <c r="P1890" s="34"/>
      <c r="Q1890" s="37" t="s">
        <v>6141</v>
      </c>
      <c r="R1890" s="37" t="s">
        <v>6142</v>
      </c>
      <c r="S1890" s="34"/>
      <c r="T1890" s="34"/>
      <c r="U1890" s="39" t="str">
        <f>IFERROR(__xludf.DUMMYFUNCTION("if(isblank($A1890),"""",REGEXREPLACE($A1890,   "",?(\d),?"",  ""$1""&amp;""-""&amp;$H1890))"),"")</f>
        <v/>
      </c>
    </row>
    <row r="1891" ht="15.75" customHeight="1">
      <c r="A1891" s="32"/>
      <c r="B1891" s="33" t="str">
        <f>if($A1891="","",if(not(iserror(search(",",A1891,1))),"*Can't import multiple learning goals*",vlookup($A1891,'1.Learning-Goals'!A:B,2,0)))</f>
        <v/>
      </c>
      <c r="C1891" s="34" t="s">
        <v>6143</v>
      </c>
      <c r="D1891" s="35" t="s">
        <v>6144</v>
      </c>
      <c r="E1891" s="35" t="s">
        <v>4845</v>
      </c>
      <c r="F1891" s="34" t="s">
        <v>5215</v>
      </c>
      <c r="G1891" s="35" t="s">
        <v>4857</v>
      </c>
      <c r="H1891" s="41" t="s">
        <v>4848</v>
      </c>
      <c r="I1891" s="35" t="s">
        <v>5216</v>
      </c>
      <c r="J1891" s="37" t="s">
        <v>6138</v>
      </c>
      <c r="K1891" s="34" t="s">
        <v>6145</v>
      </c>
      <c r="L1891" s="35" t="s">
        <v>6146</v>
      </c>
      <c r="M1891" s="37"/>
      <c r="N1891" s="34"/>
      <c r="O1891" s="34"/>
      <c r="P1891" s="34"/>
      <c r="Q1891" s="37" t="s">
        <v>6147</v>
      </c>
      <c r="R1891" s="37" t="s">
        <v>6148</v>
      </c>
      <c r="S1891" s="34"/>
      <c r="T1891" s="34"/>
      <c r="U1891" s="39" t="str">
        <f>IFERROR(__xludf.DUMMYFUNCTION("if(isblank($A1891),"""",REGEXREPLACE($A1891,   "",?(\d),?"",  ""$1""&amp;""-""&amp;$H1891))"),"")</f>
        <v/>
      </c>
    </row>
    <row r="1892" ht="15.75" customHeight="1">
      <c r="A1892" s="32"/>
      <c r="B1892" s="33" t="str">
        <f>if($A1892="","",if(not(iserror(search(",",A1892,1))),"*Can't import multiple learning goals*",vlookup($A1892,'1.Learning-Goals'!A:B,2,0)))</f>
        <v/>
      </c>
      <c r="C1892" s="34" t="s">
        <v>6149</v>
      </c>
      <c r="D1892" s="35" t="s">
        <v>6150</v>
      </c>
      <c r="E1892" s="35" t="s">
        <v>4845</v>
      </c>
      <c r="F1892" s="34" t="s">
        <v>5215</v>
      </c>
      <c r="G1892" s="35" t="s">
        <v>1021</v>
      </c>
      <c r="H1892" s="41" t="s">
        <v>4848</v>
      </c>
      <c r="I1892" s="35" t="s">
        <v>5216</v>
      </c>
      <c r="J1892" s="37" t="s">
        <v>6138</v>
      </c>
      <c r="K1892" s="34" t="s">
        <v>6151</v>
      </c>
      <c r="L1892" s="35" t="s">
        <v>6152</v>
      </c>
      <c r="M1892" s="37"/>
      <c r="N1892" s="34"/>
      <c r="O1892" s="34"/>
      <c r="P1892" s="34"/>
      <c r="Q1892" s="37" t="s">
        <v>6153</v>
      </c>
      <c r="R1892" s="37" t="s">
        <v>6154</v>
      </c>
      <c r="S1892" s="34"/>
      <c r="T1892" s="34"/>
      <c r="U1892" s="39" t="str">
        <f>IFERROR(__xludf.DUMMYFUNCTION("if(isblank($A1892),"""",REGEXREPLACE($A1892,   "",?(\d),?"",  ""$1""&amp;""-""&amp;$H1892))"),"")</f>
        <v/>
      </c>
    </row>
    <row r="1893" ht="15.75" customHeight="1">
      <c r="A1893" s="32"/>
      <c r="B1893" s="33" t="str">
        <f>if($A1893="","",if(not(iserror(search(",",A1893,1))),"*Can't import multiple learning goals*",vlookup($A1893,'1.Learning-Goals'!A:B,2,0)))</f>
        <v/>
      </c>
      <c r="C1893" s="34" t="s">
        <v>6155</v>
      </c>
      <c r="D1893" s="35" t="s">
        <v>6156</v>
      </c>
      <c r="E1893" s="35" t="s">
        <v>4845</v>
      </c>
      <c r="F1893" s="34" t="s">
        <v>5215</v>
      </c>
      <c r="G1893" s="35" t="s">
        <v>1021</v>
      </c>
      <c r="H1893" s="41" t="s">
        <v>4848</v>
      </c>
      <c r="I1893" s="35" t="s">
        <v>5216</v>
      </c>
      <c r="J1893" s="37" t="s">
        <v>6138</v>
      </c>
      <c r="K1893" s="34" t="s">
        <v>6157</v>
      </c>
      <c r="L1893" s="35" t="s">
        <v>6158</v>
      </c>
      <c r="M1893" s="37"/>
      <c r="N1893" s="34"/>
      <c r="O1893" s="34"/>
      <c r="P1893" s="34"/>
      <c r="Q1893" s="37" t="s">
        <v>6159</v>
      </c>
      <c r="R1893" s="37" t="s">
        <v>6160</v>
      </c>
      <c r="S1893" s="34"/>
      <c r="T1893" s="34"/>
      <c r="U1893" s="39" t="str">
        <f>IFERROR(__xludf.DUMMYFUNCTION("if(isblank($A1893),"""",REGEXREPLACE($A1893,   "",?(\d),?"",  ""$1""&amp;""-""&amp;$H1893))"),"")</f>
        <v/>
      </c>
    </row>
    <row r="1894" ht="15.75" customHeight="1">
      <c r="A1894" s="32"/>
      <c r="B1894" s="33" t="str">
        <f>if($A1894="","",if(not(iserror(search(",",A1894,1))),"*Can't import multiple learning goals*",vlookup($A1894,'1.Learning-Goals'!A:B,2,0)))</f>
        <v/>
      </c>
      <c r="C1894" s="34" t="s">
        <v>6161</v>
      </c>
      <c r="D1894" s="35" t="s">
        <v>6162</v>
      </c>
      <c r="E1894" s="35" t="s">
        <v>4845</v>
      </c>
      <c r="F1894" s="34" t="s">
        <v>5215</v>
      </c>
      <c r="G1894" s="35" t="s">
        <v>4006</v>
      </c>
      <c r="H1894" s="41" t="s">
        <v>4848</v>
      </c>
      <c r="I1894" s="35" t="s">
        <v>5216</v>
      </c>
      <c r="J1894" s="35" t="s">
        <v>6138</v>
      </c>
      <c r="K1894" s="34" t="s">
        <v>5334</v>
      </c>
      <c r="L1894" s="35" t="s">
        <v>5335</v>
      </c>
      <c r="M1894" s="37"/>
      <c r="N1894" s="34"/>
      <c r="O1894" s="34"/>
      <c r="P1894" s="34"/>
      <c r="Q1894" s="37" t="s">
        <v>5336</v>
      </c>
      <c r="R1894" s="37"/>
      <c r="S1894" s="34"/>
      <c r="T1894" s="34"/>
      <c r="U1894" s="39" t="str">
        <f>IFERROR(__xludf.DUMMYFUNCTION("if(isblank($A1894),"""",REGEXREPLACE($A1894,   "",?(\d),?"",  ""$1""&amp;""-""&amp;$H1894))"),"")</f>
        <v/>
      </c>
    </row>
    <row r="1895" ht="15.75" customHeight="1">
      <c r="A1895" s="32"/>
      <c r="B1895" s="33" t="str">
        <f>if($A1895="","",if(not(iserror(search(",",A1895,1))),"*Can't import multiple learning goals*",vlookup($A1895,'1.Learning-Goals'!A:B,2,0)))</f>
        <v/>
      </c>
      <c r="C1895" s="34" t="s">
        <v>6163</v>
      </c>
      <c r="D1895" s="35" t="s">
        <v>6164</v>
      </c>
      <c r="E1895" s="35" t="s">
        <v>4845</v>
      </c>
      <c r="F1895" s="34" t="s">
        <v>5215</v>
      </c>
      <c r="G1895" s="35" t="s">
        <v>4006</v>
      </c>
      <c r="H1895" s="41" t="s">
        <v>4848</v>
      </c>
      <c r="I1895" s="35" t="s">
        <v>5216</v>
      </c>
      <c r="J1895" s="35" t="s">
        <v>6138</v>
      </c>
      <c r="K1895" s="34" t="s">
        <v>5339</v>
      </c>
      <c r="L1895" s="35" t="s">
        <v>5340</v>
      </c>
      <c r="M1895" s="37"/>
      <c r="N1895" s="34"/>
      <c r="O1895" s="34"/>
      <c r="P1895" s="34"/>
      <c r="Q1895" s="37" t="s">
        <v>5341</v>
      </c>
      <c r="R1895" s="37"/>
      <c r="S1895" s="34"/>
      <c r="T1895" s="34"/>
      <c r="U1895" s="39" t="str">
        <f>IFERROR(__xludf.DUMMYFUNCTION("if(isblank($A1895),"""",REGEXREPLACE($A1895,   "",?(\d),?"",  ""$1""&amp;""-""&amp;$H1895))"),"")</f>
        <v/>
      </c>
    </row>
    <row r="1896" ht="15.75" customHeight="1">
      <c r="A1896" s="32"/>
      <c r="B1896" s="33" t="str">
        <f>if($A1896="","",if(not(iserror(search(",",A1896,1))),"*Can't import multiple learning goals*",vlookup($A1896,'1.Learning-Goals'!A:B,2,0)))</f>
        <v/>
      </c>
      <c r="C1896" s="34" t="s">
        <v>6165</v>
      </c>
      <c r="D1896" s="35" t="s">
        <v>6166</v>
      </c>
      <c r="E1896" s="35" t="s">
        <v>4845</v>
      </c>
      <c r="F1896" s="34" t="s">
        <v>5215</v>
      </c>
      <c r="G1896" s="35" t="s">
        <v>4847</v>
      </c>
      <c r="H1896" s="41" t="s">
        <v>4848</v>
      </c>
      <c r="I1896" s="35" t="s">
        <v>5216</v>
      </c>
      <c r="J1896" s="37" t="s">
        <v>6167</v>
      </c>
      <c r="K1896" s="34" t="s">
        <v>6168</v>
      </c>
      <c r="L1896" s="35" t="s">
        <v>6169</v>
      </c>
      <c r="M1896" s="37"/>
      <c r="N1896" s="34"/>
      <c r="O1896" s="34"/>
      <c r="P1896" s="34"/>
      <c r="Q1896" s="37" t="s">
        <v>6170</v>
      </c>
      <c r="R1896" s="37"/>
      <c r="S1896" s="34"/>
      <c r="T1896" s="34"/>
      <c r="U1896" s="39" t="str">
        <f>IFERROR(__xludf.DUMMYFUNCTION("if(isblank($A1896),"""",REGEXREPLACE($A1896,   "",?(\d),?"",  ""$1""&amp;""-""&amp;$H1896))"),"")</f>
        <v/>
      </c>
    </row>
    <row r="1897" ht="15.75" customHeight="1">
      <c r="A1897" s="32"/>
      <c r="B1897" s="33" t="str">
        <f>if($A1897="","",if(not(iserror(search(",",A1897,1))),"*Can't import multiple learning goals*",vlookup($A1897,'1.Learning-Goals'!A:B,2,0)))</f>
        <v/>
      </c>
      <c r="C1897" s="34" t="s">
        <v>6171</v>
      </c>
      <c r="D1897" s="35" t="s">
        <v>6172</v>
      </c>
      <c r="E1897" s="35" t="s">
        <v>4845</v>
      </c>
      <c r="F1897" s="34" t="s">
        <v>5215</v>
      </c>
      <c r="G1897" s="35" t="s">
        <v>4857</v>
      </c>
      <c r="H1897" s="41" t="s">
        <v>4848</v>
      </c>
      <c r="I1897" s="35" t="s">
        <v>5216</v>
      </c>
      <c r="J1897" s="37" t="s">
        <v>6167</v>
      </c>
      <c r="K1897" s="34" t="s">
        <v>6173</v>
      </c>
      <c r="L1897" s="35" t="s">
        <v>6174</v>
      </c>
      <c r="M1897" s="37"/>
      <c r="N1897" s="34"/>
      <c r="O1897" s="34"/>
      <c r="P1897" s="34"/>
      <c r="Q1897" s="37" t="s">
        <v>6175</v>
      </c>
      <c r="R1897" s="37" t="s">
        <v>6176</v>
      </c>
      <c r="S1897" s="34"/>
      <c r="T1897" s="34"/>
      <c r="U1897" s="39" t="str">
        <f>IFERROR(__xludf.DUMMYFUNCTION("if(isblank($A1897),"""",REGEXREPLACE($A1897,   "",?(\d),?"",  ""$1""&amp;""-""&amp;$H1897))"),"")</f>
        <v/>
      </c>
    </row>
    <row r="1898" ht="15.75" customHeight="1">
      <c r="A1898" s="32"/>
      <c r="B1898" s="33" t="str">
        <f>if($A1898="","",if(not(iserror(search(",",A1898,1))),"*Can't import multiple learning goals*",vlookup($A1898,'1.Learning-Goals'!A:B,2,0)))</f>
        <v/>
      </c>
      <c r="C1898" s="34" t="s">
        <v>6177</v>
      </c>
      <c r="D1898" s="35" t="s">
        <v>6178</v>
      </c>
      <c r="E1898" s="35" t="s">
        <v>4845</v>
      </c>
      <c r="F1898" s="34" t="s">
        <v>5215</v>
      </c>
      <c r="G1898" s="35" t="s">
        <v>4857</v>
      </c>
      <c r="H1898" s="41" t="s">
        <v>4848</v>
      </c>
      <c r="I1898" s="35" t="s">
        <v>5216</v>
      </c>
      <c r="J1898" s="37" t="s">
        <v>6167</v>
      </c>
      <c r="K1898" s="34" t="s">
        <v>6179</v>
      </c>
      <c r="L1898" s="35" t="s">
        <v>6180</v>
      </c>
      <c r="M1898" s="37"/>
      <c r="N1898" s="34"/>
      <c r="O1898" s="34"/>
      <c r="P1898" s="34"/>
      <c r="Q1898" s="37" t="s">
        <v>6181</v>
      </c>
      <c r="R1898" s="37" t="s">
        <v>6182</v>
      </c>
      <c r="S1898" s="34"/>
      <c r="T1898" s="34"/>
      <c r="U1898" s="39" t="str">
        <f>IFERROR(__xludf.DUMMYFUNCTION("if(isblank($A1898),"""",REGEXREPLACE($A1898,   "",?(\d),?"",  ""$1""&amp;""-""&amp;$H1898))"),"")</f>
        <v/>
      </c>
    </row>
    <row r="1899" ht="15.75" customHeight="1">
      <c r="A1899" s="32"/>
      <c r="B1899" s="33" t="str">
        <f>if($A1899="","",if(not(iserror(search(",",A1899,1))),"*Can't import multiple learning goals*",vlookup($A1899,'1.Learning-Goals'!A:B,2,0)))</f>
        <v/>
      </c>
      <c r="C1899" s="34" t="s">
        <v>6183</v>
      </c>
      <c r="D1899" s="35" t="s">
        <v>6184</v>
      </c>
      <c r="E1899" s="35" t="s">
        <v>4845</v>
      </c>
      <c r="F1899" s="34" t="s">
        <v>5215</v>
      </c>
      <c r="G1899" s="35" t="s">
        <v>1021</v>
      </c>
      <c r="H1899" s="41" t="s">
        <v>4848</v>
      </c>
      <c r="I1899" s="35" t="s">
        <v>5216</v>
      </c>
      <c r="J1899" s="37" t="s">
        <v>6167</v>
      </c>
      <c r="K1899" s="34" t="s">
        <v>6185</v>
      </c>
      <c r="L1899" s="35" t="s">
        <v>6186</v>
      </c>
      <c r="M1899" s="37"/>
      <c r="N1899" s="34"/>
      <c r="O1899" s="34"/>
      <c r="P1899" s="34"/>
      <c r="Q1899" s="37" t="s">
        <v>6187</v>
      </c>
      <c r="R1899" s="37" t="s">
        <v>6188</v>
      </c>
      <c r="S1899" s="34"/>
      <c r="T1899" s="34"/>
      <c r="U1899" s="39" t="str">
        <f>IFERROR(__xludf.DUMMYFUNCTION("if(isblank($A1899),"""",REGEXREPLACE($A1899,   "",?(\d),?"",  ""$1""&amp;""-""&amp;$H1899))"),"")</f>
        <v/>
      </c>
    </row>
    <row r="1900" ht="15.75" customHeight="1">
      <c r="A1900" s="32"/>
      <c r="B1900" s="33" t="str">
        <f>if($A1900="","",if(not(iserror(search(",",A1900,1))),"*Can't import multiple learning goals*",vlookup($A1900,'1.Learning-Goals'!A:B,2,0)))</f>
        <v/>
      </c>
      <c r="C1900" s="34" t="s">
        <v>6189</v>
      </c>
      <c r="D1900" s="35" t="s">
        <v>6190</v>
      </c>
      <c r="E1900" s="35" t="s">
        <v>4845</v>
      </c>
      <c r="F1900" s="34" t="s">
        <v>5215</v>
      </c>
      <c r="G1900" s="35" t="s">
        <v>1021</v>
      </c>
      <c r="H1900" s="41" t="s">
        <v>4848</v>
      </c>
      <c r="I1900" s="35" t="s">
        <v>5216</v>
      </c>
      <c r="J1900" s="37" t="s">
        <v>6167</v>
      </c>
      <c r="K1900" s="34" t="s">
        <v>6191</v>
      </c>
      <c r="L1900" s="35" t="s">
        <v>6192</v>
      </c>
      <c r="M1900" s="37"/>
      <c r="N1900" s="34"/>
      <c r="O1900" s="34"/>
      <c r="P1900" s="34"/>
      <c r="Q1900" s="37" t="s">
        <v>6193</v>
      </c>
      <c r="R1900" s="37"/>
      <c r="S1900" s="34"/>
      <c r="T1900" s="34"/>
      <c r="U1900" s="39" t="str">
        <f>IFERROR(__xludf.DUMMYFUNCTION("if(isblank($A1900),"""",REGEXREPLACE($A1900,   "",?(\d),?"",  ""$1""&amp;""-""&amp;$H1900))"),"")</f>
        <v/>
      </c>
    </row>
    <row r="1901" ht="15.75" customHeight="1">
      <c r="A1901" s="32"/>
      <c r="B1901" s="33" t="str">
        <f>if($A1901="","",if(not(iserror(search(",",A1901,1))),"*Can't import multiple learning goals*",vlookup($A1901,'1.Learning-Goals'!A:B,2,0)))</f>
        <v/>
      </c>
      <c r="C1901" s="34" t="s">
        <v>6194</v>
      </c>
      <c r="D1901" s="35" t="s">
        <v>6195</v>
      </c>
      <c r="E1901" s="35" t="s">
        <v>4845</v>
      </c>
      <c r="F1901" s="34" t="s">
        <v>5215</v>
      </c>
      <c r="G1901" s="35" t="s">
        <v>4006</v>
      </c>
      <c r="H1901" s="41" t="s">
        <v>4848</v>
      </c>
      <c r="I1901" s="35" t="s">
        <v>5216</v>
      </c>
      <c r="J1901" s="35" t="s">
        <v>6167</v>
      </c>
      <c r="K1901" s="34" t="s">
        <v>6196</v>
      </c>
      <c r="L1901" s="35" t="s">
        <v>6197</v>
      </c>
      <c r="M1901" s="37"/>
      <c r="N1901" s="34"/>
      <c r="O1901" s="34"/>
      <c r="P1901" s="34"/>
      <c r="Q1901" s="37" t="s">
        <v>6198</v>
      </c>
      <c r="R1901" s="37" t="s">
        <v>6199</v>
      </c>
      <c r="S1901" s="34"/>
      <c r="T1901" s="34"/>
      <c r="U1901" s="39" t="str">
        <f>IFERROR(__xludf.DUMMYFUNCTION("if(isblank($A1901),"""",REGEXREPLACE($A1901,   "",?(\d),?"",  ""$1""&amp;""-""&amp;$H1901))"),"")</f>
        <v/>
      </c>
    </row>
    <row r="1902" ht="15.75" customHeight="1">
      <c r="A1902" s="32"/>
      <c r="B1902" s="33" t="str">
        <f>if($A1902="","",if(not(iserror(search(",",A1902,1))),"*Can't import multiple learning goals*",vlookup($A1902,'1.Learning-Goals'!A:B,2,0)))</f>
        <v/>
      </c>
      <c r="C1902" s="34" t="s">
        <v>6200</v>
      </c>
      <c r="D1902" s="35" t="s">
        <v>6201</v>
      </c>
      <c r="E1902" s="35" t="s">
        <v>4845</v>
      </c>
      <c r="F1902" s="34" t="s">
        <v>5215</v>
      </c>
      <c r="G1902" s="35" t="s">
        <v>4006</v>
      </c>
      <c r="H1902" s="41" t="s">
        <v>4848</v>
      </c>
      <c r="I1902" s="35" t="s">
        <v>5216</v>
      </c>
      <c r="J1902" s="35" t="s">
        <v>6167</v>
      </c>
      <c r="K1902" s="34" t="s">
        <v>5629</v>
      </c>
      <c r="L1902" s="35" t="s">
        <v>5630</v>
      </c>
      <c r="M1902" s="37"/>
      <c r="N1902" s="34"/>
      <c r="O1902" s="34"/>
      <c r="P1902" s="34"/>
      <c r="Q1902" s="37" t="s">
        <v>5631</v>
      </c>
      <c r="R1902" s="37"/>
      <c r="S1902" s="34"/>
      <c r="T1902" s="34"/>
      <c r="U1902" s="39" t="str">
        <f>IFERROR(__xludf.DUMMYFUNCTION("if(isblank($A1902),"""",REGEXREPLACE($A1902,   "",?(\d),?"",  ""$1""&amp;""-""&amp;$H1902))"),"")</f>
        <v/>
      </c>
    </row>
    <row r="1903" ht="15.75" customHeight="1">
      <c r="A1903" s="32"/>
      <c r="B1903" s="33" t="str">
        <f>if($A1903="","",if(not(iserror(search(",",A1903,1))),"*Can't import multiple learning goals*",vlookup($A1903,'1.Learning-Goals'!A:B,2,0)))</f>
        <v/>
      </c>
      <c r="C1903" s="34" t="s">
        <v>6202</v>
      </c>
      <c r="D1903" s="35" t="s">
        <v>6203</v>
      </c>
      <c r="E1903" s="35" t="s">
        <v>4845</v>
      </c>
      <c r="F1903" s="34" t="s">
        <v>5215</v>
      </c>
      <c r="G1903" s="35" t="s">
        <v>4006</v>
      </c>
      <c r="H1903" s="41" t="s">
        <v>4848</v>
      </c>
      <c r="I1903" s="35" t="s">
        <v>5216</v>
      </c>
      <c r="J1903" s="35" t="s">
        <v>6167</v>
      </c>
      <c r="K1903" s="34" t="s">
        <v>6132</v>
      </c>
      <c r="L1903" s="35" t="s">
        <v>6133</v>
      </c>
      <c r="M1903" s="37"/>
      <c r="N1903" s="34"/>
      <c r="O1903" s="34"/>
      <c r="P1903" s="34"/>
      <c r="Q1903" s="37" t="s">
        <v>6134</v>
      </c>
      <c r="R1903" s="37" t="s">
        <v>6135</v>
      </c>
      <c r="S1903" s="34"/>
      <c r="T1903" s="34"/>
      <c r="U1903" s="39" t="str">
        <f>IFERROR(__xludf.DUMMYFUNCTION("if(isblank($A1903),"""",REGEXREPLACE($A1903,   "",?(\d),?"",  ""$1""&amp;""-""&amp;$H1903))"),"")</f>
        <v/>
      </c>
    </row>
    <row r="1904" ht="15.75" customHeight="1">
      <c r="A1904" s="32"/>
      <c r="B1904" s="33" t="str">
        <f>if($A1904="","",if(not(iserror(search(",",A1904,1))),"*Can't import multiple learning goals*",vlookup($A1904,'1.Learning-Goals'!A:B,2,0)))</f>
        <v/>
      </c>
      <c r="C1904" s="34" t="s">
        <v>6204</v>
      </c>
      <c r="D1904" s="35" t="s">
        <v>6205</v>
      </c>
      <c r="E1904" s="35" t="s">
        <v>4845</v>
      </c>
      <c r="F1904" s="34" t="s">
        <v>5215</v>
      </c>
      <c r="G1904" s="35" t="s">
        <v>4847</v>
      </c>
      <c r="H1904" s="41" t="s">
        <v>4848</v>
      </c>
      <c r="I1904" s="35" t="s">
        <v>5216</v>
      </c>
      <c r="J1904" s="37" t="s">
        <v>6206</v>
      </c>
      <c r="K1904" s="34" t="s">
        <v>6207</v>
      </c>
      <c r="L1904" s="35" t="s">
        <v>6208</v>
      </c>
      <c r="M1904" s="37"/>
      <c r="N1904" s="34"/>
      <c r="O1904" s="34"/>
      <c r="P1904" s="34"/>
      <c r="Q1904" s="37" t="s">
        <v>6209</v>
      </c>
      <c r="R1904" s="37"/>
      <c r="S1904" s="34"/>
      <c r="T1904" s="34"/>
      <c r="U1904" s="39" t="str">
        <f>IFERROR(__xludf.DUMMYFUNCTION("if(isblank($A1904),"""",REGEXREPLACE($A1904,   "",?(\d),?"",  ""$1""&amp;""-""&amp;$H1904))"),"")</f>
        <v/>
      </c>
    </row>
    <row r="1905" ht="15.75" customHeight="1">
      <c r="A1905" s="32"/>
      <c r="B1905" s="33" t="str">
        <f>if($A1905="","",if(not(iserror(search(",",A1905,1))),"*Can't import multiple learning goals*",vlookup($A1905,'1.Learning-Goals'!A:B,2,0)))</f>
        <v/>
      </c>
      <c r="C1905" s="34" t="s">
        <v>6210</v>
      </c>
      <c r="D1905" s="35" t="s">
        <v>6211</v>
      </c>
      <c r="E1905" s="35" t="s">
        <v>4845</v>
      </c>
      <c r="F1905" s="34" t="s">
        <v>5215</v>
      </c>
      <c r="G1905" s="35" t="s">
        <v>4857</v>
      </c>
      <c r="H1905" s="41" t="s">
        <v>4848</v>
      </c>
      <c r="I1905" s="35" t="s">
        <v>5216</v>
      </c>
      <c r="J1905" s="37" t="s">
        <v>6206</v>
      </c>
      <c r="K1905" s="34" t="s">
        <v>6212</v>
      </c>
      <c r="L1905" s="35" t="s">
        <v>6213</v>
      </c>
      <c r="M1905" s="37"/>
      <c r="N1905" s="34"/>
      <c r="O1905" s="34"/>
      <c r="P1905" s="34"/>
      <c r="Q1905" s="37" t="s">
        <v>6214</v>
      </c>
      <c r="R1905" s="37"/>
      <c r="S1905" s="34"/>
      <c r="T1905" s="34"/>
      <c r="U1905" s="39" t="str">
        <f>IFERROR(__xludf.DUMMYFUNCTION("if(isblank($A1905),"""",REGEXREPLACE($A1905,   "",?(\d),?"",  ""$1""&amp;""-""&amp;$H1905))"),"")</f>
        <v/>
      </c>
    </row>
    <row r="1906" ht="15.75" customHeight="1">
      <c r="A1906" s="32"/>
      <c r="B1906" s="33" t="str">
        <f>if($A1906="","",if(not(iserror(search(",",A1906,1))),"*Can't import multiple learning goals*",vlookup($A1906,'1.Learning-Goals'!A:B,2,0)))</f>
        <v/>
      </c>
      <c r="C1906" s="34" t="s">
        <v>6215</v>
      </c>
      <c r="D1906" s="35" t="s">
        <v>6216</v>
      </c>
      <c r="E1906" s="35" t="s">
        <v>4845</v>
      </c>
      <c r="F1906" s="34" t="s">
        <v>5215</v>
      </c>
      <c r="G1906" s="35" t="s">
        <v>1021</v>
      </c>
      <c r="H1906" s="41" t="s">
        <v>4848</v>
      </c>
      <c r="I1906" s="35" t="s">
        <v>5216</v>
      </c>
      <c r="J1906" s="37" t="s">
        <v>6206</v>
      </c>
      <c r="K1906" s="34" t="s">
        <v>6157</v>
      </c>
      <c r="L1906" s="35" t="s">
        <v>6158</v>
      </c>
      <c r="M1906" s="37"/>
      <c r="N1906" s="34"/>
      <c r="O1906" s="34"/>
      <c r="P1906" s="34"/>
      <c r="Q1906" s="37" t="s">
        <v>6159</v>
      </c>
      <c r="R1906" s="37" t="s">
        <v>6160</v>
      </c>
      <c r="S1906" s="34"/>
      <c r="T1906" s="34"/>
      <c r="U1906" s="39" t="str">
        <f>IFERROR(__xludf.DUMMYFUNCTION("if(isblank($A1906),"""",REGEXREPLACE($A1906,   "",?(\d),?"",  ""$1""&amp;""-""&amp;$H1906))"),"")</f>
        <v/>
      </c>
    </row>
    <row r="1907" ht="15.75" customHeight="1">
      <c r="A1907" s="32"/>
      <c r="B1907" s="33" t="str">
        <f>if($A1907="","",if(not(iserror(search(",",A1907,1))),"*Can't import multiple learning goals*",vlookup($A1907,'1.Learning-Goals'!A:B,2,0)))</f>
        <v/>
      </c>
      <c r="C1907" s="34" t="s">
        <v>6217</v>
      </c>
      <c r="D1907" s="35" t="s">
        <v>6218</v>
      </c>
      <c r="E1907" s="35" t="s">
        <v>4845</v>
      </c>
      <c r="F1907" s="34" t="s">
        <v>5215</v>
      </c>
      <c r="G1907" s="35" t="s">
        <v>4006</v>
      </c>
      <c r="H1907" s="41" t="s">
        <v>4848</v>
      </c>
      <c r="I1907" s="35" t="s">
        <v>5216</v>
      </c>
      <c r="J1907" s="35" t="s">
        <v>6206</v>
      </c>
      <c r="K1907" s="34" t="s">
        <v>5629</v>
      </c>
      <c r="L1907" s="35" t="s">
        <v>5630</v>
      </c>
      <c r="M1907" s="37"/>
      <c r="N1907" s="34"/>
      <c r="O1907" s="34"/>
      <c r="P1907" s="34"/>
      <c r="Q1907" s="37" t="s">
        <v>5631</v>
      </c>
      <c r="R1907" s="37"/>
      <c r="S1907" s="34"/>
      <c r="T1907" s="34"/>
      <c r="U1907" s="39" t="str">
        <f>IFERROR(__xludf.DUMMYFUNCTION("if(isblank($A1907),"""",REGEXREPLACE($A1907,   "",?(\d),?"",  ""$1""&amp;""-""&amp;$H1907))"),"")</f>
        <v/>
      </c>
    </row>
    <row r="1908" ht="15.75" customHeight="1">
      <c r="A1908" s="32"/>
      <c r="B1908" s="33" t="str">
        <f>if($A1908="","",if(not(iserror(search(",",A1908,1))),"*Can't import multiple learning goals*",vlookup($A1908,'1.Learning-Goals'!A:B,2,0)))</f>
        <v/>
      </c>
      <c r="C1908" s="34" t="s">
        <v>6219</v>
      </c>
      <c r="D1908" s="35" t="s">
        <v>6220</v>
      </c>
      <c r="E1908" s="35" t="s">
        <v>4845</v>
      </c>
      <c r="F1908" s="34" t="s">
        <v>5215</v>
      </c>
      <c r="G1908" s="35" t="s">
        <v>4006</v>
      </c>
      <c r="H1908" s="41" t="s">
        <v>4848</v>
      </c>
      <c r="I1908" s="35" t="s">
        <v>5216</v>
      </c>
      <c r="J1908" s="35" t="s">
        <v>6206</v>
      </c>
      <c r="K1908" s="34" t="s">
        <v>5334</v>
      </c>
      <c r="L1908" s="35" t="s">
        <v>5335</v>
      </c>
      <c r="M1908" s="37"/>
      <c r="N1908" s="34"/>
      <c r="O1908" s="34"/>
      <c r="P1908" s="34"/>
      <c r="Q1908" s="37" t="s">
        <v>5336</v>
      </c>
      <c r="R1908" s="37"/>
      <c r="S1908" s="34"/>
      <c r="T1908" s="34"/>
      <c r="U1908" s="39" t="str">
        <f>IFERROR(__xludf.DUMMYFUNCTION("if(isblank($A1908),"""",REGEXREPLACE($A1908,   "",?(\d),?"",  ""$1""&amp;""-""&amp;$H1908))"),"")</f>
        <v/>
      </c>
    </row>
    <row r="1909" ht="15.75" customHeight="1">
      <c r="A1909" s="32"/>
      <c r="B1909" s="33" t="str">
        <f>if($A1909="","",if(not(iserror(search(",",A1909,1))),"*Can't import multiple learning goals*",vlookup($A1909,'1.Learning-Goals'!A:B,2,0)))</f>
        <v/>
      </c>
      <c r="C1909" s="34" t="s">
        <v>6221</v>
      </c>
      <c r="D1909" s="35" t="s">
        <v>6222</v>
      </c>
      <c r="E1909" s="35" t="s">
        <v>4845</v>
      </c>
      <c r="F1909" s="34" t="s">
        <v>5215</v>
      </c>
      <c r="G1909" s="35" t="s">
        <v>4006</v>
      </c>
      <c r="H1909" s="41" t="s">
        <v>4848</v>
      </c>
      <c r="I1909" s="35" t="s">
        <v>5216</v>
      </c>
      <c r="J1909" s="35" t="s">
        <v>6206</v>
      </c>
      <c r="K1909" s="34" t="s">
        <v>6196</v>
      </c>
      <c r="L1909" s="35" t="s">
        <v>6197</v>
      </c>
      <c r="M1909" s="37"/>
      <c r="N1909" s="34"/>
      <c r="O1909" s="34"/>
      <c r="P1909" s="34"/>
      <c r="Q1909" s="37" t="s">
        <v>6198</v>
      </c>
      <c r="R1909" s="37" t="s">
        <v>6199</v>
      </c>
      <c r="S1909" s="34"/>
      <c r="T1909" s="34"/>
      <c r="U1909" s="39" t="str">
        <f>IFERROR(__xludf.DUMMYFUNCTION("if(isblank($A1909),"""",REGEXREPLACE($A1909,   "",?(\d),?"",  ""$1""&amp;""-""&amp;$H1909))"),"")</f>
        <v/>
      </c>
    </row>
    <row r="1910" ht="15.75" customHeight="1">
      <c r="A1910" s="32"/>
      <c r="B1910" s="33" t="str">
        <f>if($A1910="","",if(not(iserror(search(",",A1910,1))),"*Can't import multiple learning goals*",vlookup($A1910,'1.Learning-Goals'!A:B,2,0)))</f>
        <v/>
      </c>
      <c r="C1910" s="34" t="s">
        <v>6223</v>
      </c>
      <c r="D1910" s="35" t="s">
        <v>6224</v>
      </c>
      <c r="E1910" s="35" t="s">
        <v>4845</v>
      </c>
      <c r="F1910" s="34" t="s">
        <v>5215</v>
      </c>
      <c r="G1910" s="35" t="s">
        <v>4847</v>
      </c>
      <c r="H1910" s="41" t="s">
        <v>4848</v>
      </c>
      <c r="I1910" s="35" t="s">
        <v>5216</v>
      </c>
      <c r="J1910" s="37" t="s">
        <v>6225</v>
      </c>
      <c r="K1910" s="34" t="s">
        <v>6226</v>
      </c>
      <c r="L1910" s="35" t="s">
        <v>6227</v>
      </c>
      <c r="M1910" s="37"/>
      <c r="N1910" s="34"/>
      <c r="O1910" s="34"/>
      <c r="P1910" s="34"/>
      <c r="Q1910" s="37"/>
      <c r="R1910" s="37"/>
      <c r="S1910" s="34"/>
      <c r="T1910" s="34"/>
      <c r="U1910" s="39" t="str">
        <f>IFERROR(__xludf.DUMMYFUNCTION("if(isblank($A1910),"""",REGEXREPLACE($A1910,   "",?(\d),?"",  ""$1""&amp;""-""&amp;$H1910))"),"")</f>
        <v/>
      </c>
    </row>
    <row r="1911" ht="15.75" customHeight="1">
      <c r="A1911" s="32"/>
      <c r="B1911" s="33" t="str">
        <f>if($A1911="","",if(not(iserror(search(",",A1911,1))),"*Can't import multiple learning goals*",vlookup($A1911,'1.Learning-Goals'!A:B,2,0)))</f>
        <v/>
      </c>
      <c r="C1911" s="34" t="s">
        <v>6228</v>
      </c>
      <c r="D1911" s="35" t="s">
        <v>6229</v>
      </c>
      <c r="E1911" s="35" t="s">
        <v>4845</v>
      </c>
      <c r="F1911" s="34" t="s">
        <v>5215</v>
      </c>
      <c r="G1911" s="35" t="s">
        <v>4857</v>
      </c>
      <c r="H1911" s="41" t="s">
        <v>4848</v>
      </c>
      <c r="I1911" s="35" t="s">
        <v>5216</v>
      </c>
      <c r="J1911" s="37" t="s">
        <v>6225</v>
      </c>
      <c r="K1911" s="34" t="s">
        <v>6230</v>
      </c>
      <c r="L1911" s="35" t="s">
        <v>6231</v>
      </c>
      <c r="M1911" s="37"/>
      <c r="N1911" s="34"/>
      <c r="O1911" s="34"/>
      <c r="P1911" s="34"/>
      <c r="Q1911" s="37" t="s">
        <v>6232</v>
      </c>
      <c r="R1911" s="37"/>
      <c r="S1911" s="34"/>
      <c r="T1911" s="34"/>
      <c r="U1911" s="39" t="str">
        <f>IFERROR(__xludf.DUMMYFUNCTION("if(isblank($A1911),"""",REGEXREPLACE($A1911,   "",?(\d),?"",  ""$1""&amp;""-""&amp;$H1911))"),"")</f>
        <v/>
      </c>
    </row>
    <row r="1912" ht="15.75" customHeight="1">
      <c r="A1912" s="32"/>
      <c r="B1912" s="33" t="str">
        <f>if($A1912="","",if(not(iserror(search(",",A1912,1))),"*Can't import multiple learning goals*",vlookup($A1912,'1.Learning-Goals'!A:B,2,0)))</f>
        <v/>
      </c>
      <c r="C1912" s="34" t="s">
        <v>6233</v>
      </c>
      <c r="D1912" s="35" t="s">
        <v>6234</v>
      </c>
      <c r="E1912" s="35" t="s">
        <v>4845</v>
      </c>
      <c r="F1912" s="34" t="s">
        <v>5215</v>
      </c>
      <c r="G1912" s="35" t="s">
        <v>1021</v>
      </c>
      <c r="H1912" s="41" t="s">
        <v>4848</v>
      </c>
      <c r="I1912" s="35" t="s">
        <v>5216</v>
      </c>
      <c r="J1912" s="37" t="s">
        <v>6225</v>
      </c>
      <c r="K1912" s="34" t="s">
        <v>6235</v>
      </c>
      <c r="L1912" s="35" t="s">
        <v>6236</v>
      </c>
      <c r="M1912" s="37"/>
      <c r="N1912" s="34"/>
      <c r="O1912" s="34"/>
      <c r="P1912" s="34"/>
      <c r="Q1912" s="37" t="s">
        <v>6237</v>
      </c>
      <c r="R1912" s="37" t="s">
        <v>6238</v>
      </c>
      <c r="S1912" s="34"/>
      <c r="T1912" s="34"/>
      <c r="U1912" s="39" t="str">
        <f>IFERROR(__xludf.DUMMYFUNCTION("if(isblank($A1912),"""",REGEXREPLACE($A1912,   "",?(\d),?"",  ""$1""&amp;""-""&amp;$H1912))"),"")</f>
        <v/>
      </c>
    </row>
    <row r="1913" ht="15.75" customHeight="1">
      <c r="A1913" s="32"/>
      <c r="B1913" s="33" t="str">
        <f>if($A1913="","",if(not(iserror(search(",",A1913,1))),"*Can't import multiple learning goals*",vlookup($A1913,'1.Learning-Goals'!A:B,2,0)))</f>
        <v/>
      </c>
      <c r="C1913" s="34" t="s">
        <v>6239</v>
      </c>
      <c r="D1913" s="35" t="s">
        <v>6240</v>
      </c>
      <c r="E1913" s="35" t="s">
        <v>4845</v>
      </c>
      <c r="F1913" s="34" t="s">
        <v>5215</v>
      </c>
      <c r="G1913" s="35" t="s">
        <v>1021</v>
      </c>
      <c r="H1913" s="41" t="s">
        <v>4848</v>
      </c>
      <c r="I1913" s="35" t="s">
        <v>5216</v>
      </c>
      <c r="J1913" s="37" t="s">
        <v>6225</v>
      </c>
      <c r="K1913" s="34" t="s">
        <v>6241</v>
      </c>
      <c r="L1913" s="35" t="s">
        <v>6242</v>
      </c>
      <c r="M1913" s="37"/>
      <c r="N1913" s="34"/>
      <c r="O1913" s="34"/>
      <c r="P1913" s="34"/>
      <c r="Q1913" s="37" t="s">
        <v>6243</v>
      </c>
      <c r="R1913" s="37" t="s">
        <v>6244</v>
      </c>
      <c r="S1913" s="34"/>
      <c r="T1913" s="34"/>
      <c r="U1913" s="39" t="str">
        <f>IFERROR(__xludf.DUMMYFUNCTION("if(isblank($A1913),"""",REGEXREPLACE($A1913,   "",?(\d),?"",  ""$1""&amp;""-""&amp;$H1913))"),"")</f>
        <v/>
      </c>
    </row>
    <row r="1914" ht="15.75" customHeight="1">
      <c r="A1914" s="32"/>
      <c r="B1914" s="33" t="str">
        <f>if($A1914="","",if(not(iserror(search(",",A1914,1))),"*Can't import multiple learning goals*",vlookup($A1914,'1.Learning-Goals'!A:B,2,0)))</f>
        <v/>
      </c>
      <c r="C1914" s="34" t="s">
        <v>6245</v>
      </c>
      <c r="D1914" s="35" t="s">
        <v>6246</v>
      </c>
      <c r="E1914" s="35" t="s">
        <v>4845</v>
      </c>
      <c r="F1914" s="34" t="s">
        <v>5215</v>
      </c>
      <c r="G1914" s="35" t="s">
        <v>1021</v>
      </c>
      <c r="H1914" s="41" t="s">
        <v>4848</v>
      </c>
      <c r="I1914" s="35" t="s">
        <v>5216</v>
      </c>
      <c r="J1914" s="37" t="s">
        <v>6225</v>
      </c>
      <c r="K1914" s="34" t="s">
        <v>6235</v>
      </c>
      <c r="L1914" s="35" t="s">
        <v>6236</v>
      </c>
      <c r="M1914" s="37"/>
      <c r="N1914" s="34"/>
      <c r="O1914" s="34"/>
      <c r="P1914" s="34"/>
      <c r="Q1914" s="37" t="s">
        <v>6237</v>
      </c>
      <c r="R1914" s="37" t="s">
        <v>6238</v>
      </c>
      <c r="S1914" s="34"/>
      <c r="T1914" s="34"/>
      <c r="U1914" s="39" t="str">
        <f>IFERROR(__xludf.DUMMYFUNCTION("if(isblank($A1914),"""",REGEXREPLACE($A1914,   "",?(\d),?"",  ""$1""&amp;""-""&amp;$H1914))"),"")</f>
        <v/>
      </c>
    </row>
    <row r="1915" ht="15.75" customHeight="1">
      <c r="A1915" s="32"/>
      <c r="B1915" s="33" t="str">
        <f>if($A1915="","",if(not(iserror(search(",",A1915,1))),"*Can't import multiple learning goals*",vlookup($A1915,'1.Learning-Goals'!A:B,2,0)))</f>
        <v/>
      </c>
      <c r="C1915" s="34" t="s">
        <v>6247</v>
      </c>
      <c r="D1915" s="35" t="s">
        <v>6248</v>
      </c>
      <c r="E1915" s="35" t="s">
        <v>4845</v>
      </c>
      <c r="F1915" s="34" t="s">
        <v>5215</v>
      </c>
      <c r="G1915" s="35" t="s">
        <v>1021</v>
      </c>
      <c r="H1915" s="41" t="s">
        <v>4848</v>
      </c>
      <c r="I1915" s="35" t="s">
        <v>5216</v>
      </c>
      <c r="J1915" s="37" t="s">
        <v>6225</v>
      </c>
      <c r="K1915" s="34" t="s">
        <v>6249</v>
      </c>
      <c r="L1915" s="35" t="s">
        <v>6250</v>
      </c>
      <c r="M1915" s="37"/>
      <c r="N1915" s="34"/>
      <c r="O1915" s="34"/>
      <c r="P1915" s="34"/>
      <c r="Q1915" s="37" t="s">
        <v>6251</v>
      </c>
      <c r="R1915" s="37" t="s">
        <v>6252</v>
      </c>
      <c r="S1915" s="34"/>
      <c r="T1915" s="34"/>
      <c r="U1915" s="39" t="str">
        <f>IFERROR(__xludf.DUMMYFUNCTION("if(isblank($A1915),"""",REGEXREPLACE($A1915,   "",?(\d),?"",  ""$1""&amp;""-""&amp;$H1915))"),"")</f>
        <v/>
      </c>
    </row>
    <row r="1916" ht="15.75" customHeight="1">
      <c r="A1916" s="32"/>
      <c r="B1916" s="33" t="str">
        <f>if($A1916="","",if(not(iserror(search(",",A1916,1))),"*Can't import multiple learning goals*",vlookup($A1916,'1.Learning-Goals'!A:B,2,0)))</f>
        <v/>
      </c>
      <c r="C1916" s="34" t="s">
        <v>6253</v>
      </c>
      <c r="D1916" s="35" t="s">
        <v>6254</v>
      </c>
      <c r="E1916" s="35" t="s">
        <v>4845</v>
      </c>
      <c r="F1916" s="34" t="s">
        <v>5215</v>
      </c>
      <c r="G1916" s="35" t="s">
        <v>1021</v>
      </c>
      <c r="H1916" s="41" t="s">
        <v>4848</v>
      </c>
      <c r="I1916" s="35" t="s">
        <v>5216</v>
      </c>
      <c r="J1916" s="37" t="s">
        <v>6225</v>
      </c>
      <c r="K1916" s="34" t="s">
        <v>6191</v>
      </c>
      <c r="L1916" s="35" t="s">
        <v>6192</v>
      </c>
      <c r="M1916" s="37"/>
      <c r="N1916" s="34"/>
      <c r="O1916" s="34"/>
      <c r="P1916" s="34"/>
      <c r="Q1916" s="37" t="s">
        <v>6193</v>
      </c>
      <c r="R1916" s="37"/>
      <c r="S1916" s="34"/>
      <c r="T1916" s="34"/>
      <c r="U1916" s="39" t="str">
        <f>IFERROR(__xludf.DUMMYFUNCTION("if(isblank($A1916),"""",REGEXREPLACE($A1916,   "",?(\d),?"",  ""$1""&amp;""-""&amp;$H1916))"),"")</f>
        <v/>
      </c>
    </row>
    <row r="1917" ht="15.75" customHeight="1">
      <c r="A1917" s="32"/>
      <c r="B1917" s="33" t="str">
        <f>if($A1917="","",if(not(iserror(search(",",A1917,1))),"*Can't import multiple learning goals*",vlookup($A1917,'1.Learning-Goals'!A:B,2,0)))</f>
        <v/>
      </c>
      <c r="C1917" s="34" t="s">
        <v>6255</v>
      </c>
      <c r="D1917" s="35" t="s">
        <v>6256</v>
      </c>
      <c r="E1917" s="35" t="s">
        <v>4845</v>
      </c>
      <c r="F1917" s="34" t="s">
        <v>5215</v>
      </c>
      <c r="G1917" s="35" t="s">
        <v>4006</v>
      </c>
      <c r="H1917" s="41" t="s">
        <v>4848</v>
      </c>
      <c r="I1917" s="35" t="s">
        <v>5216</v>
      </c>
      <c r="J1917" s="35" t="s">
        <v>6225</v>
      </c>
      <c r="K1917" s="34" t="s">
        <v>6257</v>
      </c>
      <c r="L1917" s="35" t="s">
        <v>6258</v>
      </c>
      <c r="M1917" s="37"/>
      <c r="N1917" s="34"/>
      <c r="O1917" s="34"/>
      <c r="P1917" s="34"/>
      <c r="Q1917" s="37" t="s">
        <v>6259</v>
      </c>
      <c r="R1917" s="37"/>
      <c r="S1917" s="34"/>
      <c r="T1917" s="34"/>
      <c r="U1917" s="39" t="str">
        <f>IFERROR(__xludf.DUMMYFUNCTION("if(isblank($A1917),"""",REGEXREPLACE($A1917,   "",?(\d),?"",  ""$1""&amp;""-""&amp;$H1917))"),"")</f>
        <v/>
      </c>
    </row>
    <row r="1918" ht="15.75" customHeight="1">
      <c r="A1918" s="32"/>
      <c r="B1918" s="33" t="str">
        <f>if($A1918="","",if(not(iserror(search(",",A1918,1))),"*Can't import multiple learning goals*",vlookup($A1918,'1.Learning-Goals'!A:B,2,0)))</f>
        <v/>
      </c>
      <c r="C1918" s="34" t="s">
        <v>6260</v>
      </c>
      <c r="D1918" s="35" t="s">
        <v>6261</v>
      </c>
      <c r="E1918" s="35" t="s">
        <v>4845</v>
      </c>
      <c r="F1918" s="34" t="s">
        <v>5215</v>
      </c>
      <c r="G1918" s="35" t="s">
        <v>4847</v>
      </c>
      <c r="H1918" s="41" t="s">
        <v>4848</v>
      </c>
      <c r="I1918" s="35" t="s">
        <v>5216</v>
      </c>
      <c r="J1918" s="37" t="s">
        <v>6262</v>
      </c>
      <c r="K1918" s="34" t="s">
        <v>6263</v>
      </c>
      <c r="L1918" s="35" t="s">
        <v>6264</v>
      </c>
      <c r="M1918" s="37"/>
      <c r="N1918" s="34"/>
      <c r="O1918" s="34"/>
      <c r="P1918" s="34"/>
      <c r="Q1918" s="37" t="s">
        <v>6265</v>
      </c>
      <c r="R1918" s="37" t="s">
        <v>6266</v>
      </c>
      <c r="S1918" s="34"/>
      <c r="T1918" s="34"/>
      <c r="U1918" s="39" t="str">
        <f>IFERROR(__xludf.DUMMYFUNCTION("if(isblank($A1918),"""",REGEXREPLACE($A1918,   "",?(\d),?"",  ""$1""&amp;""-""&amp;$H1918))"),"")</f>
        <v/>
      </c>
    </row>
    <row r="1919" ht="15.75" customHeight="1">
      <c r="A1919" s="32"/>
      <c r="B1919" s="33" t="str">
        <f>if($A1919="","",if(not(iserror(search(",",A1919,1))),"*Can't import multiple learning goals*",vlookup($A1919,'1.Learning-Goals'!A:B,2,0)))</f>
        <v/>
      </c>
      <c r="C1919" s="34" t="s">
        <v>6267</v>
      </c>
      <c r="D1919" s="35" t="s">
        <v>6268</v>
      </c>
      <c r="E1919" s="35" t="s">
        <v>4845</v>
      </c>
      <c r="F1919" s="34" t="s">
        <v>5215</v>
      </c>
      <c r="G1919" s="35" t="s">
        <v>4857</v>
      </c>
      <c r="H1919" s="41" t="s">
        <v>4848</v>
      </c>
      <c r="I1919" s="35" t="s">
        <v>5216</v>
      </c>
      <c r="J1919" s="37" t="s">
        <v>6262</v>
      </c>
      <c r="K1919" s="34" t="s">
        <v>6269</v>
      </c>
      <c r="L1919" s="35" t="s">
        <v>6270</v>
      </c>
      <c r="M1919" s="37"/>
      <c r="N1919" s="34"/>
      <c r="O1919" s="34"/>
      <c r="P1919" s="34"/>
      <c r="Q1919" s="37" t="s">
        <v>6271</v>
      </c>
      <c r="R1919" s="37" t="s">
        <v>6272</v>
      </c>
      <c r="S1919" s="34"/>
      <c r="T1919" s="34"/>
      <c r="U1919" s="39" t="str">
        <f>IFERROR(__xludf.DUMMYFUNCTION("if(isblank($A1919),"""",REGEXREPLACE($A1919,   "",?(\d),?"",  ""$1""&amp;""-""&amp;$H1919))"),"")</f>
        <v/>
      </c>
    </row>
    <row r="1920" ht="15.75" customHeight="1">
      <c r="A1920" s="32"/>
      <c r="B1920" s="33" t="str">
        <f>if($A1920="","",if(not(iserror(search(",",A1920,1))),"*Can't import multiple learning goals*",vlookup($A1920,'1.Learning-Goals'!A:B,2,0)))</f>
        <v/>
      </c>
      <c r="C1920" s="34" t="s">
        <v>6273</v>
      </c>
      <c r="D1920" s="35" t="s">
        <v>6274</v>
      </c>
      <c r="E1920" s="35" t="s">
        <v>4845</v>
      </c>
      <c r="F1920" s="34" t="s">
        <v>5215</v>
      </c>
      <c r="G1920" s="35" t="s">
        <v>4857</v>
      </c>
      <c r="H1920" s="41" t="s">
        <v>4848</v>
      </c>
      <c r="I1920" s="35" t="s">
        <v>5216</v>
      </c>
      <c r="J1920" s="37" t="s">
        <v>6262</v>
      </c>
      <c r="K1920" s="34" t="s">
        <v>6275</v>
      </c>
      <c r="L1920" s="35" t="s">
        <v>6276</v>
      </c>
      <c r="M1920" s="37"/>
      <c r="N1920" s="34"/>
      <c r="O1920" s="34"/>
      <c r="P1920" s="34"/>
      <c r="Q1920" s="37"/>
      <c r="R1920" s="37"/>
      <c r="S1920" s="34"/>
      <c r="T1920" s="34"/>
      <c r="U1920" s="39" t="str">
        <f>IFERROR(__xludf.DUMMYFUNCTION("if(isblank($A1920),"""",REGEXREPLACE($A1920,   "",?(\d),?"",  ""$1""&amp;""-""&amp;$H1920))"),"")</f>
        <v/>
      </c>
    </row>
    <row r="1921" ht="15.75" customHeight="1">
      <c r="A1921" s="32"/>
      <c r="B1921" s="33" t="str">
        <f>if($A1921="","",if(not(iserror(search(",",A1921,1))),"*Can't import multiple learning goals*",vlookup($A1921,'1.Learning-Goals'!A:B,2,0)))</f>
        <v/>
      </c>
      <c r="C1921" s="34" t="s">
        <v>6277</v>
      </c>
      <c r="D1921" s="35" t="s">
        <v>6278</v>
      </c>
      <c r="E1921" s="35" t="s">
        <v>4845</v>
      </c>
      <c r="F1921" s="34" t="s">
        <v>5215</v>
      </c>
      <c r="G1921" s="35" t="s">
        <v>1021</v>
      </c>
      <c r="H1921" s="41" t="s">
        <v>4848</v>
      </c>
      <c r="I1921" s="35" t="s">
        <v>5216</v>
      </c>
      <c r="J1921" s="37" t="s">
        <v>6262</v>
      </c>
      <c r="K1921" s="34" t="s">
        <v>6249</v>
      </c>
      <c r="L1921" s="35" t="s">
        <v>6250</v>
      </c>
      <c r="M1921" s="37"/>
      <c r="N1921" s="34"/>
      <c r="O1921" s="34"/>
      <c r="P1921" s="34"/>
      <c r="Q1921" s="37" t="s">
        <v>6251</v>
      </c>
      <c r="R1921" s="37" t="s">
        <v>6252</v>
      </c>
      <c r="S1921" s="34"/>
      <c r="T1921" s="34"/>
      <c r="U1921" s="39" t="str">
        <f>IFERROR(__xludf.DUMMYFUNCTION("if(isblank($A1921),"""",REGEXREPLACE($A1921,   "",?(\d),?"",  ""$1""&amp;""-""&amp;$H1921))"),"")</f>
        <v/>
      </c>
    </row>
    <row r="1922" ht="15.75" customHeight="1">
      <c r="A1922" s="32"/>
      <c r="B1922" s="33" t="str">
        <f>if($A1922="","",if(not(iserror(search(",",A1922,1))),"*Can't import multiple learning goals*",vlookup($A1922,'1.Learning-Goals'!A:B,2,0)))</f>
        <v/>
      </c>
      <c r="C1922" s="34" t="s">
        <v>6279</v>
      </c>
      <c r="D1922" s="35" t="s">
        <v>6280</v>
      </c>
      <c r="E1922" s="35" t="s">
        <v>4845</v>
      </c>
      <c r="F1922" s="34" t="s">
        <v>5215</v>
      </c>
      <c r="G1922" s="35" t="s">
        <v>1021</v>
      </c>
      <c r="H1922" s="41" t="s">
        <v>4848</v>
      </c>
      <c r="I1922" s="35" t="s">
        <v>5216</v>
      </c>
      <c r="J1922" s="37" t="s">
        <v>6262</v>
      </c>
      <c r="K1922" s="34" t="s">
        <v>6241</v>
      </c>
      <c r="L1922" s="35" t="s">
        <v>6242</v>
      </c>
      <c r="M1922" s="37"/>
      <c r="N1922" s="34"/>
      <c r="O1922" s="34"/>
      <c r="P1922" s="34"/>
      <c r="Q1922" s="37" t="s">
        <v>6243</v>
      </c>
      <c r="R1922" s="37" t="s">
        <v>6244</v>
      </c>
      <c r="S1922" s="34"/>
      <c r="T1922" s="34"/>
      <c r="U1922" s="39" t="str">
        <f>IFERROR(__xludf.DUMMYFUNCTION("if(isblank($A1922),"""",REGEXREPLACE($A1922,   "",?(\d),?"",  ""$1""&amp;""-""&amp;$H1922))"),"")</f>
        <v/>
      </c>
    </row>
    <row r="1923" ht="15.75" customHeight="1">
      <c r="A1923" s="32"/>
      <c r="B1923" s="33" t="str">
        <f>if($A1923="","",if(not(iserror(search(",",A1923,1))),"*Can't import multiple learning goals*",vlookup($A1923,'1.Learning-Goals'!A:B,2,0)))</f>
        <v/>
      </c>
      <c r="C1923" s="34" t="s">
        <v>6281</v>
      </c>
      <c r="D1923" s="35" t="s">
        <v>6282</v>
      </c>
      <c r="E1923" s="35" t="s">
        <v>4845</v>
      </c>
      <c r="F1923" s="34" t="s">
        <v>5215</v>
      </c>
      <c r="G1923" s="35" t="s">
        <v>1021</v>
      </c>
      <c r="H1923" s="41" t="s">
        <v>4848</v>
      </c>
      <c r="I1923" s="35" t="s">
        <v>5216</v>
      </c>
      <c r="J1923" s="37" t="s">
        <v>6262</v>
      </c>
      <c r="K1923" s="34" t="s">
        <v>6249</v>
      </c>
      <c r="L1923" s="35" t="s">
        <v>6250</v>
      </c>
      <c r="M1923" s="37"/>
      <c r="N1923" s="34"/>
      <c r="O1923" s="34"/>
      <c r="P1923" s="34"/>
      <c r="Q1923" s="37" t="s">
        <v>6251</v>
      </c>
      <c r="R1923" s="37" t="s">
        <v>6252</v>
      </c>
      <c r="S1923" s="34"/>
      <c r="T1923" s="34"/>
      <c r="U1923" s="39" t="str">
        <f>IFERROR(__xludf.DUMMYFUNCTION("if(isblank($A1923),"""",REGEXREPLACE($A1923,   "",?(\d),?"",  ""$1""&amp;""-""&amp;$H1923))"),"")</f>
        <v/>
      </c>
    </row>
    <row r="1924" ht="15.75" customHeight="1">
      <c r="A1924" s="32"/>
      <c r="B1924" s="33" t="str">
        <f>if($A1924="","",if(not(iserror(search(",",A1924,1))),"*Can't import multiple learning goals*",vlookup($A1924,'1.Learning-Goals'!A:B,2,0)))</f>
        <v/>
      </c>
      <c r="C1924" s="34" t="s">
        <v>6283</v>
      </c>
      <c r="D1924" s="35" t="s">
        <v>6284</v>
      </c>
      <c r="E1924" s="35" t="s">
        <v>4845</v>
      </c>
      <c r="F1924" s="34" t="s">
        <v>5215</v>
      </c>
      <c r="G1924" s="35" t="s">
        <v>4006</v>
      </c>
      <c r="H1924" s="41" t="s">
        <v>4848</v>
      </c>
      <c r="I1924" s="35" t="s">
        <v>5216</v>
      </c>
      <c r="J1924" s="35" t="s">
        <v>6262</v>
      </c>
      <c r="K1924" s="34" t="s">
        <v>6132</v>
      </c>
      <c r="L1924" s="35" t="s">
        <v>6133</v>
      </c>
      <c r="M1924" s="37"/>
      <c r="N1924" s="34"/>
      <c r="O1924" s="34"/>
      <c r="P1924" s="34"/>
      <c r="Q1924" s="37" t="s">
        <v>6134</v>
      </c>
      <c r="R1924" s="37" t="s">
        <v>6135</v>
      </c>
      <c r="S1924" s="34"/>
      <c r="T1924" s="34"/>
      <c r="U1924" s="39" t="str">
        <f>IFERROR(__xludf.DUMMYFUNCTION("if(isblank($A1924),"""",REGEXREPLACE($A1924,   "",?(\d),?"",  ""$1""&amp;""-""&amp;$H1924))"),"")</f>
        <v/>
      </c>
    </row>
    <row r="1925" ht="15.75" customHeight="1">
      <c r="A1925" s="32"/>
      <c r="B1925" s="33" t="str">
        <f>if($A1925="","",if(not(iserror(search(",",A1925,1))),"*Can't import multiple learning goals*",vlookup($A1925,'1.Learning-Goals'!A:B,2,0)))</f>
        <v/>
      </c>
      <c r="C1925" s="34" t="s">
        <v>6285</v>
      </c>
      <c r="D1925" s="35" t="s">
        <v>6286</v>
      </c>
      <c r="E1925" s="35" t="s">
        <v>4845</v>
      </c>
      <c r="F1925" s="34" t="s">
        <v>5215</v>
      </c>
      <c r="G1925" s="35" t="s">
        <v>4006</v>
      </c>
      <c r="H1925" s="41" t="s">
        <v>4848</v>
      </c>
      <c r="I1925" s="35" t="s">
        <v>5216</v>
      </c>
      <c r="J1925" s="35" t="s">
        <v>6262</v>
      </c>
      <c r="K1925" s="34" t="s">
        <v>6287</v>
      </c>
      <c r="L1925" s="35" t="s">
        <v>6288</v>
      </c>
      <c r="M1925" s="37"/>
      <c r="N1925" s="34"/>
      <c r="O1925" s="34"/>
      <c r="P1925" s="34"/>
      <c r="Q1925" s="37" t="s">
        <v>6289</v>
      </c>
      <c r="R1925" s="37"/>
      <c r="S1925" s="34"/>
      <c r="T1925" s="34"/>
      <c r="U1925" s="39" t="str">
        <f>IFERROR(__xludf.DUMMYFUNCTION("if(isblank($A1925),"""",REGEXREPLACE($A1925,   "",?(\d),?"",  ""$1""&amp;""-""&amp;$H1925))"),"")</f>
        <v/>
      </c>
    </row>
    <row r="1926" ht="15.75" customHeight="1">
      <c r="A1926" s="32"/>
      <c r="B1926" s="33" t="str">
        <f>if($A1926="","",if(not(iserror(search(",",A1926,1))),"*Can't import multiple learning goals*",vlookup($A1926,'1.Learning-Goals'!A:B,2,0)))</f>
        <v/>
      </c>
      <c r="C1926" s="34" t="s">
        <v>6290</v>
      </c>
      <c r="D1926" s="35" t="s">
        <v>6291</v>
      </c>
      <c r="E1926" s="35" t="s">
        <v>4845</v>
      </c>
      <c r="F1926" s="34" t="s">
        <v>5215</v>
      </c>
      <c r="G1926" s="35" t="s">
        <v>4006</v>
      </c>
      <c r="H1926" s="41" t="s">
        <v>4848</v>
      </c>
      <c r="I1926" s="35" t="s">
        <v>5216</v>
      </c>
      <c r="J1926" s="35" t="s">
        <v>6262</v>
      </c>
      <c r="K1926" s="34" t="s">
        <v>6287</v>
      </c>
      <c r="L1926" s="35" t="s">
        <v>6288</v>
      </c>
      <c r="M1926" s="37"/>
      <c r="N1926" s="34"/>
      <c r="O1926" s="34"/>
      <c r="P1926" s="34"/>
      <c r="Q1926" s="37" t="s">
        <v>6289</v>
      </c>
      <c r="R1926" s="37"/>
      <c r="S1926" s="34"/>
      <c r="T1926" s="34"/>
      <c r="U1926" s="39" t="str">
        <f>IFERROR(__xludf.DUMMYFUNCTION("if(isblank($A1926),"""",REGEXREPLACE($A1926,   "",?(\d),?"",  ""$1""&amp;""-""&amp;$H1926))"),"")</f>
        <v/>
      </c>
    </row>
    <row r="1927" ht="15.75" customHeight="1">
      <c r="A1927" s="32"/>
      <c r="B1927" s="33" t="str">
        <f>if($A1927="","",if(not(iserror(search(",",A1927,1))),"*Can't import multiple learning goals*",vlookup($A1927,'1.Learning-Goals'!A:B,2,0)))</f>
        <v/>
      </c>
      <c r="C1927" s="34" t="s">
        <v>6292</v>
      </c>
      <c r="D1927" s="35" t="s">
        <v>6293</v>
      </c>
      <c r="E1927" s="35" t="s">
        <v>4845</v>
      </c>
      <c r="F1927" s="34" t="s">
        <v>5215</v>
      </c>
      <c r="G1927" s="35" t="s">
        <v>4006</v>
      </c>
      <c r="H1927" s="41" t="s">
        <v>4848</v>
      </c>
      <c r="I1927" s="35" t="s">
        <v>5216</v>
      </c>
      <c r="J1927" s="35" t="s">
        <v>6262</v>
      </c>
      <c r="K1927" s="34" t="s">
        <v>6294</v>
      </c>
      <c r="L1927" s="35" t="s">
        <v>6295</v>
      </c>
      <c r="M1927" s="37"/>
      <c r="N1927" s="34"/>
      <c r="O1927" s="34"/>
      <c r="P1927" s="34"/>
      <c r="Q1927" s="37" t="s">
        <v>6296</v>
      </c>
      <c r="R1927" s="37" t="s">
        <v>6297</v>
      </c>
      <c r="S1927" s="34"/>
      <c r="T1927" s="34"/>
      <c r="U1927" s="39" t="str">
        <f>IFERROR(__xludf.DUMMYFUNCTION("if(isblank($A1927),"""",REGEXREPLACE($A1927,   "",?(\d),?"",  ""$1""&amp;""-""&amp;$H1927))"),"")</f>
        <v/>
      </c>
    </row>
    <row r="1928" ht="15.75" customHeight="1">
      <c r="A1928" s="32"/>
      <c r="B1928" s="33" t="str">
        <f>if($A1928="","",if(not(iserror(search(",",A1928,1))),"*Can't import multiple learning goals*",vlookup($A1928,'1.Learning-Goals'!A:B,2,0)))</f>
        <v/>
      </c>
      <c r="C1928" s="34" t="s">
        <v>6298</v>
      </c>
      <c r="D1928" s="35" t="s">
        <v>6299</v>
      </c>
      <c r="E1928" s="35" t="s">
        <v>4845</v>
      </c>
      <c r="F1928" s="34" t="s">
        <v>5215</v>
      </c>
      <c r="G1928" s="35" t="s">
        <v>4847</v>
      </c>
      <c r="H1928" s="41" t="s">
        <v>4848</v>
      </c>
      <c r="I1928" s="35" t="s">
        <v>5216</v>
      </c>
      <c r="J1928" s="37" t="s">
        <v>6300</v>
      </c>
      <c r="K1928" s="34" t="s">
        <v>6301</v>
      </c>
      <c r="L1928" s="35" t="s">
        <v>6302</v>
      </c>
      <c r="M1928" s="37"/>
      <c r="N1928" s="34"/>
      <c r="O1928" s="34"/>
      <c r="P1928" s="34"/>
      <c r="Q1928" s="37" t="s">
        <v>6303</v>
      </c>
      <c r="R1928" s="37"/>
      <c r="S1928" s="34"/>
      <c r="T1928" s="34"/>
      <c r="U1928" s="39" t="str">
        <f>IFERROR(__xludf.DUMMYFUNCTION("if(isblank($A1928),"""",REGEXREPLACE($A1928,   "",?(\d),?"",  ""$1""&amp;""-""&amp;$H1928))"),"")</f>
        <v/>
      </c>
    </row>
    <row r="1929" ht="15.75" customHeight="1">
      <c r="A1929" s="32"/>
      <c r="B1929" s="33" t="str">
        <f>if($A1929="","",if(not(iserror(search(",",A1929,1))),"*Can't import multiple learning goals*",vlookup($A1929,'1.Learning-Goals'!A:B,2,0)))</f>
        <v/>
      </c>
      <c r="C1929" s="34" t="s">
        <v>6304</v>
      </c>
      <c r="D1929" s="35" t="s">
        <v>6305</v>
      </c>
      <c r="E1929" s="35" t="s">
        <v>4845</v>
      </c>
      <c r="F1929" s="34" t="s">
        <v>5215</v>
      </c>
      <c r="G1929" s="35" t="s">
        <v>4857</v>
      </c>
      <c r="H1929" s="41" t="s">
        <v>4848</v>
      </c>
      <c r="I1929" s="35" t="s">
        <v>5216</v>
      </c>
      <c r="J1929" s="37" t="s">
        <v>6300</v>
      </c>
      <c r="K1929" s="34" t="s">
        <v>6179</v>
      </c>
      <c r="L1929" s="35" t="s">
        <v>6180</v>
      </c>
      <c r="M1929" s="37"/>
      <c r="N1929" s="34"/>
      <c r="O1929" s="34"/>
      <c r="P1929" s="34"/>
      <c r="Q1929" s="37" t="s">
        <v>6181</v>
      </c>
      <c r="R1929" s="37" t="s">
        <v>6182</v>
      </c>
      <c r="S1929" s="34"/>
      <c r="T1929" s="34"/>
      <c r="U1929" s="39" t="str">
        <f>IFERROR(__xludf.DUMMYFUNCTION("if(isblank($A1929),"""",REGEXREPLACE($A1929,   "",?(\d),?"",  ""$1""&amp;""-""&amp;$H1929))"),"")</f>
        <v/>
      </c>
    </row>
    <row r="1930" ht="15.75" customHeight="1">
      <c r="A1930" s="32"/>
      <c r="B1930" s="33" t="str">
        <f>if($A1930="","",if(not(iserror(search(",",A1930,1))),"*Can't import multiple learning goals*",vlookup($A1930,'1.Learning-Goals'!A:B,2,0)))</f>
        <v/>
      </c>
      <c r="C1930" s="34" t="s">
        <v>6306</v>
      </c>
      <c r="D1930" s="35" t="s">
        <v>6307</v>
      </c>
      <c r="E1930" s="35" t="s">
        <v>4845</v>
      </c>
      <c r="F1930" s="34" t="s">
        <v>5215</v>
      </c>
      <c r="G1930" s="35" t="s">
        <v>4006</v>
      </c>
      <c r="H1930" s="41" t="s">
        <v>4848</v>
      </c>
      <c r="I1930" s="35" t="s">
        <v>5216</v>
      </c>
      <c r="J1930" s="35" t="s">
        <v>6300</v>
      </c>
      <c r="K1930" s="34" t="s">
        <v>6308</v>
      </c>
      <c r="L1930" s="35" t="s">
        <v>6309</v>
      </c>
      <c r="M1930" s="37"/>
      <c r="N1930" s="34"/>
      <c r="O1930" s="34"/>
      <c r="P1930" s="34"/>
      <c r="Q1930" s="37" t="s">
        <v>6310</v>
      </c>
      <c r="R1930" s="37" t="s">
        <v>6311</v>
      </c>
      <c r="S1930" s="34"/>
      <c r="T1930" s="34"/>
      <c r="U1930" s="39" t="str">
        <f>IFERROR(__xludf.DUMMYFUNCTION("if(isblank($A1930),"""",REGEXREPLACE($A1930,   "",?(\d),?"",  ""$1""&amp;""-""&amp;$H1930))"),"")</f>
        <v/>
      </c>
    </row>
    <row r="1931" ht="15.75" customHeight="1">
      <c r="A1931" s="32"/>
      <c r="B1931" s="33" t="str">
        <f>if($A1931="","",if(not(iserror(search(",",A1931,1))),"*Can't import multiple learning goals*",vlookup($A1931,'1.Learning-Goals'!A:B,2,0)))</f>
        <v/>
      </c>
      <c r="C1931" s="34" t="s">
        <v>6312</v>
      </c>
      <c r="D1931" s="35" t="s">
        <v>6313</v>
      </c>
      <c r="E1931" s="35" t="s">
        <v>4845</v>
      </c>
      <c r="F1931" s="34" t="s">
        <v>5215</v>
      </c>
      <c r="G1931" s="35" t="s">
        <v>4847</v>
      </c>
      <c r="H1931" s="41" t="s">
        <v>4848</v>
      </c>
      <c r="I1931" s="35" t="s">
        <v>5216</v>
      </c>
      <c r="J1931" s="37" t="s">
        <v>6314</v>
      </c>
      <c r="K1931" s="34" t="s">
        <v>6315</v>
      </c>
      <c r="L1931" s="35" t="s">
        <v>6316</v>
      </c>
      <c r="M1931" s="37"/>
      <c r="N1931" s="34"/>
      <c r="O1931" s="34"/>
      <c r="P1931" s="34"/>
      <c r="Q1931" s="37" t="s">
        <v>6317</v>
      </c>
      <c r="R1931" s="37"/>
      <c r="S1931" s="34"/>
      <c r="T1931" s="34"/>
      <c r="U1931" s="39" t="str">
        <f>IFERROR(__xludf.DUMMYFUNCTION("if(isblank($A1931),"""",REGEXREPLACE($A1931,   "",?(\d),?"",  ""$1""&amp;""-""&amp;$H1931))"),"")</f>
        <v/>
      </c>
    </row>
    <row r="1932" ht="15.75" customHeight="1">
      <c r="A1932" s="32"/>
      <c r="B1932" s="33" t="str">
        <f>if($A1932="","",if(not(iserror(search(",",A1932,1))),"*Can't import multiple learning goals*",vlookup($A1932,'1.Learning-Goals'!A:B,2,0)))</f>
        <v/>
      </c>
      <c r="C1932" s="34" t="s">
        <v>6318</v>
      </c>
      <c r="D1932" s="35" t="s">
        <v>6319</v>
      </c>
      <c r="E1932" s="35" t="s">
        <v>4845</v>
      </c>
      <c r="F1932" s="34" t="s">
        <v>5215</v>
      </c>
      <c r="G1932" s="35" t="s">
        <v>4857</v>
      </c>
      <c r="H1932" s="41" t="s">
        <v>4848</v>
      </c>
      <c r="I1932" s="35" t="s">
        <v>5216</v>
      </c>
      <c r="J1932" s="37" t="s">
        <v>6314</v>
      </c>
      <c r="K1932" s="34" t="s">
        <v>6320</v>
      </c>
      <c r="L1932" s="35" t="s">
        <v>6321</v>
      </c>
      <c r="M1932" s="37"/>
      <c r="N1932" s="34"/>
      <c r="O1932" s="34"/>
      <c r="P1932" s="34"/>
      <c r="Q1932" s="37" t="s">
        <v>6322</v>
      </c>
      <c r="R1932" s="37"/>
      <c r="S1932" s="34"/>
      <c r="T1932" s="34"/>
      <c r="U1932" s="39" t="str">
        <f>IFERROR(__xludf.DUMMYFUNCTION("if(isblank($A1932),"""",REGEXREPLACE($A1932,   "",?(\d),?"",  ""$1""&amp;""-""&amp;$H1932))"),"")</f>
        <v/>
      </c>
    </row>
    <row r="1933" ht="15.75" customHeight="1">
      <c r="A1933" s="32"/>
      <c r="B1933" s="33" t="str">
        <f>if($A1933="","",if(not(iserror(search(",",A1933,1))),"*Can't import multiple learning goals*",vlookup($A1933,'1.Learning-Goals'!A:B,2,0)))</f>
        <v/>
      </c>
      <c r="C1933" s="34" t="s">
        <v>6323</v>
      </c>
      <c r="D1933" s="35" t="s">
        <v>6324</v>
      </c>
      <c r="E1933" s="35" t="s">
        <v>4845</v>
      </c>
      <c r="F1933" s="34" t="s">
        <v>5215</v>
      </c>
      <c r="G1933" s="35" t="s">
        <v>1021</v>
      </c>
      <c r="H1933" s="41" t="s">
        <v>4848</v>
      </c>
      <c r="I1933" s="35" t="s">
        <v>5216</v>
      </c>
      <c r="J1933" s="37" t="s">
        <v>6314</v>
      </c>
      <c r="K1933" s="34" t="s">
        <v>6325</v>
      </c>
      <c r="L1933" s="35" t="s">
        <v>6326</v>
      </c>
      <c r="M1933" s="37"/>
      <c r="N1933" s="34"/>
      <c r="O1933" s="34"/>
      <c r="P1933" s="34"/>
      <c r="Q1933" s="37" t="s">
        <v>6327</v>
      </c>
      <c r="R1933" s="37"/>
      <c r="S1933" s="34"/>
      <c r="T1933" s="34"/>
      <c r="U1933" s="39" t="str">
        <f>IFERROR(__xludf.DUMMYFUNCTION("if(isblank($A1933),"""",REGEXREPLACE($A1933,   "",?(\d),?"",  ""$1""&amp;""-""&amp;$H1933))"),"")</f>
        <v/>
      </c>
    </row>
    <row r="1934" ht="15.75" customHeight="1">
      <c r="A1934" s="32"/>
      <c r="B1934" s="33" t="str">
        <f>if($A1934="","",if(not(iserror(search(",",A1934,1))),"*Can't import multiple learning goals*",vlookup($A1934,'1.Learning-Goals'!A:B,2,0)))</f>
        <v/>
      </c>
      <c r="C1934" s="34" t="s">
        <v>6328</v>
      </c>
      <c r="D1934" s="35" t="s">
        <v>6329</v>
      </c>
      <c r="E1934" s="35" t="s">
        <v>4845</v>
      </c>
      <c r="F1934" s="34" t="s">
        <v>5215</v>
      </c>
      <c r="G1934" s="35" t="s">
        <v>4006</v>
      </c>
      <c r="H1934" s="41" t="s">
        <v>4848</v>
      </c>
      <c r="I1934" s="35" t="s">
        <v>5216</v>
      </c>
      <c r="J1934" s="35" t="s">
        <v>6314</v>
      </c>
      <c r="K1934" s="34" t="s">
        <v>6330</v>
      </c>
      <c r="L1934" s="35" t="s">
        <v>6331</v>
      </c>
      <c r="M1934" s="37"/>
      <c r="N1934" s="34"/>
      <c r="O1934" s="34"/>
      <c r="P1934" s="34"/>
      <c r="Q1934" s="37" t="s">
        <v>6332</v>
      </c>
      <c r="R1934" s="37"/>
      <c r="S1934" s="34"/>
      <c r="T1934" s="34"/>
      <c r="U1934" s="39" t="str">
        <f>IFERROR(__xludf.DUMMYFUNCTION("if(isblank($A1934),"""",REGEXREPLACE($A1934,   "",?(\d),?"",  ""$1""&amp;""-""&amp;$H1934))"),"")</f>
        <v/>
      </c>
    </row>
    <row r="1935" ht="15.75" customHeight="1">
      <c r="A1935" s="32"/>
      <c r="B1935" s="33" t="str">
        <f>if($A1935="","",if(not(iserror(search(",",A1935,1))),"*Can't import multiple learning goals*",vlookup($A1935,'1.Learning-Goals'!A:B,2,0)))</f>
        <v/>
      </c>
      <c r="C1935" s="34" t="s">
        <v>6333</v>
      </c>
      <c r="D1935" s="35" t="s">
        <v>6334</v>
      </c>
      <c r="E1935" s="35" t="s">
        <v>4845</v>
      </c>
      <c r="F1935" s="34" t="s">
        <v>5215</v>
      </c>
      <c r="G1935" s="35" t="s">
        <v>4006</v>
      </c>
      <c r="H1935" s="41" t="s">
        <v>4848</v>
      </c>
      <c r="I1935" s="35" t="s">
        <v>5216</v>
      </c>
      <c r="J1935" s="35" t="s">
        <v>6314</v>
      </c>
      <c r="K1935" s="34" t="s">
        <v>6335</v>
      </c>
      <c r="L1935" s="35" t="s">
        <v>6336</v>
      </c>
      <c r="M1935" s="37"/>
      <c r="N1935" s="34"/>
      <c r="O1935" s="34"/>
      <c r="P1935" s="34"/>
      <c r="Q1935" s="37" t="s">
        <v>6337</v>
      </c>
      <c r="R1935" s="37"/>
      <c r="S1935" s="34"/>
      <c r="T1935" s="34"/>
      <c r="U1935" s="39" t="str">
        <f>IFERROR(__xludf.DUMMYFUNCTION("if(isblank($A1935),"""",REGEXREPLACE($A1935,   "",?(\d),?"",  ""$1""&amp;""-""&amp;$H1935))"),"")</f>
        <v/>
      </c>
    </row>
    <row r="1936" ht="15.75" customHeight="1">
      <c r="A1936" s="32"/>
      <c r="B1936" s="33" t="str">
        <f>if($A1936="","",if(not(iserror(search(",",A1936,1))),"*Can't import multiple learning goals*",vlookup($A1936,'1.Learning-Goals'!A:B,2,0)))</f>
        <v/>
      </c>
      <c r="C1936" s="34" t="s">
        <v>6338</v>
      </c>
      <c r="D1936" s="35" t="s">
        <v>6339</v>
      </c>
      <c r="E1936" s="35" t="s">
        <v>4845</v>
      </c>
      <c r="F1936" s="34" t="s">
        <v>5215</v>
      </c>
      <c r="G1936" s="35" t="s">
        <v>4847</v>
      </c>
      <c r="H1936" s="41" t="s">
        <v>4848</v>
      </c>
      <c r="I1936" s="35" t="s">
        <v>5216</v>
      </c>
      <c r="J1936" s="37" t="s">
        <v>6340</v>
      </c>
      <c r="K1936" s="34" t="s">
        <v>6341</v>
      </c>
      <c r="L1936" s="35" t="s">
        <v>6342</v>
      </c>
      <c r="M1936" s="37"/>
      <c r="N1936" s="34"/>
      <c r="O1936" s="34"/>
      <c r="P1936" s="34"/>
      <c r="Q1936" s="37" t="s">
        <v>6343</v>
      </c>
      <c r="R1936" s="37"/>
      <c r="S1936" s="34"/>
      <c r="T1936" s="34"/>
      <c r="U1936" s="39" t="str">
        <f>IFERROR(__xludf.DUMMYFUNCTION("if(isblank($A1936),"""",REGEXREPLACE($A1936,   "",?(\d),?"",  ""$1""&amp;""-""&amp;$H1936))"),"")</f>
        <v/>
      </c>
    </row>
    <row r="1937" ht="15.75" customHeight="1">
      <c r="A1937" s="32"/>
      <c r="B1937" s="33" t="str">
        <f>if($A1937="","",if(not(iserror(search(",",A1937,1))),"*Can't import multiple learning goals*",vlookup($A1937,'1.Learning-Goals'!A:B,2,0)))</f>
        <v/>
      </c>
      <c r="C1937" s="34" t="s">
        <v>6344</v>
      </c>
      <c r="D1937" s="35" t="s">
        <v>6345</v>
      </c>
      <c r="E1937" s="35" t="s">
        <v>4845</v>
      </c>
      <c r="F1937" s="34" t="s">
        <v>5215</v>
      </c>
      <c r="G1937" s="35" t="s">
        <v>4857</v>
      </c>
      <c r="H1937" s="41" t="s">
        <v>4848</v>
      </c>
      <c r="I1937" s="35" t="s">
        <v>5216</v>
      </c>
      <c r="J1937" s="37" t="s">
        <v>6340</v>
      </c>
      <c r="K1937" s="34" t="s">
        <v>6346</v>
      </c>
      <c r="L1937" s="35" t="s">
        <v>6347</v>
      </c>
      <c r="M1937" s="37"/>
      <c r="N1937" s="34"/>
      <c r="O1937" s="34"/>
      <c r="P1937" s="34"/>
      <c r="Q1937" s="37" t="s">
        <v>6348</v>
      </c>
      <c r="R1937" s="37"/>
      <c r="S1937" s="34"/>
      <c r="T1937" s="34"/>
      <c r="U1937" s="39" t="str">
        <f>IFERROR(__xludf.DUMMYFUNCTION("if(isblank($A1937),"""",REGEXREPLACE($A1937,   "",?(\d),?"",  ""$1""&amp;""-""&amp;$H1937))"),"")</f>
        <v/>
      </c>
    </row>
    <row r="1938" ht="15.75" customHeight="1">
      <c r="A1938" s="32"/>
      <c r="B1938" s="33" t="str">
        <f>if($A1938="","",if(not(iserror(search(",",A1938,1))),"*Can't import multiple learning goals*",vlookup($A1938,'1.Learning-Goals'!A:B,2,0)))</f>
        <v/>
      </c>
      <c r="C1938" s="34" t="s">
        <v>6349</v>
      </c>
      <c r="D1938" s="35" t="s">
        <v>6350</v>
      </c>
      <c r="E1938" s="35" t="s">
        <v>4845</v>
      </c>
      <c r="F1938" s="34" t="s">
        <v>5215</v>
      </c>
      <c r="G1938" s="35" t="s">
        <v>1021</v>
      </c>
      <c r="H1938" s="41" t="s">
        <v>4848</v>
      </c>
      <c r="I1938" s="35" t="s">
        <v>5216</v>
      </c>
      <c r="J1938" s="37" t="s">
        <v>6340</v>
      </c>
      <c r="K1938" s="34" t="s">
        <v>6351</v>
      </c>
      <c r="L1938" s="35" t="s">
        <v>6352</v>
      </c>
      <c r="M1938" s="37"/>
      <c r="N1938" s="34"/>
      <c r="O1938" s="34"/>
      <c r="P1938" s="34"/>
      <c r="Q1938" s="37" t="s">
        <v>6353</v>
      </c>
      <c r="R1938" s="37"/>
      <c r="S1938" s="34"/>
      <c r="T1938" s="34"/>
      <c r="U1938" s="39" t="str">
        <f>IFERROR(__xludf.DUMMYFUNCTION("if(isblank($A1938),"""",REGEXREPLACE($A1938,   "",?(\d),?"",  ""$1""&amp;""-""&amp;$H1938))"),"")</f>
        <v/>
      </c>
    </row>
    <row r="1939" ht="15.75" customHeight="1">
      <c r="A1939" s="32"/>
      <c r="B1939" s="33" t="str">
        <f>if($A1939="","",if(not(iserror(search(",",A1939,1))),"*Can't import multiple learning goals*",vlookup($A1939,'1.Learning-Goals'!A:B,2,0)))</f>
        <v/>
      </c>
      <c r="C1939" s="34" t="s">
        <v>6354</v>
      </c>
      <c r="D1939" s="35" t="s">
        <v>6355</v>
      </c>
      <c r="E1939" s="35" t="s">
        <v>4845</v>
      </c>
      <c r="F1939" s="34" t="s">
        <v>5215</v>
      </c>
      <c r="G1939" s="35" t="s">
        <v>4006</v>
      </c>
      <c r="H1939" s="41" t="s">
        <v>4848</v>
      </c>
      <c r="I1939" s="35" t="s">
        <v>5216</v>
      </c>
      <c r="J1939" s="35" t="s">
        <v>6340</v>
      </c>
      <c r="K1939" s="34" t="s">
        <v>6330</v>
      </c>
      <c r="L1939" s="35" t="s">
        <v>6331</v>
      </c>
      <c r="M1939" s="37"/>
      <c r="N1939" s="34"/>
      <c r="O1939" s="34"/>
      <c r="P1939" s="34"/>
      <c r="Q1939" s="37" t="s">
        <v>6332</v>
      </c>
      <c r="R1939" s="37"/>
      <c r="S1939" s="34"/>
      <c r="T1939" s="34"/>
      <c r="U1939" s="39" t="str">
        <f>IFERROR(__xludf.DUMMYFUNCTION("if(isblank($A1939),"""",REGEXREPLACE($A1939,   "",?(\d),?"",  ""$1""&amp;""-""&amp;$H1939))"),"")</f>
        <v/>
      </c>
    </row>
    <row r="1940" ht="15.75" customHeight="1">
      <c r="A1940" s="32"/>
      <c r="B1940" s="33" t="str">
        <f>if($A1940="","",if(not(iserror(search(",",A1940,1))),"*Can't import multiple learning goals*",vlookup($A1940,'1.Learning-Goals'!A:B,2,0)))</f>
        <v/>
      </c>
      <c r="C1940" s="34" t="s">
        <v>6356</v>
      </c>
      <c r="D1940" s="35" t="s">
        <v>6357</v>
      </c>
      <c r="E1940" s="35" t="s">
        <v>4845</v>
      </c>
      <c r="F1940" s="34" t="s">
        <v>5215</v>
      </c>
      <c r="G1940" s="35" t="s">
        <v>4847</v>
      </c>
      <c r="H1940" s="41" t="s">
        <v>4848</v>
      </c>
      <c r="I1940" s="35" t="s">
        <v>5216</v>
      </c>
      <c r="J1940" s="37" t="s">
        <v>6358</v>
      </c>
      <c r="K1940" s="34" t="s">
        <v>6359</v>
      </c>
      <c r="L1940" s="35" t="s">
        <v>6360</v>
      </c>
      <c r="M1940" s="37"/>
      <c r="N1940" s="34"/>
      <c r="O1940" s="34"/>
      <c r="P1940" s="34"/>
      <c r="Q1940" s="37" t="s">
        <v>6361</v>
      </c>
      <c r="R1940" s="37"/>
      <c r="S1940" s="34"/>
      <c r="T1940" s="34"/>
      <c r="U1940" s="39" t="str">
        <f>IFERROR(__xludf.DUMMYFUNCTION("if(isblank($A1940),"""",REGEXREPLACE($A1940,   "",?(\d),?"",  ""$1""&amp;""-""&amp;$H1940))"),"")</f>
        <v/>
      </c>
    </row>
    <row r="1941" ht="15.75" customHeight="1">
      <c r="A1941" s="32"/>
      <c r="B1941" s="33" t="str">
        <f>if($A1941="","",if(not(iserror(search(",",A1941,1))),"*Can't import multiple learning goals*",vlookup($A1941,'1.Learning-Goals'!A:B,2,0)))</f>
        <v/>
      </c>
      <c r="C1941" s="34" t="s">
        <v>6362</v>
      </c>
      <c r="D1941" s="35" t="s">
        <v>6363</v>
      </c>
      <c r="E1941" s="35" t="s">
        <v>4845</v>
      </c>
      <c r="F1941" s="34" t="s">
        <v>5215</v>
      </c>
      <c r="G1941" s="35" t="s">
        <v>4857</v>
      </c>
      <c r="H1941" s="41" t="s">
        <v>4848</v>
      </c>
      <c r="I1941" s="35" t="s">
        <v>5216</v>
      </c>
      <c r="J1941" s="37" t="s">
        <v>6358</v>
      </c>
      <c r="K1941" s="34" t="s">
        <v>6364</v>
      </c>
      <c r="L1941" s="35" t="s">
        <v>6365</v>
      </c>
      <c r="M1941" s="37"/>
      <c r="N1941" s="34"/>
      <c r="O1941" s="34"/>
      <c r="P1941" s="34"/>
      <c r="Q1941" s="37"/>
      <c r="R1941" s="37"/>
      <c r="S1941" s="34"/>
      <c r="T1941" s="34"/>
      <c r="U1941" s="39" t="str">
        <f>IFERROR(__xludf.DUMMYFUNCTION("if(isblank($A1941),"""",REGEXREPLACE($A1941,   "",?(\d),?"",  ""$1""&amp;""-""&amp;$H1941))"),"")</f>
        <v/>
      </c>
    </row>
    <row r="1942" ht="15.75" customHeight="1">
      <c r="A1942" s="32"/>
      <c r="B1942" s="33" t="str">
        <f>if($A1942="","",if(not(iserror(search(",",A1942,1))),"*Can't import multiple learning goals*",vlookup($A1942,'1.Learning-Goals'!A:B,2,0)))</f>
        <v/>
      </c>
      <c r="C1942" s="34" t="s">
        <v>6366</v>
      </c>
      <c r="D1942" s="35" t="s">
        <v>6367</v>
      </c>
      <c r="E1942" s="35" t="s">
        <v>4845</v>
      </c>
      <c r="F1942" s="34" t="s">
        <v>5215</v>
      </c>
      <c r="G1942" s="35" t="s">
        <v>1021</v>
      </c>
      <c r="H1942" s="41" t="s">
        <v>4848</v>
      </c>
      <c r="I1942" s="35" t="s">
        <v>5216</v>
      </c>
      <c r="J1942" s="37" t="s">
        <v>6358</v>
      </c>
      <c r="K1942" s="34" t="s">
        <v>6368</v>
      </c>
      <c r="L1942" s="35" t="s">
        <v>6369</v>
      </c>
      <c r="M1942" s="37"/>
      <c r="N1942" s="34"/>
      <c r="O1942" s="34"/>
      <c r="P1942" s="34"/>
      <c r="Q1942" s="37" t="s">
        <v>6370</v>
      </c>
      <c r="R1942" s="37"/>
      <c r="S1942" s="34"/>
      <c r="T1942" s="34"/>
      <c r="U1942" s="39" t="str">
        <f>IFERROR(__xludf.DUMMYFUNCTION("if(isblank($A1942),"""",REGEXREPLACE($A1942,   "",?(\d),?"",  ""$1""&amp;""-""&amp;$H1942))"),"")</f>
        <v/>
      </c>
    </row>
    <row r="1943" ht="15.75" customHeight="1">
      <c r="A1943" s="32"/>
      <c r="B1943" s="33" t="str">
        <f>if($A1943="","",if(not(iserror(search(",",A1943,1))),"*Can't import multiple learning goals*",vlookup($A1943,'1.Learning-Goals'!A:B,2,0)))</f>
        <v/>
      </c>
      <c r="C1943" s="34" t="s">
        <v>6371</v>
      </c>
      <c r="D1943" s="35" t="s">
        <v>6372</v>
      </c>
      <c r="E1943" s="35" t="s">
        <v>4845</v>
      </c>
      <c r="F1943" s="34" t="s">
        <v>5215</v>
      </c>
      <c r="G1943" s="35" t="s">
        <v>1021</v>
      </c>
      <c r="H1943" s="41" t="s">
        <v>4848</v>
      </c>
      <c r="I1943" s="35" t="s">
        <v>5216</v>
      </c>
      <c r="J1943" s="37" t="s">
        <v>6358</v>
      </c>
      <c r="K1943" s="34" t="s">
        <v>6368</v>
      </c>
      <c r="L1943" s="35" t="s">
        <v>6369</v>
      </c>
      <c r="M1943" s="37"/>
      <c r="N1943" s="34"/>
      <c r="O1943" s="34"/>
      <c r="P1943" s="34"/>
      <c r="Q1943" s="37" t="s">
        <v>6370</v>
      </c>
      <c r="R1943" s="37"/>
      <c r="S1943" s="34"/>
      <c r="T1943" s="34"/>
      <c r="U1943" s="39" t="str">
        <f>IFERROR(__xludf.DUMMYFUNCTION("if(isblank($A1943),"""",REGEXREPLACE($A1943,   "",?(\d),?"",  ""$1""&amp;""-""&amp;$H1943))"),"")</f>
        <v/>
      </c>
    </row>
    <row r="1944" ht="15.75" customHeight="1">
      <c r="A1944" s="32"/>
      <c r="B1944" s="33" t="str">
        <f>if($A1944="","",if(not(iserror(search(",",A1944,1))),"*Can't import multiple learning goals*",vlookup($A1944,'1.Learning-Goals'!A:B,2,0)))</f>
        <v/>
      </c>
      <c r="C1944" s="34" t="s">
        <v>6373</v>
      </c>
      <c r="D1944" s="35" t="s">
        <v>6374</v>
      </c>
      <c r="E1944" s="35" t="s">
        <v>4845</v>
      </c>
      <c r="F1944" s="34" t="s">
        <v>5215</v>
      </c>
      <c r="G1944" s="35" t="s">
        <v>4006</v>
      </c>
      <c r="H1944" s="41" t="s">
        <v>4848</v>
      </c>
      <c r="I1944" s="35" t="s">
        <v>5216</v>
      </c>
      <c r="J1944" s="35" t="s">
        <v>6358</v>
      </c>
      <c r="K1944" s="34" t="s">
        <v>6375</v>
      </c>
      <c r="L1944" s="35" t="s">
        <v>6376</v>
      </c>
      <c r="M1944" s="37"/>
      <c r="N1944" s="34"/>
      <c r="O1944" s="34"/>
      <c r="P1944" s="34"/>
      <c r="Q1944" s="37" t="s">
        <v>6377</v>
      </c>
      <c r="R1944" s="37" t="s">
        <v>6378</v>
      </c>
      <c r="S1944" s="34"/>
      <c r="T1944" s="34"/>
      <c r="U1944" s="39" t="str">
        <f>IFERROR(__xludf.DUMMYFUNCTION("if(isblank($A1944),"""",REGEXREPLACE($A1944,   "",?(\d),?"",  ""$1""&amp;""-""&amp;$H1944))"),"")</f>
        <v/>
      </c>
    </row>
    <row r="1945" ht="15.75" customHeight="1">
      <c r="A1945" s="32"/>
      <c r="B1945" s="33" t="str">
        <f>if($A1945="","",if(not(iserror(search(",",A1945,1))),"*Can't import multiple learning goals*",vlookup($A1945,'1.Learning-Goals'!A:B,2,0)))</f>
        <v/>
      </c>
      <c r="C1945" s="34" t="s">
        <v>6379</v>
      </c>
      <c r="D1945" s="35" t="s">
        <v>6380</v>
      </c>
      <c r="E1945" s="35" t="s">
        <v>4845</v>
      </c>
      <c r="F1945" s="34" t="s">
        <v>5215</v>
      </c>
      <c r="G1945" s="35" t="s">
        <v>4006</v>
      </c>
      <c r="H1945" s="41" t="s">
        <v>4848</v>
      </c>
      <c r="I1945" s="35" t="s">
        <v>5216</v>
      </c>
      <c r="J1945" s="35" t="s">
        <v>6358</v>
      </c>
      <c r="K1945" s="34" t="s">
        <v>6381</v>
      </c>
      <c r="L1945" s="35" t="s">
        <v>6382</v>
      </c>
      <c r="M1945" s="37"/>
      <c r="N1945" s="34"/>
      <c r="O1945" s="34"/>
      <c r="P1945" s="34"/>
      <c r="Q1945" s="37" t="s">
        <v>6383</v>
      </c>
      <c r="R1945" s="37"/>
      <c r="S1945" s="34"/>
      <c r="T1945" s="34"/>
      <c r="U1945" s="39" t="str">
        <f>IFERROR(__xludf.DUMMYFUNCTION("if(isblank($A1945),"""",REGEXREPLACE($A1945,   "",?(\d),?"",  ""$1""&amp;""-""&amp;$H1945))"),"")</f>
        <v/>
      </c>
    </row>
    <row r="1946" ht="15.75" customHeight="1">
      <c r="A1946" s="32"/>
      <c r="B1946" s="33" t="str">
        <f>if($A1946="","",if(not(iserror(search(",",A1946,1))),"*Can't import multiple learning goals*",vlookup($A1946,'1.Learning-Goals'!A:B,2,0)))</f>
        <v/>
      </c>
      <c r="C1946" s="34" t="s">
        <v>6384</v>
      </c>
      <c r="D1946" s="35" t="s">
        <v>6385</v>
      </c>
      <c r="E1946" s="35" t="s">
        <v>4845</v>
      </c>
      <c r="F1946" s="34" t="s">
        <v>5215</v>
      </c>
      <c r="G1946" s="35" t="s">
        <v>1021</v>
      </c>
      <c r="H1946" s="41" t="s">
        <v>4848</v>
      </c>
      <c r="I1946" s="35" t="s">
        <v>5216</v>
      </c>
      <c r="J1946" s="37" t="s">
        <v>6386</v>
      </c>
      <c r="K1946" s="34" t="s">
        <v>6387</v>
      </c>
      <c r="L1946" s="35" t="s">
        <v>6388</v>
      </c>
      <c r="M1946" s="37"/>
      <c r="N1946" s="34"/>
      <c r="O1946" s="34"/>
      <c r="P1946" s="34"/>
      <c r="Q1946" s="37" t="s">
        <v>6389</v>
      </c>
      <c r="R1946" s="37"/>
      <c r="S1946" s="34"/>
      <c r="T1946" s="34"/>
      <c r="U1946" s="39" t="str">
        <f>IFERROR(__xludf.DUMMYFUNCTION("if(isblank($A1946),"""",REGEXREPLACE($A1946,   "",?(\d),?"",  ""$1""&amp;""-""&amp;$H1946))"),"")</f>
        <v/>
      </c>
    </row>
    <row r="1947" ht="15.75" customHeight="1">
      <c r="A1947" s="32"/>
      <c r="B1947" s="33" t="str">
        <f>if($A1947="","",if(not(iserror(search(",",A1947,1))),"*Can't import multiple learning goals*",vlookup($A1947,'1.Learning-Goals'!A:B,2,0)))</f>
        <v/>
      </c>
      <c r="C1947" s="34" t="s">
        <v>6390</v>
      </c>
      <c r="D1947" s="35" t="s">
        <v>6391</v>
      </c>
      <c r="E1947" s="35" t="s">
        <v>4845</v>
      </c>
      <c r="F1947" s="34" t="s">
        <v>5215</v>
      </c>
      <c r="G1947" s="35" t="s">
        <v>4006</v>
      </c>
      <c r="H1947" s="41" t="s">
        <v>4848</v>
      </c>
      <c r="I1947" s="35" t="s">
        <v>5216</v>
      </c>
      <c r="J1947" s="35" t="s">
        <v>6386</v>
      </c>
      <c r="K1947" s="34" t="s">
        <v>6392</v>
      </c>
      <c r="L1947" s="35" t="s">
        <v>6393</v>
      </c>
      <c r="M1947" s="37"/>
      <c r="N1947" s="34"/>
      <c r="O1947" s="34"/>
      <c r="P1947" s="34"/>
      <c r="Q1947" s="37" t="s">
        <v>6394</v>
      </c>
      <c r="R1947" s="37" t="s">
        <v>6395</v>
      </c>
      <c r="S1947" s="34"/>
      <c r="T1947" s="34"/>
      <c r="U1947" s="39" t="str">
        <f>IFERROR(__xludf.DUMMYFUNCTION("if(isblank($A1947),"""",REGEXREPLACE($A1947,   "",?(\d),?"",  ""$1""&amp;""-""&amp;$H1947))"),"")</f>
        <v/>
      </c>
    </row>
    <row r="1948" ht="15.75" customHeight="1">
      <c r="A1948" s="32"/>
      <c r="B1948" s="33" t="str">
        <f>if($A1948="","",if(not(iserror(search(",",A1948,1))),"*Can't import multiple learning goals*",vlookup($A1948,'1.Learning-Goals'!A:B,2,0)))</f>
        <v/>
      </c>
      <c r="C1948" s="34" t="s">
        <v>6396</v>
      </c>
      <c r="D1948" s="35" t="s">
        <v>6397</v>
      </c>
      <c r="E1948" s="35" t="s">
        <v>4845</v>
      </c>
      <c r="F1948" s="34" t="s">
        <v>5215</v>
      </c>
      <c r="G1948" s="35" t="s">
        <v>4006</v>
      </c>
      <c r="H1948" s="41" t="s">
        <v>4848</v>
      </c>
      <c r="I1948" s="35" t="s">
        <v>5216</v>
      </c>
      <c r="J1948" s="35" t="s">
        <v>6386</v>
      </c>
      <c r="K1948" s="34" t="s">
        <v>6294</v>
      </c>
      <c r="L1948" s="35" t="s">
        <v>6295</v>
      </c>
      <c r="M1948" s="37"/>
      <c r="N1948" s="34"/>
      <c r="O1948" s="34"/>
      <c r="P1948" s="34"/>
      <c r="Q1948" s="37" t="s">
        <v>6296</v>
      </c>
      <c r="R1948" s="37" t="s">
        <v>6297</v>
      </c>
      <c r="S1948" s="34"/>
      <c r="T1948" s="34"/>
      <c r="U1948" s="39" t="str">
        <f>IFERROR(__xludf.DUMMYFUNCTION("if(isblank($A1948),"""",REGEXREPLACE($A1948,   "",?(\d),?"",  ""$1""&amp;""-""&amp;$H1948))"),"")</f>
        <v/>
      </c>
    </row>
    <row r="1949" ht="15.75" customHeight="1">
      <c r="A1949" s="32"/>
      <c r="B1949" s="33" t="str">
        <f>if($A1949="","",if(not(iserror(search(",",A1949,1))),"*Can't import multiple learning goals*",vlookup($A1949,'1.Learning-Goals'!A:B,2,0)))</f>
        <v/>
      </c>
      <c r="C1949" s="34" t="s">
        <v>6398</v>
      </c>
      <c r="D1949" s="35" t="s">
        <v>6399</v>
      </c>
      <c r="E1949" s="35" t="s">
        <v>4845</v>
      </c>
      <c r="F1949" s="34" t="s">
        <v>5215</v>
      </c>
      <c r="G1949" s="35" t="s">
        <v>4847</v>
      </c>
      <c r="H1949" s="41" t="s">
        <v>4848</v>
      </c>
      <c r="I1949" s="35" t="s">
        <v>5216</v>
      </c>
      <c r="J1949" s="37" t="s">
        <v>6400</v>
      </c>
      <c r="K1949" s="34" t="s">
        <v>6401</v>
      </c>
      <c r="L1949" s="35" t="s">
        <v>6402</v>
      </c>
      <c r="M1949" s="37"/>
      <c r="N1949" s="34"/>
      <c r="O1949" s="34"/>
      <c r="P1949" s="34"/>
      <c r="Q1949" s="37"/>
      <c r="R1949" s="37"/>
      <c r="S1949" s="34"/>
      <c r="T1949" s="34"/>
      <c r="U1949" s="39" t="str">
        <f>IFERROR(__xludf.DUMMYFUNCTION("if(isblank($A1949),"""",REGEXREPLACE($A1949,   "",?(\d),?"",  ""$1""&amp;""-""&amp;$H1949))"),"")</f>
        <v/>
      </c>
    </row>
    <row r="1950" ht="15.75" customHeight="1">
      <c r="A1950" s="32"/>
      <c r="B1950" s="33" t="str">
        <f>if($A1950="","",if(not(iserror(search(",",A1950,1))),"*Can't import multiple learning goals*",vlookup($A1950,'1.Learning-Goals'!A:B,2,0)))</f>
        <v/>
      </c>
      <c r="C1950" s="34" t="s">
        <v>6403</v>
      </c>
      <c r="D1950" s="35" t="s">
        <v>6404</v>
      </c>
      <c r="E1950" s="35" t="s">
        <v>4845</v>
      </c>
      <c r="F1950" s="34" t="s">
        <v>5215</v>
      </c>
      <c r="G1950" s="35" t="s">
        <v>4847</v>
      </c>
      <c r="H1950" s="41" t="s">
        <v>4848</v>
      </c>
      <c r="I1950" s="35" t="s">
        <v>5216</v>
      </c>
      <c r="J1950" s="37" t="s">
        <v>6400</v>
      </c>
      <c r="K1950" s="34" t="s">
        <v>6401</v>
      </c>
      <c r="L1950" s="35" t="s">
        <v>6402</v>
      </c>
      <c r="M1950" s="37"/>
      <c r="N1950" s="34"/>
      <c r="O1950" s="34"/>
      <c r="P1950" s="34"/>
      <c r="Q1950" s="37"/>
      <c r="R1950" s="37"/>
      <c r="S1950" s="34"/>
      <c r="T1950" s="34"/>
      <c r="U1950" s="39" t="str">
        <f>IFERROR(__xludf.DUMMYFUNCTION("if(isblank($A1950),"""",REGEXREPLACE($A1950,   "",?(\d),?"",  ""$1""&amp;""-""&amp;$H1950))"),"")</f>
        <v/>
      </c>
    </row>
    <row r="1951" ht="15.75" customHeight="1">
      <c r="A1951" s="32"/>
      <c r="B1951" s="33" t="str">
        <f>if($A1951="","",if(not(iserror(search(",",A1951,1))),"*Can't import multiple learning goals*",vlookup($A1951,'1.Learning-Goals'!A:B,2,0)))</f>
        <v/>
      </c>
      <c r="C1951" s="34" t="s">
        <v>6405</v>
      </c>
      <c r="D1951" s="35" t="s">
        <v>6406</v>
      </c>
      <c r="E1951" s="35" t="s">
        <v>4845</v>
      </c>
      <c r="F1951" s="34" t="s">
        <v>5215</v>
      </c>
      <c r="G1951" s="35" t="s">
        <v>4847</v>
      </c>
      <c r="H1951" s="41" t="s">
        <v>4848</v>
      </c>
      <c r="I1951" s="35" t="s">
        <v>5216</v>
      </c>
      <c r="J1951" s="37" t="s">
        <v>6400</v>
      </c>
      <c r="K1951" s="34" t="s">
        <v>6401</v>
      </c>
      <c r="L1951" s="35" t="s">
        <v>6402</v>
      </c>
      <c r="M1951" s="37"/>
      <c r="N1951" s="34"/>
      <c r="O1951" s="34"/>
      <c r="P1951" s="34"/>
      <c r="Q1951" s="37"/>
      <c r="R1951" s="37"/>
      <c r="S1951" s="34"/>
      <c r="T1951" s="34"/>
      <c r="U1951" s="39" t="str">
        <f>IFERROR(__xludf.DUMMYFUNCTION("if(isblank($A1951),"""",REGEXREPLACE($A1951,   "",?(\d),?"",  ""$1""&amp;""-""&amp;$H1951))"),"")</f>
        <v/>
      </c>
    </row>
    <row r="1952" ht="15.75" customHeight="1">
      <c r="A1952" s="32"/>
      <c r="B1952" s="33" t="str">
        <f>if($A1952="","",if(not(iserror(search(",",A1952,1))),"*Can't import multiple learning goals*",vlookup($A1952,'1.Learning-Goals'!A:B,2,0)))</f>
        <v/>
      </c>
      <c r="C1952" s="34" t="s">
        <v>6407</v>
      </c>
      <c r="D1952" s="35" t="s">
        <v>6408</v>
      </c>
      <c r="E1952" s="35" t="s">
        <v>4845</v>
      </c>
      <c r="F1952" s="34" t="s">
        <v>5215</v>
      </c>
      <c r="G1952" s="35" t="s">
        <v>4857</v>
      </c>
      <c r="H1952" s="41" t="s">
        <v>4848</v>
      </c>
      <c r="I1952" s="35" t="s">
        <v>5216</v>
      </c>
      <c r="J1952" s="37" t="s">
        <v>6400</v>
      </c>
      <c r="K1952" s="34" t="s">
        <v>6409</v>
      </c>
      <c r="L1952" s="35" t="s">
        <v>6410</v>
      </c>
      <c r="M1952" s="37"/>
      <c r="N1952" s="34"/>
      <c r="O1952" s="34"/>
      <c r="P1952" s="34"/>
      <c r="Q1952" s="37"/>
      <c r="R1952" s="37"/>
      <c r="S1952" s="34"/>
      <c r="T1952" s="34"/>
      <c r="U1952" s="39" t="str">
        <f>IFERROR(__xludf.DUMMYFUNCTION("if(isblank($A1952),"""",REGEXREPLACE($A1952,   "",?(\d),?"",  ""$1""&amp;""-""&amp;$H1952))"),"")</f>
        <v/>
      </c>
    </row>
    <row r="1953" ht="15.75" customHeight="1">
      <c r="A1953" s="32"/>
      <c r="B1953" s="33" t="str">
        <f>if($A1953="","",if(not(iserror(search(",",A1953,1))),"*Can't import multiple learning goals*",vlookup($A1953,'1.Learning-Goals'!A:B,2,0)))</f>
        <v/>
      </c>
      <c r="C1953" s="34" t="s">
        <v>6411</v>
      </c>
      <c r="D1953" s="35" t="s">
        <v>6412</v>
      </c>
      <c r="E1953" s="35" t="s">
        <v>4845</v>
      </c>
      <c r="F1953" s="34" t="s">
        <v>5215</v>
      </c>
      <c r="G1953" s="35" t="s">
        <v>1021</v>
      </c>
      <c r="H1953" s="41" t="s">
        <v>4848</v>
      </c>
      <c r="I1953" s="35" t="s">
        <v>5216</v>
      </c>
      <c r="J1953" s="37" t="s">
        <v>6400</v>
      </c>
      <c r="K1953" s="34" t="s">
        <v>6413</v>
      </c>
      <c r="L1953" s="35" t="s">
        <v>6414</v>
      </c>
      <c r="M1953" s="37"/>
      <c r="N1953" s="34"/>
      <c r="O1953" s="34"/>
      <c r="P1953" s="34"/>
      <c r="Q1953" s="37"/>
      <c r="R1953" s="37"/>
      <c r="S1953" s="34"/>
      <c r="T1953" s="34"/>
      <c r="U1953" s="39" t="str">
        <f>IFERROR(__xludf.DUMMYFUNCTION("if(isblank($A1953),"""",REGEXREPLACE($A1953,   "",?(\d),?"",  ""$1""&amp;""-""&amp;$H1953))"),"")</f>
        <v/>
      </c>
    </row>
    <row r="1954" ht="15.75" customHeight="1">
      <c r="A1954" s="32"/>
      <c r="B1954" s="33" t="str">
        <f>if($A1954="","",if(not(iserror(search(",",A1954,1))),"*Can't import multiple learning goals*",vlookup($A1954,'1.Learning-Goals'!A:B,2,0)))</f>
        <v/>
      </c>
      <c r="C1954" s="34" t="s">
        <v>6415</v>
      </c>
      <c r="D1954" s="35" t="s">
        <v>6416</v>
      </c>
      <c r="E1954" s="35" t="s">
        <v>4845</v>
      </c>
      <c r="F1954" s="34" t="s">
        <v>5215</v>
      </c>
      <c r="G1954" s="35" t="s">
        <v>4006</v>
      </c>
      <c r="H1954" s="41" t="s">
        <v>4848</v>
      </c>
      <c r="I1954" s="35" t="s">
        <v>5216</v>
      </c>
      <c r="J1954" s="35" t="s">
        <v>6400</v>
      </c>
      <c r="K1954" s="34" t="s">
        <v>6417</v>
      </c>
      <c r="L1954" s="35" t="s">
        <v>6418</v>
      </c>
      <c r="M1954" s="37"/>
      <c r="N1954" s="34"/>
      <c r="O1954" s="34"/>
      <c r="P1954" s="34"/>
      <c r="Q1954" s="37"/>
      <c r="R1954" s="37"/>
      <c r="S1954" s="34"/>
      <c r="T1954" s="34"/>
      <c r="U1954" s="39" t="str">
        <f>IFERROR(__xludf.DUMMYFUNCTION("if(isblank($A1954),"""",REGEXREPLACE($A1954,   "",?(\d),?"",  ""$1""&amp;""-""&amp;$H1954))"),"")</f>
        <v/>
      </c>
    </row>
    <row r="1955" ht="15.75" customHeight="1">
      <c r="A1955" s="32"/>
      <c r="B1955" s="33" t="str">
        <f>if($A1955="","",if(not(iserror(search(",",A1955,1))),"*Can't import multiple learning goals*",vlookup($A1955,'1.Learning-Goals'!A:B,2,0)))</f>
        <v/>
      </c>
      <c r="C1955" s="34" t="s">
        <v>6419</v>
      </c>
      <c r="D1955" s="35" t="s">
        <v>6420</v>
      </c>
      <c r="E1955" s="35" t="s">
        <v>4845</v>
      </c>
      <c r="F1955" s="34" t="s">
        <v>5215</v>
      </c>
      <c r="G1955" s="35" t="s">
        <v>4006</v>
      </c>
      <c r="H1955" s="41" t="s">
        <v>4848</v>
      </c>
      <c r="I1955" s="35" t="s">
        <v>5216</v>
      </c>
      <c r="J1955" s="35" t="s">
        <v>6400</v>
      </c>
      <c r="K1955" s="34" t="s">
        <v>6417</v>
      </c>
      <c r="L1955" s="35" t="s">
        <v>6418</v>
      </c>
      <c r="M1955" s="37"/>
      <c r="N1955" s="34"/>
      <c r="O1955" s="34"/>
      <c r="P1955" s="34"/>
      <c r="Q1955" s="37"/>
      <c r="R1955" s="37"/>
      <c r="S1955" s="34"/>
      <c r="T1955" s="34"/>
      <c r="U1955" s="39" t="str">
        <f>IFERROR(__xludf.DUMMYFUNCTION("if(isblank($A1955),"""",REGEXREPLACE($A1955,   "",?(\d),?"",  ""$1""&amp;""-""&amp;$H1955))"),"")</f>
        <v/>
      </c>
    </row>
    <row r="1956" ht="15.75" customHeight="1">
      <c r="A1956" s="32"/>
      <c r="B1956" s="33" t="str">
        <f>if($A1956="","",if(not(iserror(search(",",A1956,1))),"*Can't import multiple learning goals*",vlookup($A1956,'1.Learning-Goals'!A:B,2,0)))</f>
        <v/>
      </c>
      <c r="C1956" s="34" t="s">
        <v>6421</v>
      </c>
      <c r="D1956" s="35" t="s">
        <v>6422</v>
      </c>
      <c r="E1956" s="35" t="s">
        <v>4845</v>
      </c>
      <c r="F1956" s="34" t="s">
        <v>5215</v>
      </c>
      <c r="G1956" s="35" t="s">
        <v>4847</v>
      </c>
      <c r="H1956" s="41" t="s">
        <v>4848</v>
      </c>
      <c r="I1956" s="35" t="s">
        <v>5216</v>
      </c>
      <c r="J1956" s="37" t="s">
        <v>6423</v>
      </c>
      <c r="K1956" s="34" t="s">
        <v>6424</v>
      </c>
      <c r="L1956" s="35" t="s">
        <v>6425</v>
      </c>
      <c r="M1956" s="37"/>
      <c r="N1956" s="34"/>
      <c r="O1956" s="34"/>
      <c r="P1956" s="34"/>
      <c r="Q1956" s="37"/>
      <c r="R1956" s="37"/>
      <c r="S1956" s="34"/>
      <c r="T1956" s="34"/>
      <c r="U1956" s="39" t="str">
        <f>IFERROR(__xludf.DUMMYFUNCTION("if(isblank($A1956),"""",REGEXREPLACE($A1956,   "",?(\d),?"",  ""$1""&amp;""-""&amp;$H1956))"),"")</f>
        <v/>
      </c>
    </row>
    <row r="1957" ht="15.75" customHeight="1">
      <c r="A1957" s="32"/>
      <c r="B1957" s="33" t="str">
        <f>if($A1957="","",if(not(iserror(search(",",A1957,1))),"*Can't import multiple learning goals*",vlookup($A1957,'1.Learning-Goals'!A:B,2,0)))</f>
        <v/>
      </c>
      <c r="C1957" s="34" t="s">
        <v>6426</v>
      </c>
      <c r="D1957" s="35" t="s">
        <v>6427</v>
      </c>
      <c r="E1957" s="35" t="s">
        <v>4845</v>
      </c>
      <c r="F1957" s="34" t="s">
        <v>5215</v>
      </c>
      <c r="G1957" s="35" t="s">
        <v>4857</v>
      </c>
      <c r="H1957" s="41" t="s">
        <v>4848</v>
      </c>
      <c r="I1957" s="35" t="s">
        <v>5216</v>
      </c>
      <c r="J1957" s="37" t="s">
        <v>6423</v>
      </c>
      <c r="K1957" s="34" t="s">
        <v>6428</v>
      </c>
      <c r="L1957" s="35" t="s">
        <v>6429</v>
      </c>
      <c r="M1957" s="37"/>
      <c r="N1957" s="34"/>
      <c r="O1957" s="34"/>
      <c r="P1957" s="34"/>
      <c r="Q1957" s="37"/>
      <c r="R1957" s="37"/>
      <c r="S1957" s="34"/>
      <c r="T1957" s="34"/>
      <c r="U1957" s="39" t="str">
        <f>IFERROR(__xludf.DUMMYFUNCTION("if(isblank($A1957),"""",REGEXREPLACE($A1957,   "",?(\d),?"",  ""$1""&amp;""-""&amp;$H1957))"),"")</f>
        <v/>
      </c>
    </row>
    <row r="1958" ht="15.75" customHeight="1">
      <c r="A1958" s="32"/>
      <c r="B1958" s="33" t="str">
        <f>if($A1958="","",if(not(iserror(search(",",A1958,1))),"*Can't import multiple learning goals*",vlookup($A1958,'1.Learning-Goals'!A:B,2,0)))</f>
        <v/>
      </c>
      <c r="C1958" s="34" t="s">
        <v>6430</v>
      </c>
      <c r="D1958" s="35" t="s">
        <v>6431</v>
      </c>
      <c r="E1958" s="35" t="s">
        <v>4845</v>
      </c>
      <c r="F1958" s="34" t="s">
        <v>5215</v>
      </c>
      <c r="G1958" s="35" t="s">
        <v>4857</v>
      </c>
      <c r="H1958" s="41" t="s">
        <v>4848</v>
      </c>
      <c r="I1958" s="35" t="s">
        <v>5216</v>
      </c>
      <c r="J1958" s="37" t="s">
        <v>6423</v>
      </c>
      <c r="K1958" s="34" t="s">
        <v>6432</v>
      </c>
      <c r="L1958" s="35" t="s">
        <v>6433</v>
      </c>
      <c r="M1958" s="37"/>
      <c r="N1958" s="34"/>
      <c r="O1958" s="34"/>
      <c r="P1958" s="34"/>
      <c r="Q1958" s="37"/>
      <c r="R1958" s="37"/>
      <c r="S1958" s="34"/>
      <c r="T1958" s="34"/>
      <c r="U1958" s="39" t="str">
        <f>IFERROR(__xludf.DUMMYFUNCTION("if(isblank($A1958),"""",REGEXREPLACE($A1958,   "",?(\d),?"",  ""$1""&amp;""-""&amp;$H1958))"),"")</f>
        <v/>
      </c>
    </row>
    <row r="1959" ht="15.75" customHeight="1">
      <c r="A1959" s="32"/>
      <c r="B1959" s="33" t="str">
        <f>if($A1959="","",if(not(iserror(search(",",A1959,1))),"*Can't import multiple learning goals*",vlookup($A1959,'1.Learning-Goals'!A:B,2,0)))</f>
        <v/>
      </c>
      <c r="C1959" s="34" t="s">
        <v>6434</v>
      </c>
      <c r="D1959" s="35" t="s">
        <v>6435</v>
      </c>
      <c r="E1959" s="35" t="s">
        <v>4845</v>
      </c>
      <c r="F1959" s="34" t="s">
        <v>5215</v>
      </c>
      <c r="G1959" s="35" t="s">
        <v>4857</v>
      </c>
      <c r="H1959" s="41" t="s">
        <v>4848</v>
      </c>
      <c r="I1959" s="35" t="s">
        <v>5216</v>
      </c>
      <c r="J1959" s="37" t="s">
        <v>6423</v>
      </c>
      <c r="K1959" s="34" t="s">
        <v>6428</v>
      </c>
      <c r="L1959" s="35" t="s">
        <v>6429</v>
      </c>
      <c r="M1959" s="37"/>
      <c r="N1959" s="34"/>
      <c r="O1959" s="34"/>
      <c r="P1959" s="34"/>
      <c r="Q1959" s="37"/>
      <c r="R1959" s="37"/>
      <c r="S1959" s="34"/>
      <c r="T1959" s="34"/>
      <c r="U1959" s="39" t="str">
        <f>IFERROR(__xludf.DUMMYFUNCTION("if(isblank($A1959),"""",REGEXREPLACE($A1959,   "",?(\d),?"",  ""$1""&amp;""-""&amp;$H1959))"),"")</f>
        <v/>
      </c>
    </row>
    <row r="1960" ht="15.75" customHeight="1">
      <c r="A1960" s="32"/>
      <c r="B1960" s="33" t="str">
        <f>if($A1960="","",if(not(iserror(search(",",A1960,1))),"*Can't import multiple learning goals*",vlookup($A1960,'1.Learning-Goals'!A:B,2,0)))</f>
        <v/>
      </c>
      <c r="C1960" s="34" t="s">
        <v>6436</v>
      </c>
      <c r="D1960" s="35" t="s">
        <v>6437</v>
      </c>
      <c r="E1960" s="35" t="s">
        <v>4845</v>
      </c>
      <c r="F1960" s="34" t="s">
        <v>5215</v>
      </c>
      <c r="G1960" s="35" t="s">
        <v>1021</v>
      </c>
      <c r="H1960" s="41" t="s">
        <v>4848</v>
      </c>
      <c r="I1960" s="35" t="s">
        <v>5216</v>
      </c>
      <c r="J1960" s="37" t="s">
        <v>6423</v>
      </c>
      <c r="K1960" s="34" t="s">
        <v>6438</v>
      </c>
      <c r="L1960" s="35" t="s">
        <v>6439</v>
      </c>
      <c r="M1960" s="37"/>
      <c r="N1960" s="34"/>
      <c r="O1960" s="34"/>
      <c r="P1960" s="34"/>
      <c r="Q1960" s="37"/>
      <c r="R1960" s="37"/>
      <c r="S1960" s="34"/>
      <c r="T1960" s="34"/>
      <c r="U1960" s="39" t="str">
        <f>IFERROR(__xludf.DUMMYFUNCTION("if(isblank($A1960),"""",REGEXREPLACE($A1960,   "",?(\d),?"",  ""$1""&amp;""-""&amp;$H1960))"),"")</f>
        <v/>
      </c>
    </row>
    <row r="1961" ht="15.75" customHeight="1">
      <c r="A1961" s="32"/>
      <c r="B1961" s="33" t="str">
        <f>if($A1961="","",if(not(iserror(search(",",A1961,1))),"*Can't import multiple learning goals*",vlookup($A1961,'1.Learning-Goals'!A:B,2,0)))</f>
        <v/>
      </c>
      <c r="C1961" s="34" t="s">
        <v>6440</v>
      </c>
      <c r="D1961" s="35" t="s">
        <v>6441</v>
      </c>
      <c r="E1961" s="35" t="s">
        <v>4845</v>
      </c>
      <c r="F1961" s="34" t="s">
        <v>5215</v>
      </c>
      <c r="G1961" s="35" t="s">
        <v>1021</v>
      </c>
      <c r="H1961" s="41" t="s">
        <v>4848</v>
      </c>
      <c r="I1961" s="35" t="s">
        <v>5216</v>
      </c>
      <c r="J1961" s="37" t="s">
        <v>6423</v>
      </c>
      <c r="K1961" s="34" t="s">
        <v>6442</v>
      </c>
      <c r="L1961" s="35" t="s">
        <v>6443</v>
      </c>
      <c r="M1961" s="37"/>
      <c r="N1961" s="34"/>
      <c r="O1961" s="34"/>
      <c r="P1961" s="34"/>
      <c r="Q1961" s="37"/>
      <c r="R1961" s="37"/>
      <c r="S1961" s="34"/>
      <c r="T1961" s="34"/>
      <c r="U1961" s="39" t="str">
        <f>IFERROR(__xludf.DUMMYFUNCTION("if(isblank($A1961),"""",REGEXREPLACE($A1961,   "",?(\d),?"",  ""$1""&amp;""-""&amp;$H1961))"),"")</f>
        <v/>
      </c>
    </row>
    <row r="1962" ht="15.75" customHeight="1">
      <c r="A1962" s="32"/>
      <c r="B1962" s="33" t="str">
        <f>if($A1962="","",if(not(iserror(search(",",A1962,1))),"*Can't import multiple learning goals*",vlookup($A1962,'1.Learning-Goals'!A:B,2,0)))</f>
        <v/>
      </c>
      <c r="C1962" s="34" t="s">
        <v>6444</v>
      </c>
      <c r="D1962" s="35" t="s">
        <v>6445</v>
      </c>
      <c r="E1962" s="35" t="s">
        <v>4845</v>
      </c>
      <c r="F1962" s="34" t="s">
        <v>5215</v>
      </c>
      <c r="G1962" s="35" t="s">
        <v>1021</v>
      </c>
      <c r="H1962" s="41" t="s">
        <v>4848</v>
      </c>
      <c r="I1962" s="35" t="s">
        <v>5216</v>
      </c>
      <c r="J1962" s="37" t="s">
        <v>6423</v>
      </c>
      <c r="K1962" s="34" t="s">
        <v>6442</v>
      </c>
      <c r="L1962" s="35" t="s">
        <v>6443</v>
      </c>
      <c r="M1962" s="37"/>
      <c r="N1962" s="34"/>
      <c r="O1962" s="34"/>
      <c r="P1962" s="34"/>
      <c r="Q1962" s="37"/>
      <c r="R1962" s="37"/>
      <c r="S1962" s="34"/>
      <c r="T1962" s="34"/>
      <c r="U1962" s="39" t="str">
        <f>IFERROR(__xludf.DUMMYFUNCTION("if(isblank($A1962),"""",REGEXREPLACE($A1962,   "",?(\d),?"",  ""$1""&amp;""-""&amp;$H1962))"),"")</f>
        <v/>
      </c>
    </row>
    <row r="1963" ht="15.75" customHeight="1">
      <c r="A1963" s="32"/>
      <c r="B1963" s="33" t="str">
        <f>if($A1963="","",if(not(iserror(search(",",A1963,1))),"*Can't import multiple learning goals*",vlookup($A1963,'1.Learning-Goals'!A:B,2,0)))</f>
        <v/>
      </c>
      <c r="C1963" s="34" t="s">
        <v>6446</v>
      </c>
      <c r="D1963" s="35" t="s">
        <v>6447</v>
      </c>
      <c r="E1963" s="35" t="s">
        <v>4845</v>
      </c>
      <c r="F1963" s="34" t="s">
        <v>5215</v>
      </c>
      <c r="G1963" s="35" t="s">
        <v>1021</v>
      </c>
      <c r="H1963" s="41" t="s">
        <v>4848</v>
      </c>
      <c r="I1963" s="35" t="s">
        <v>5216</v>
      </c>
      <c r="J1963" s="37" t="s">
        <v>6423</v>
      </c>
      <c r="K1963" s="34" t="s">
        <v>6438</v>
      </c>
      <c r="L1963" s="35" t="s">
        <v>6439</v>
      </c>
      <c r="M1963" s="37"/>
      <c r="N1963" s="34"/>
      <c r="O1963" s="34"/>
      <c r="P1963" s="34"/>
      <c r="Q1963" s="37"/>
      <c r="R1963" s="37"/>
      <c r="S1963" s="34"/>
      <c r="T1963" s="34"/>
      <c r="U1963" s="39" t="str">
        <f>IFERROR(__xludf.DUMMYFUNCTION("if(isblank($A1963),"""",REGEXREPLACE($A1963,   "",?(\d),?"",  ""$1""&amp;""-""&amp;$H1963))"),"")</f>
        <v/>
      </c>
    </row>
    <row r="1964" ht="15.75" customHeight="1">
      <c r="A1964" s="32"/>
      <c r="B1964" s="33" t="str">
        <f>if($A1964="","",if(not(iserror(search(",",A1964,1))),"*Can't import multiple learning goals*",vlookup($A1964,'1.Learning-Goals'!A:B,2,0)))</f>
        <v/>
      </c>
      <c r="C1964" s="34" t="s">
        <v>6448</v>
      </c>
      <c r="D1964" s="35" t="s">
        <v>6449</v>
      </c>
      <c r="E1964" s="35" t="s">
        <v>4845</v>
      </c>
      <c r="F1964" s="34" t="s">
        <v>5215</v>
      </c>
      <c r="G1964" s="35" t="s">
        <v>4006</v>
      </c>
      <c r="H1964" s="41" t="s">
        <v>4848</v>
      </c>
      <c r="I1964" s="35" t="s">
        <v>5216</v>
      </c>
      <c r="J1964" s="35" t="s">
        <v>6423</v>
      </c>
      <c r="K1964" s="34" t="s">
        <v>6450</v>
      </c>
      <c r="L1964" s="35" t="s">
        <v>6451</v>
      </c>
      <c r="M1964" s="37"/>
      <c r="N1964" s="34"/>
      <c r="O1964" s="34"/>
      <c r="P1964" s="34"/>
      <c r="Q1964" s="37"/>
      <c r="R1964" s="37"/>
      <c r="S1964" s="34"/>
      <c r="T1964" s="34"/>
      <c r="U1964" s="39" t="str">
        <f>IFERROR(__xludf.DUMMYFUNCTION("if(isblank($A1964),"""",REGEXREPLACE($A1964,   "",?(\d),?"",  ""$1""&amp;""-""&amp;$H1964))"),"")</f>
        <v/>
      </c>
    </row>
    <row r="1965" ht="15.75" customHeight="1">
      <c r="A1965" s="32"/>
      <c r="B1965" s="33" t="str">
        <f>if($A1965="","",if(not(iserror(search(",",A1965,1))),"*Can't import multiple learning goals*",vlookup($A1965,'1.Learning-Goals'!A:B,2,0)))</f>
        <v/>
      </c>
      <c r="C1965" s="34" t="s">
        <v>6452</v>
      </c>
      <c r="D1965" s="35" t="s">
        <v>6453</v>
      </c>
      <c r="E1965" s="35" t="s">
        <v>4845</v>
      </c>
      <c r="F1965" s="34" t="s">
        <v>5215</v>
      </c>
      <c r="G1965" s="35" t="s">
        <v>4006</v>
      </c>
      <c r="H1965" s="41" t="s">
        <v>4848</v>
      </c>
      <c r="I1965" s="35" t="s">
        <v>5216</v>
      </c>
      <c r="J1965" s="35" t="s">
        <v>6423</v>
      </c>
      <c r="K1965" s="34" t="s">
        <v>6454</v>
      </c>
      <c r="L1965" s="35" t="s">
        <v>6455</v>
      </c>
      <c r="M1965" s="37"/>
      <c r="N1965" s="34"/>
      <c r="O1965" s="34"/>
      <c r="P1965" s="34"/>
      <c r="Q1965" s="37"/>
      <c r="R1965" s="37"/>
      <c r="S1965" s="34"/>
      <c r="T1965" s="34"/>
      <c r="U1965" s="39" t="str">
        <f>IFERROR(__xludf.DUMMYFUNCTION("if(isblank($A1965),"""",REGEXREPLACE($A1965,   "",?(\d),?"",  ""$1""&amp;""-""&amp;$H1965))"),"")</f>
        <v/>
      </c>
    </row>
    <row r="1966" ht="15.75" customHeight="1">
      <c r="A1966" s="32"/>
      <c r="B1966" s="33" t="str">
        <f>if($A1966="","",if(not(iserror(search(",",A1966,1))),"*Can't import multiple learning goals*",vlookup($A1966,'1.Learning-Goals'!A:B,2,0)))</f>
        <v/>
      </c>
      <c r="C1966" s="34" t="s">
        <v>6456</v>
      </c>
      <c r="D1966" s="35" t="s">
        <v>6457</v>
      </c>
      <c r="E1966" s="35" t="s">
        <v>4845</v>
      </c>
      <c r="F1966" s="34" t="s">
        <v>5215</v>
      </c>
      <c r="G1966" s="35" t="s">
        <v>4847</v>
      </c>
      <c r="H1966" s="41" t="s">
        <v>4848</v>
      </c>
      <c r="I1966" s="35" t="s">
        <v>5216</v>
      </c>
      <c r="J1966" s="37" t="s">
        <v>6458</v>
      </c>
      <c r="K1966" s="34" t="s">
        <v>6459</v>
      </c>
      <c r="L1966" s="35" t="s">
        <v>6460</v>
      </c>
      <c r="M1966" s="37"/>
      <c r="N1966" s="34"/>
      <c r="O1966" s="34"/>
      <c r="P1966" s="34"/>
      <c r="Q1966" s="37"/>
      <c r="R1966" s="37"/>
      <c r="S1966" s="34"/>
      <c r="T1966" s="34"/>
      <c r="U1966" s="39" t="str">
        <f>IFERROR(__xludf.DUMMYFUNCTION("if(isblank($A1966),"""",REGEXREPLACE($A1966,   "",?(\d),?"",  ""$1""&amp;""-""&amp;$H1966))"),"")</f>
        <v/>
      </c>
    </row>
    <row r="1967" ht="15.75" customHeight="1">
      <c r="A1967" s="32"/>
      <c r="B1967" s="33" t="str">
        <f>if($A1967="","",if(not(iserror(search(",",A1967,1))),"*Can't import multiple learning goals*",vlookup($A1967,'1.Learning-Goals'!A:B,2,0)))</f>
        <v/>
      </c>
      <c r="C1967" s="34" t="s">
        <v>6461</v>
      </c>
      <c r="D1967" s="35" t="s">
        <v>6462</v>
      </c>
      <c r="E1967" s="35" t="s">
        <v>4845</v>
      </c>
      <c r="F1967" s="34" t="s">
        <v>5215</v>
      </c>
      <c r="G1967" s="35" t="s">
        <v>4857</v>
      </c>
      <c r="H1967" s="41" t="s">
        <v>4848</v>
      </c>
      <c r="I1967" s="35" t="s">
        <v>5216</v>
      </c>
      <c r="J1967" s="37" t="s">
        <v>6458</v>
      </c>
      <c r="K1967" s="34" t="s">
        <v>6432</v>
      </c>
      <c r="L1967" s="35" t="s">
        <v>6433</v>
      </c>
      <c r="M1967" s="37"/>
      <c r="N1967" s="34"/>
      <c r="O1967" s="34"/>
      <c r="P1967" s="34"/>
      <c r="Q1967" s="37"/>
      <c r="R1967" s="37"/>
      <c r="S1967" s="34"/>
      <c r="T1967" s="34"/>
      <c r="U1967" s="39" t="str">
        <f>IFERROR(__xludf.DUMMYFUNCTION("if(isblank($A1967),"""",REGEXREPLACE($A1967,   "",?(\d),?"",  ""$1""&amp;""-""&amp;$H1967))"),"")</f>
        <v/>
      </c>
    </row>
    <row r="1968" ht="15.75" customHeight="1">
      <c r="A1968" s="32"/>
      <c r="B1968" s="33" t="str">
        <f>if($A1968="","",if(not(iserror(search(",",A1968,1))),"*Can't import multiple learning goals*",vlookup($A1968,'1.Learning-Goals'!A:B,2,0)))</f>
        <v/>
      </c>
      <c r="C1968" s="34" t="s">
        <v>6463</v>
      </c>
      <c r="D1968" s="35" t="s">
        <v>6464</v>
      </c>
      <c r="E1968" s="35" t="s">
        <v>4845</v>
      </c>
      <c r="F1968" s="34" t="s">
        <v>5215</v>
      </c>
      <c r="G1968" s="35" t="s">
        <v>1021</v>
      </c>
      <c r="H1968" s="41" t="s">
        <v>4848</v>
      </c>
      <c r="I1968" s="35" t="s">
        <v>5216</v>
      </c>
      <c r="J1968" s="37" t="s">
        <v>6458</v>
      </c>
      <c r="K1968" s="34" t="s">
        <v>6442</v>
      </c>
      <c r="L1968" s="35" t="s">
        <v>6443</v>
      </c>
      <c r="M1968" s="37"/>
      <c r="N1968" s="34"/>
      <c r="O1968" s="34"/>
      <c r="P1968" s="34"/>
      <c r="Q1968" s="37"/>
      <c r="R1968" s="37"/>
      <c r="S1968" s="34"/>
      <c r="T1968" s="34"/>
      <c r="U1968" s="39" t="str">
        <f>IFERROR(__xludf.DUMMYFUNCTION("if(isblank($A1968),"""",REGEXREPLACE($A1968,   "",?(\d),?"",  ""$1""&amp;""-""&amp;$H1968))"),"")</f>
        <v/>
      </c>
    </row>
    <row r="1969" ht="15.75" customHeight="1">
      <c r="A1969" s="32"/>
      <c r="B1969" s="33" t="str">
        <f>if($A1969="","",if(not(iserror(search(",",A1969,1))),"*Can't import multiple learning goals*",vlookup($A1969,'1.Learning-Goals'!A:B,2,0)))</f>
        <v/>
      </c>
      <c r="C1969" s="34" t="s">
        <v>6465</v>
      </c>
      <c r="D1969" s="35" t="s">
        <v>6466</v>
      </c>
      <c r="E1969" s="35" t="s">
        <v>4845</v>
      </c>
      <c r="F1969" s="34" t="s">
        <v>5215</v>
      </c>
      <c r="G1969" s="35" t="s">
        <v>1021</v>
      </c>
      <c r="H1969" s="41" t="s">
        <v>4848</v>
      </c>
      <c r="I1969" s="35" t="s">
        <v>5216</v>
      </c>
      <c r="J1969" s="37" t="s">
        <v>6458</v>
      </c>
      <c r="K1969" s="34" t="s">
        <v>6438</v>
      </c>
      <c r="L1969" s="35" t="s">
        <v>6439</v>
      </c>
      <c r="M1969" s="37"/>
      <c r="N1969" s="34"/>
      <c r="O1969" s="34"/>
      <c r="P1969" s="34"/>
      <c r="Q1969" s="37"/>
      <c r="R1969" s="37"/>
      <c r="S1969" s="34"/>
      <c r="T1969" s="34"/>
      <c r="U1969" s="39" t="str">
        <f>IFERROR(__xludf.DUMMYFUNCTION("if(isblank($A1969),"""",REGEXREPLACE($A1969,   "",?(\d),?"",  ""$1""&amp;""-""&amp;$H1969))"),"")</f>
        <v/>
      </c>
    </row>
    <row r="1970" ht="15.75" customHeight="1">
      <c r="A1970" s="32"/>
      <c r="B1970" s="33" t="str">
        <f>if($A1970="","",if(not(iserror(search(",",A1970,1))),"*Can't import multiple learning goals*",vlookup($A1970,'1.Learning-Goals'!A:B,2,0)))</f>
        <v/>
      </c>
      <c r="C1970" s="34" t="s">
        <v>6467</v>
      </c>
      <c r="D1970" s="35" t="s">
        <v>6468</v>
      </c>
      <c r="E1970" s="35" t="s">
        <v>4845</v>
      </c>
      <c r="F1970" s="34" t="s">
        <v>5215</v>
      </c>
      <c r="G1970" s="35" t="s">
        <v>4006</v>
      </c>
      <c r="H1970" s="41" t="s">
        <v>4848</v>
      </c>
      <c r="I1970" s="35" t="s">
        <v>5216</v>
      </c>
      <c r="J1970" s="35" t="s">
        <v>6458</v>
      </c>
      <c r="K1970" s="34" t="s">
        <v>6469</v>
      </c>
      <c r="L1970" s="35" t="s">
        <v>6470</v>
      </c>
      <c r="M1970" s="37"/>
      <c r="N1970" s="34"/>
      <c r="O1970" s="34"/>
      <c r="P1970" s="34"/>
      <c r="Q1970" s="37"/>
      <c r="R1970" s="37"/>
      <c r="S1970" s="34"/>
      <c r="T1970" s="34"/>
      <c r="U1970" s="39" t="str">
        <f>IFERROR(__xludf.DUMMYFUNCTION("if(isblank($A1970),"""",REGEXREPLACE($A1970,   "",?(\d),?"",  ""$1""&amp;""-""&amp;$H1970))"),"")</f>
        <v/>
      </c>
    </row>
    <row r="1971" ht="15.75" customHeight="1">
      <c r="A1971" s="32"/>
      <c r="B1971" s="33" t="str">
        <f>if($A1971="","",if(not(iserror(search(",",A1971,1))),"*Can't import multiple learning goals*",vlookup($A1971,'1.Learning-Goals'!A:B,2,0)))</f>
        <v/>
      </c>
      <c r="C1971" s="34" t="s">
        <v>6471</v>
      </c>
      <c r="D1971" s="35" t="s">
        <v>6472</v>
      </c>
      <c r="E1971" s="35" t="s">
        <v>4845</v>
      </c>
      <c r="F1971" s="34" t="s">
        <v>6473</v>
      </c>
      <c r="G1971" s="35" t="s">
        <v>4847</v>
      </c>
      <c r="H1971" s="41" t="s">
        <v>4848</v>
      </c>
      <c r="I1971" s="35" t="s">
        <v>6474</v>
      </c>
      <c r="J1971" s="37" t="s">
        <v>6475</v>
      </c>
      <c r="K1971" s="34"/>
      <c r="L1971" s="35"/>
      <c r="M1971" s="37"/>
      <c r="N1971" s="34"/>
      <c r="O1971" s="34"/>
      <c r="P1971" s="34"/>
      <c r="Q1971" s="37"/>
      <c r="R1971" s="37"/>
      <c r="S1971" s="34"/>
      <c r="T1971" s="34"/>
      <c r="U1971" s="39" t="str">
        <f>IFERROR(__xludf.DUMMYFUNCTION("if(isblank($A1971),"""",REGEXREPLACE($A1971,   "",?(\d),?"",  ""$1""&amp;""-""&amp;$H1971))"),"")</f>
        <v/>
      </c>
    </row>
    <row r="1972" ht="15.75" customHeight="1">
      <c r="A1972" s="32"/>
      <c r="B1972" s="33" t="str">
        <f>if($A1972="","",if(not(iserror(search(",",A1972,1))),"*Can't import multiple learning goals*",vlookup($A1972,'1.Learning-Goals'!A:B,2,0)))</f>
        <v/>
      </c>
      <c r="C1972" s="34" t="s">
        <v>6476</v>
      </c>
      <c r="D1972" s="35" t="s">
        <v>6477</v>
      </c>
      <c r="E1972" s="35" t="s">
        <v>4845</v>
      </c>
      <c r="F1972" s="34" t="s">
        <v>6473</v>
      </c>
      <c r="G1972" s="35" t="s">
        <v>4857</v>
      </c>
      <c r="H1972" s="41" t="s">
        <v>4848</v>
      </c>
      <c r="I1972" s="35" t="s">
        <v>6474</v>
      </c>
      <c r="J1972" s="37" t="s">
        <v>6475</v>
      </c>
      <c r="K1972" s="34"/>
      <c r="L1972" s="35"/>
      <c r="M1972" s="37"/>
      <c r="N1972" s="34"/>
      <c r="O1972" s="34"/>
      <c r="P1972" s="34"/>
      <c r="Q1972" s="37"/>
      <c r="R1972" s="37"/>
      <c r="S1972" s="34"/>
      <c r="T1972" s="34"/>
      <c r="U1972" s="39" t="str">
        <f>IFERROR(__xludf.DUMMYFUNCTION("if(isblank($A1972),"""",REGEXREPLACE($A1972,   "",?(\d),?"",  ""$1""&amp;""-""&amp;$H1972))"),"")</f>
        <v/>
      </c>
    </row>
    <row r="1973" ht="15.75" customHeight="1">
      <c r="A1973" s="32"/>
      <c r="B1973" s="33" t="str">
        <f>if($A1973="","",if(not(iserror(search(",",A1973,1))),"*Can't import multiple learning goals*",vlookup($A1973,'1.Learning-Goals'!A:B,2,0)))</f>
        <v/>
      </c>
      <c r="C1973" s="34" t="s">
        <v>6478</v>
      </c>
      <c r="D1973" s="35" t="s">
        <v>6479</v>
      </c>
      <c r="E1973" s="35" t="s">
        <v>4845</v>
      </c>
      <c r="F1973" s="34" t="s">
        <v>6473</v>
      </c>
      <c r="G1973" s="35" t="s">
        <v>4857</v>
      </c>
      <c r="H1973" s="41" t="s">
        <v>4848</v>
      </c>
      <c r="I1973" s="35" t="s">
        <v>6474</v>
      </c>
      <c r="J1973" s="37" t="s">
        <v>6475</v>
      </c>
      <c r="K1973" s="34"/>
      <c r="L1973" s="35"/>
      <c r="M1973" s="37"/>
      <c r="N1973" s="34"/>
      <c r="O1973" s="34"/>
      <c r="P1973" s="34"/>
      <c r="Q1973" s="37"/>
      <c r="R1973" s="37"/>
      <c r="S1973" s="34"/>
      <c r="T1973" s="34"/>
      <c r="U1973" s="39" t="str">
        <f>IFERROR(__xludf.DUMMYFUNCTION("if(isblank($A1973),"""",REGEXREPLACE($A1973,   "",?(\d),?"",  ""$1""&amp;""-""&amp;$H1973))"),"")</f>
        <v/>
      </c>
    </row>
    <row r="1974" ht="15.75" customHeight="1">
      <c r="A1974" s="32"/>
      <c r="B1974" s="33" t="str">
        <f>if($A1974="","",if(not(iserror(search(",",A1974,1))),"*Can't import multiple learning goals*",vlookup($A1974,'1.Learning-Goals'!A:B,2,0)))</f>
        <v/>
      </c>
      <c r="C1974" s="34" t="s">
        <v>6480</v>
      </c>
      <c r="D1974" s="35" t="s">
        <v>6481</v>
      </c>
      <c r="E1974" s="35" t="s">
        <v>4845</v>
      </c>
      <c r="F1974" s="34" t="s">
        <v>6473</v>
      </c>
      <c r="G1974" s="35" t="s">
        <v>4857</v>
      </c>
      <c r="H1974" s="41" t="s">
        <v>4848</v>
      </c>
      <c r="I1974" s="35" t="s">
        <v>6474</v>
      </c>
      <c r="J1974" s="37" t="s">
        <v>6475</v>
      </c>
      <c r="K1974" s="34"/>
      <c r="L1974" s="35"/>
      <c r="M1974" s="37"/>
      <c r="N1974" s="34"/>
      <c r="O1974" s="34"/>
      <c r="P1974" s="34"/>
      <c r="Q1974" s="37"/>
      <c r="R1974" s="37"/>
      <c r="S1974" s="34"/>
      <c r="T1974" s="34"/>
      <c r="U1974" s="39" t="str">
        <f>IFERROR(__xludf.DUMMYFUNCTION("if(isblank($A1974),"""",REGEXREPLACE($A1974,   "",?(\d),?"",  ""$1""&amp;""-""&amp;$H1974))"),"")</f>
        <v/>
      </c>
    </row>
    <row r="1975" ht="15.75" customHeight="1">
      <c r="A1975" s="32"/>
      <c r="B1975" s="33" t="str">
        <f>if($A1975="","",if(not(iserror(search(",",A1975,1))),"*Can't import multiple learning goals*",vlookup($A1975,'1.Learning-Goals'!A:B,2,0)))</f>
        <v/>
      </c>
      <c r="C1975" s="34" t="s">
        <v>6482</v>
      </c>
      <c r="D1975" s="35" t="s">
        <v>6483</v>
      </c>
      <c r="E1975" s="35" t="s">
        <v>4845</v>
      </c>
      <c r="F1975" s="34" t="s">
        <v>6473</v>
      </c>
      <c r="G1975" s="35" t="s">
        <v>1021</v>
      </c>
      <c r="H1975" s="41" t="s">
        <v>4848</v>
      </c>
      <c r="I1975" s="35" t="s">
        <v>6474</v>
      </c>
      <c r="J1975" s="37" t="s">
        <v>6475</v>
      </c>
      <c r="K1975" s="34"/>
      <c r="L1975" s="35"/>
      <c r="M1975" s="37"/>
      <c r="N1975" s="34"/>
      <c r="O1975" s="34"/>
      <c r="P1975" s="34"/>
      <c r="Q1975" s="37"/>
      <c r="R1975" s="37"/>
      <c r="S1975" s="34"/>
      <c r="T1975" s="34"/>
      <c r="U1975" s="39" t="str">
        <f>IFERROR(__xludf.DUMMYFUNCTION("if(isblank($A1975),"""",REGEXREPLACE($A1975,   "",?(\d),?"",  ""$1""&amp;""-""&amp;$H1975))"),"")</f>
        <v/>
      </c>
    </row>
    <row r="1976" ht="15.75" customHeight="1">
      <c r="A1976" s="32"/>
      <c r="B1976" s="33" t="str">
        <f>if($A1976="","",if(not(iserror(search(",",A1976,1))),"*Can't import multiple learning goals*",vlookup($A1976,'1.Learning-Goals'!A:B,2,0)))</f>
        <v/>
      </c>
      <c r="C1976" s="34" t="s">
        <v>6484</v>
      </c>
      <c r="D1976" s="35" t="s">
        <v>6485</v>
      </c>
      <c r="E1976" s="35" t="s">
        <v>4845</v>
      </c>
      <c r="F1976" s="34" t="s">
        <v>6473</v>
      </c>
      <c r="G1976" s="35" t="s">
        <v>1021</v>
      </c>
      <c r="H1976" s="41" t="s">
        <v>4848</v>
      </c>
      <c r="I1976" s="35" t="s">
        <v>6474</v>
      </c>
      <c r="J1976" s="37" t="s">
        <v>6475</v>
      </c>
      <c r="K1976" s="34"/>
      <c r="L1976" s="35"/>
      <c r="M1976" s="37"/>
      <c r="N1976" s="34"/>
      <c r="O1976" s="34"/>
      <c r="P1976" s="34"/>
      <c r="Q1976" s="37"/>
      <c r="R1976" s="37"/>
      <c r="S1976" s="34"/>
      <c r="T1976" s="34"/>
      <c r="U1976" s="39" t="str">
        <f>IFERROR(__xludf.DUMMYFUNCTION("if(isblank($A1976),"""",REGEXREPLACE($A1976,   "",?(\d),?"",  ""$1""&amp;""-""&amp;$H1976))"),"")</f>
        <v/>
      </c>
    </row>
    <row r="1977" ht="15.75" customHeight="1">
      <c r="A1977" s="32"/>
      <c r="B1977" s="33" t="str">
        <f>if($A1977="","",if(not(iserror(search(",",A1977,1))),"*Can't import multiple learning goals*",vlookup($A1977,'1.Learning-Goals'!A:B,2,0)))</f>
        <v/>
      </c>
      <c r="C1977" s="34" t="s">
        <v>6486</v>
      </c>
      <c r="D1977" s="35" t="s">
        <v>6487</v>
      </c>
      <c r="E1977" s="35" t="s">
        <v>4845</v>
      </c>
      <c r="F1977" s="34" t="s">
        <v>6473</v>
      </c>
      <c r="G1977" s="35" t="s">
        <v>1021</v>
      </c>
      <c r="H1977" s="41" t="s">
        <v>4848</v>
      </c>
      <c r="I1977" s="35" t="s">
        <v>6474</v>
      </c>
      <c r="J1977" s="37" t="s">
        <v>6475</v>
      </c>
      <c r="K1977" s="34"/>
      <c r="L1977" s="35"/>
      <c r="M1977" s="37"/>
      <c r="N1977" s="34"/>
      <c r="O1977" s="34"/>
      <c r="P1977" s="34"/>
      <c r="Q1977" s="37"/>
      <c r="R1977" s="37"/>
      <c r="S1977" s="34"/>
      <c r="T1977" s="34"/>
      <c r="U1977" s="39" t="str">
        <f>IFERROR(__xludf.DUMMYFUNCTION("if(isblank($A1977),"""",REGEXREPLACE($A1977,   "",?(\d),?"",  ""$1""&amp;""-""&amp;$H1977))"),"")</f>
        <v/>
      </c>
    </row>
    <row r="1978" ht="15.75" customHeight="1">
      <c r="A1978" s="32"/>
      <c r="B1978" s="33" t="str">
        <f>if($A1978="","",if(not(iserror(search(",",A1978,1))),"*Can't import multiple learning goals*",vlookup($A1978,'1.Learning-Goals'!A:B,2,0)))</f>
        <v/>
      </c>
      <c r="C1978" s="34" t="s">
        <v>6488</v>
      </c>
      <c r="D1978" s="35" t="s">
        <v>6489</v>
      </c>
      <c r="E1978" s="35" t="s">
        <v>4845</v>
      </c>
      <c r="F1978" s="34" t="s">
        <v>6473</v>
      </c>
      <c r="G1978" s="35" t="s">
        <v>1021</v>
      </c>
      <c r="H1978" s="41" t="s">
        <v>4848</v>
      </c>
      <c r="I1978" s="35" t="s">
        <v>6474</v>
      </c>
      <c r="J1978" s="37" t="s">
        <v>6475</v>
      </c>
      <c r="K1978" s="34"/>
      <c r="L1978" s="35"/>
      <c r="M1978" s="37"/>
      <c r="N1978" s="34"/>
      <c r="O1978" s="34"/>
      <c r="P1978" s="34"/>
      <c r="Q1978" s="37"/>
      <c r="R1978" s="37"/>
      <c r="S1978" s="34"/>
      <c r="T1978" s="34"/>
      <c r="U1978" s="39" t="str">
        <f>IFERROR(__xludf.DUMMYFUNCTION("if(isblank($A1978),"""",REGEXREPLACE($A1978,   "",?(\d),?"",  ""$1""&amp;""-""&amp;$H1978))"),"")</f>
        <v/>
      </c>
    </row>
    <row r="1979" ht="15.75" customHeight="1">
      <c r="A1979" s="32"/>
      <c r="B1979" s="33" t="str">
        <f>if($A1979="","",if(not(iserror(search(",",A1979,1))),"*Can't import multiple learning goals*",vlookup($A1979,'1.Learning-Goals'!A:B,2,0)))</f>
        <v/>
      </c>
      <c r="C1979" s="34" t="s">
        <v>6490</v>
      </c>
      <c r="D1979" s="35" t="s">
        <v>6491</v>
      </c>
      <c r="E1979" s="35" t="s">
        <v>4845</v>
      </c>
      <c r="F1979" s="34" t="s">
        <v>6473</v>
      </c>
      <c r="G1979" s="35" t="s">
        <v>4006</v>
      </c>
      <c r="H1979" s="41" t="s">
        <v>4848</v>
      </c>
      <c r="I1979" s="35" t="s">
        <v>6474</v>
      </c>
      <c r="J1979" s="35" t="s">
        <v>6475</v>
      </c>
      <c r="K1979" s="34"/>
      <c r="L1979" s="35"/>
      <c r="M1979" s="37"/>
      <c r="N1979" s="34"/>
      <c r="O1979" s="34"/>
      <c r="P1979" s="34"/>
      <c r="Q1979" s="37"/>
      <c r="R1979" s="37"/>
      <c r="S1979" s="34"/>
      <c r="T1979" s="34"/>
      <c r="U1979" s="39" t="str">
        <f>IFERROR(__xludf.DUMMYFUNCTION("if(isblank($A1979),"""",REGEXREPLACE($A1979,   "",?(\d),?"",  ""$1""&amp;""-""&amp;$H1979))"),"")</f>
        <v/>
      </c>
    </row>
    <row r="1980" ht="15.75" customHeight="1">
      <c r="A1980" s="32"/>
      <c r="B1980" s="33" t="str">
        <f>if($A1980="","",if(not(iserror(search(",",A1980,1))),"*Can't import multiple learning goals*",vlookup($A1980,'1.Learning-Goals'!A:B,2,0)))</f>
        <v/>
      </c>
      <c r="C1980" s="34" t="s">
        <v>6492</v>
      </c>
      <c r="D1980" s="35" t="s">
        <v>6493</v>
      </c>
      <c r="E1980" s="35" t="s">
        <v>4845</v>
      </c>
      <c r="F1980" s="34" t="s">
        <v>6473</v>
      </c>
      <c r="G1980" s="35" t="s">
        <v>4006</v>
      </c>
      <c r="H1980" s="41" t="s">
        <v>4848</v>
      </c>
      <c r="I1980" s="35" t="s">
        <v>6474</v>
      </c>
      <c r="J1980" s="35" t="s">
        <v>6475</v>
      </c>
      <c r="K1980" s="34"/>
      <c r="L1980" s="35"/>
      <c r="M1980" s="37"/>
      <c r="N1980" s="34"/>
      <c r="O1980" s="34"/>
      <c r="P1980" s="34"/>
      <c r="Q1980" s="37"/>
      <c r="R1980" s="37"/>
      <c r="S1980" s="34"/>
      <c r="T1980" s="34"/>
      <c r="U1980" s="39" t="str">
        <f>IFERROR(__xludf.DUMMYFUNCTION("if(isblank($A1980),"""",REGEXREPLACE($A1980,   "",?(\d),?"",  ""$1""&amp;""-""&amp;$H1980))"),"")</f>
        <v/>
      </c>
    </row>
    <row r="1981" ht="15.75" customHeight="1">
      <c r="A1981" s="32"/>
      <c r="B1981" s="33" t="str">
        <f>if($A1981="","",if(not(iserror(search(",",A1981,1))),"*Can't import multiple learning goals*",vlookup($A1981,'1.Learning-Goals'!A:B,2,0)))</f>
        <v/>
      </c>
      <c r="C1981" s="34" t="s">
        <v>6494</v>
      </c>
      <c r="D1981" s="35" t="s">
        <v>6495</v>
      </c>
      <c r="E1981" s="35" t="s">
        <v>4845</v>
      </c>
      <c r="F1981" s="34" t="s">
        <v>6473</v>
      </c>
      <c r="G1981" s="35" t="s">
        <v>4006</v>
      </c>
      <c r="H1981" s="41" t="s">
        <v>4848</v>
      </c>
      <c r="I1981" s="35" t="s">
        <v>6474</v>
      </c>
      <c r="J1981" s="35" t="s">
        <v>6475</v>
      </c>
      <c r="K1981" s="34"/>
      <c r="L1981" s="35"/>
      <c r="M1981" s="37"/>
      <c r="N1981" s="34"/>
      <c r="O1981" s="34"/>
      <c r="P1981" s="34"/>
      <c r="Q1981" s="37"/>
      <c r="R1981" s="37"/>
      <c r="S1981" s="34"/>
      <c r="T1981" s="34"/>
      <c r="U1981" s="39" t="str">
        <f>IFERROR(__xludf.DUMMYFUNCTION("if(isblank($A1981),"""",REGEXREPLACE($A1981,   "",?(\d),?"",  ""$1""&amp;""-""&amp;$H1981))"),"")</f>
        <v/>
      </c>
    </row>
    <row r="1982" ht="15.75" customHeight="1">
      <c r="A1982" s="32"/>
      <c r="B1982" s="33" t="str">
        <f>if($A1982="","",if(not(iserror(search(",",A1982,1))),"*Can't import multiple learning goals*",vlookup($A1982,'1.Learning-Goals'!A:B,2,0)))</f>
        <v/>
      </c>
      <c r="C1982" s="34" t="s">
        <v>6496</v>
      </c>
      <c r="D1982" s="35" t="s">
        <v>6497</v>
      </c>
      <c r="E1982" s="35" t="s">
        <v>4845</v>
      </c>
      <c r="F1982" s="34" t="s">
        <v>6473</v>
      </c>
      <c r="G1982" s="35" t="s">
        <v>4006</v>
      </c>
      <c r="H1982" s="41" t="s">
        <v>4848</v>
      </c>
      <c r="I1982" s="35" t="s">
        <v>6474</v>
      </c>
      <c r="J1982" s="35" t="s">
        <v>6475</v>
      </c>
      <c r="K1982" s="34"/>
      <c r="L1982" s="35"/>
      <c r="M1982" s="37"/>
      <c r="N1982" s="34"/>
      <c r="O1982" s="34"/>
      <c r="P1982" s="34"/>
      <c r="Q1982" s="37"/>
      <c r="R1982" s="37"/>
      <c r="S1982" s="34"/>
      <c r="T1982" s="34"/>
      <c r="U1982" s="39" t="str">
        <f>IFERROR(__xludf.DUMMYFUNCTION("if(isblank($A1982),"""",REGEXREPLACE($A1982,   "",?(\d),?"",  ""$1""&amp;""-""&amp;$H1982))"),"")</f>
        <v/>
      </c>
    </row>
    <row r="1983" ht="15.75" customHeight="1">
      <c r="A1983" s="32"/>
      <c r="B1983" s="33" t="str">
        <f>if($A1983="","",if(not(iserror(search(",",A1983,1))),"*Can't import multiple learning goals*",vlookup($A1983,'1.Learning-Goals'!A:B,2,0)))</f>
        <v/>
      </c>
      <c r="C1983" s="34" t="s">
        <v>6498</v>
      </c>
      <c r="D1983" s="35" t="s">
        <v>6499</v>
      </c>
      <c r="E1983" s="35" t="s">
        <v>4845</v>
      </c>
      <c r="F1983" s="34" t="s">
        <v>6473</v>
      </c>
      <c r="G1983" s="35" t="s">
        <v>4006</v>
      </c>
      <c r="H1983" s="41" t="s">
        <v>4848</v>
      </c>
      <c r="I1983" s="35" t="s">
        <v>6474</v>
      </c>
      <c r="J1983" s="35" t="s">
        <v>6475</v>
      </c>
      <c r="K1983" s="34"/>
      <c r="L1983" s="35"/>
      <c r="M1983" s="37"/>
      <c r="N1983" s="34"/>
      <c r="O1983" s="34"/>
      <c r="P1983" s="34"/>
      <c r="Q1983" s="37"/>
      <c r="R1983" s="37"/>
      <c r="S1983" s="34"/>
      <c r="T1983" s="34"/>
      <c r="U1983" s="39" t="str">
        <f>IFERROR(__xludf.DUMMYFUNCTION("if(isblank($A1983),"""",REGEXREPLACE($A1983,   "",?(\d),?"",  ""$1""&amp;""-""&amp;$H1983))"),"")</f>
        <v/>
      </c>
    </row>
    <row r="1984" ht="15.75" customHeight="1">
      <c r="A1984" s="32"/>
      <c r="B1984" s="33" t="str">
        <f>if($A1984="","",if(not(iserror(search(",",A1984,1))),"*Can't import multiple learning goals*",vlookup($A1984,'1.Learning-Goals'!A:B,2,0)))</f>
        <v/>
      </c>
      <c r="C1984" s="34" t="s">
        <v>6500</v>
      </c>
      <c r="D1984" s="35" t="s">
        <v>6501</v>
      </c>
      <c r="E1984" s="35" t="s">
        <v>4845</v>
      </c>
      <c r="F1984" s="34" t="s">
        <v>6473</v>
      </c>
      <c r="G1984" s="35" t="s">
        <v>4847</v>
      </c>
      <c r="H1984" s="41" t="s">
        <v>4848</v>
      </c>
      <c r="I1984" s="35" t="s">
        <v>6474</v>
      </c>
      <c r="J1984" s="37" t="s">
        <v>6502</v>
      </c>
      <c r="K1984" s="34"/>
      <c r="L1984" s="35"/>
      <c r="M1984" s="37"/>
      <c r="N1984" s="34"/>
      <c r="O1984" s="34"/>
      <c r="P1984" s="34"/>
      <c r="Q1984" s="37"/>
      <c r="R1984" s="37"/>
      <c r="S1984" s="34"/>
      <c r="T1984" s="34"/>
      <c r="U1984" s="39" t="str">
        <f>IFERROR(__xludf.DUMMYFUNCTION("if(isblank($A1984),"""",REGEXREPLACE($A1984,   "",?(\d),?"",  ""$1""&amp;""-""&amp;$H1984))"),"")</f>
        <v/>
      </c>
    </row>
    <row r="1985" ht="15.75" customHeight="1">
      <c r="A1985" s="32"/>
      <c r="B1985" s="33" t="str">
        <f>if($A1985="","",if(not(iserror(search(",",A1985,1))),"*Can't import multiple learning goals*",vlookup($A1985,'1.Learning-Goals'!A:B,2,0)))</f>
        <v/>
      </c>
      <c r="C1985" s="34" t="s">
        <v>6503</v>
      </c>
      <c r="D1985" s="35" t="s">
        <v>6504</v>
      </c>
      <c r="E1985" s="35" t="s">
        <v>4845</v>
      </c>
      <c r="F1985" s="34" t="s">
        <v>6473</v>
      </c>
      <c r="G1985" s="35" t="s">
        <v>4847</v>
      </c>
      <c r="H1985" s="41" t="s">
        <v>4848</v>
      </c>
      <c r="I1985" s="35" t="s">
        <v>6474</v>
      </c>
      <c r="J1985" s="37" t="s">
        <v>6502</v>
      </c>
      <c r="K1985" s="34"/>
      <c r="L1985" s="35"/>
      <c r="M1985" s="37"/>
      <c r="N1985" s="34"/>
      <c r="O1985" s="34"/>
      <c r="P1985" s="34"/>
      <c r="Q1985" s="37"/>
      <c r="R1985" s="37"/>
      <c r="S1985" s="34"/>
      <c r="T1985" s="34"/>
      <c r="U1985" s="39" t="str">
        <f>IFERROR(__xludf.DUMMYFUNCTION("if(isblank($A1985),"""",REGEXREPLACE($A1985,   "",?(\d),?"",  ""$1""&amp;""-""&amp;$H1985))"),"")</f>
        <v/>
      </c>
    </row>
    <row r="1986" ht="15.75" customHeight="1">
      <c r="A1986" s="32"/>
      <c r="B1986" s="33" t="str">
        <f>if($A1986="","",if(not(iserror(search(",",A1986,1))),"*Can't import multiple learning goals*",vlookup($A1986,'1.Learning-Goals'!A:B,2,0)))</f>
        <v/>
      </c>
      <c r="C1986" s="34" t="s">
        <v>6505</v>
      </c>
      <c r="D1986" s="35" t="s">
        <v>6506</v>
      </c>
      <c r="E1986" s="35" t="s">
        <v>4845</v>
      </c>
      <c r="F1986" s="34" t="s">
        <v>6473</v>
      </c>
      <c r="G1986" s="35" t="s">
        <v>4857</v>
      </c>
      <c r="H1986" s="41" t="s">
        <v>4848</v>
      </c>
      <c r="I1986" s="35" t="s">
        <v>6474</v>
      </c>
      <c r="J1986" s="37" t="s">
        <v>6502</v>
      </c>
      <c r="K1986" s="34"/>
      <c r="L1986" s="35"/>
      <c r="M1986" s="37"/>
      <c r="N1986" s="34"/>
      <c r="O1986" s="34"/>
      <c r="P1986" s="34"/>
      <c r="Q1986" s="37"/>
      <c r="R1986" s="37"/>
      <c r="S1986" s="34"/>
      <c r="T1986" s="34"/>
      <c r="U1986" s="39" t="str">
        <f>IFERROR(__xludf.DUMMYFUNCTION("if(isblank($A1986),"""",REGEXREPLACE($A1986,   "",?(\d),?"",  ""$1""&amp;""-""&amp;$H1986))"),"")</f>
        <v/>
      </c>
    </row>
    <row r="1987" ht="15.75" customHeight="1">
      <c r="A1987" s="32"/>
      <c r="B1987" s="33" t="str">
        <f>if($A1987="","",if(not(iserror(search(",",A1987,1))),"*Can't import multiple learning goals*",vlookup($A1987,'1.Learning-Goals'!A:B,2,0)))</f>
        <v/>
      </c>
      <c r="C1987" s="34" t="s">
        <v>6507</v>
      </c>
      <c r="D1987" s="35" t="s">
        <v>6508</v>
      </c>
      <c r="E1987" s="35" t="s">
        <v>4845</v>
      </c>
      <c r="F1987" s="34" t="s">
        <v>6473</v>
      </c>
      <c r="G1987" s="35" t="s">
        <v>4857</v>
      </c>
      <c r="H1987" s="41" t="s">
        <v>4848</v>
      </c>
      <c r="I1987" s="35" t="s">
        <v>6474</v>
      </c>
      <c r="J1987" s="37" t="s">
        <v>6502</v>
      </c>
      <c r="K1987" s="34"/>
      <c r="L1987" s="35"/>
      <c r="M1987" s="37"/>
      <c r="N1987" s="34"/>
      <c r="O1987" s="34"/>
      <c r="P1987" s="34"/>
      <c r="Q1987" s="37"/>
      <c r="R1987" s="37"/>
      <c r="S1987" s="34"/>
      <c r="T1987" s="34"/>
      <c r="U1987" s="39" t="str">
        <f>IFERROR(__xludf.DUMMYFUNCTION("if(isblank($A1987),"""",REGEXREPLACE($A1987,   "",?(\d),?"",  ""$1""&amp;""-""&amp;$H1987))"),"")</f>
        <v/>
      </c>
    </row>
    <row r="1988" ht="15.75" customHeight="1">
      <c r="A1988" s="32"/>
      <c r="B1988" s="33" t="str">
        <f>if($A1988="","",if(not(iserror(search(",",A1988,1))),"*Can't import multiple learning goals*",vlookup($A1988,'1.Learning-Goals'!A:B,2,0)))</f>
        <v/>
      </c>
      <c r="C1988" s="34" t="s">
        <v>6509</v>
      </c>
      <c r="D1988" s="35" t="s">
        <v>6510</v>
      </c>
      <c r="E1988" s="35" t="s">
        <v>4845</v>
      </c>
      <c r="F1988" s="34" t="s">
        <v>6473</v>
      </c>
      <c r="G1988" s="35" t="s">
        <v>1021</v>
      </c>
      <c r="H1988" s="41" t="s">
        <v>4848</v>
      </c>
      <c r="I1988" s="35" t="s">
        <v>6474</v>
      </c>
      <c r="J1988" s="37" t="s">
        <v>6502</v>
      </c>
      <c r="K1988" s="34"/>
      <c r="L1988" s="35"/>
      <c r="M1988" s="37"/>
      <c r="N1988" s="34"/>
      <c r="O1988" s="34"/>
      <c r="P1988" s="34"/>
      <c r="Q1988" s="37"/>
      <c r="R1988" s="37"/>
      <c r="S1988" s="34"/>
      <c r="T1988" s="34"/>
      <c r="U1988" s="39" t="str">
        <f>IFERROR(__xludf.DUMMYFUNCTION("if(isblank($A1988),"""",REGEXREPLACE($A1988,   "",?(\d),?"",  ""$1""&amp;""-""&amp;$H1988))"),"")</f>
        <v/>
      </c>
    </row>
    <row r="1989" ht="15.75" customHeight="1">
      <c r="A1989" s="32"/>
      <c r="B1989" s="33" t="str">
        <f>if($A1989="","",if(not(iserror(search(",",A1989,1))),"*Can't import multiple learning goals*",vlookup($A1989,'1.Learning-Goals'!A:B,2,0)))</f>
        <v/>
      </c>
      <c r="C1989" s="34" t="s">
        <v>6511</v>
      </c>
      <c r="D1989" s="35" t="s">
        <v>6512</v>
      </c>
      <c r="E1989" s="35" t="s">
        <v>4845</v>
      </c>
      <c r="F1989" s="34" t="s">
        <v>6473</v>
      </c>
      <c r="G1989" s="35" t="s">
        <v>1021</v>
      </c>
      <c r="H1989" s="41" t="s">
        <v>4848</v>
      </c>
      <c r="I1989" s="35" t="s">
        <v>6474</v>
      </c>
      <c r="J1989" s="37" t="s">
        <v>6502</v>
      </c>
      <c r="K1989" s="34"/>
      <c r="L1989" s="35"/>
      <c r="M1989" s="37"/>
      <c r="N1989" s="34"/>
      <c r="O1989" s="34"/>
      <c r="P1989" s="34"/>
      <c r="Q1989" s="37"/>
      <c r="R1989" s="37"/>
      <c r="S1989" s="34"/>
      <c r="T1989" s="34"/>
      <c r="U1989" s="39" t="str">
        <f>IFERROR(__xludf.DUMMYFUNCTION("if(isblank($A1989),"""",REGEXREPLACE($A1989,   "",?(\d),?"",  ""$1""&amp;""-""&amp;$H1989))"),"")</f>
        <v/>
      </c>
    </row>
    <row r="1990" ht="15.75" customHeight="1">
      <c r="A1990" s="32"/>
      <c r="B1990" s="33" t="str">
        <f>if($A1990="","",if(not(iserror(search(",",A1990,1))),"*Can't import multiple learning goals*",vlookup($A1990,'1.Learning-Goals'!A:B,2,0)))</f>
        <v/>
      </c>
      <c r="C1990" s="34" t="s">
        <v>6513</v>
      </c>
      <c r="D1990" s="35" t="s">
        <v>6514</v>
      </c>
      <c r="E1990" s="35" t="s">
        <v>4845</v>
      </c>
      <c r="F1990" s="34" t="s">
        <v>6473</v>
      </c>
      <c r="G1990" s="35" t="s">
        <v>1021</v>
      </c>
      <c r="H1990" s="41" t="s">
        <v>4848</v>
      </c>
      <c r="I1990" s="35" t="s">
        <v>6474</v>
      </c>
      <c r="J1990" s="37" t="s">
        <v>6502</v>
      </c>
      <c r="K1990" s="34"/>
      <c r="L1990" s="35"/>
      <c r="M1990" s="37"/>
      <c r="N1990" s="34"/>
      <c r="O1990" s="34"/>
      <c r="P1990" s="34"/>
      <c r="Q1990" s="37"/>
      <c r="R1990" s="37"/>
      <c r="S1990" s="34"/>
      <c r="T1990" s="34"/>
      <c r="U1990" s="39" t="str">
        <f>IFERROR(__xludf.DUMMYFUNCTION("if(isblank($A1990),"""",REGEXREPLACE($A1990,   "",?(\d),?"",  ""$1""&amp;""-""&amp;$H1990))"),"")</f>
        <v/>
      </c>
    </row>
    <row r="1991" ht="15.75" customHeight="1">
      <c r="A1991" s="32"/>
      <c r="B1991" s="33" t="str">
        <f>if($A1991="","",if(not(iserror(search(",",A1991,1))),"*Can't import multiple learning goals*",vlookup($A1991,'1.Learning-Goals'!A:B,2,0)))</f>
        <v/>
      </c>
      <c r="C1991" s="34" t="s">
        <v>6515</v>
      </c>
      <c r="D1991" s="35" t="s">
        <v>6516</v>
      </c>
      <c r="E1991" s="35" t="s">
        <v>4845</v>
      </c>
      <c r="F1991" s="34" t="s">
        <v>6473</v>
      </c>
      <c r="G1991" s="35" t="s">
        <v>4006</v>
      </c>
      <c r="H1991" s="41" t="s">
        <v>4848</v>
      </c>
      <c r="I1991" s="35" t="s">
        <v>6474</v>
      </c>
      <c r="J1991" s="35" t="s">
        <v>6502</v>
      </c>
      <c r="K1991" s="34"/>
      <c r="L1991" s="35"/>
      <c r="M1991" s="37"/>
      <c r="N1991" s="34"/>
      <c r="O1991" s="34"/>
      <c r="P1991" s="34"/>
      <c r="Q1991" s="37"/>
      <c r="R1991" s="37"/>
      <c r="S1991" s="34"/>
      <c r="T1991" s="34"/>
      <c r="U1991" s="39" t="str">
        <f>IFERROR(__xludf.DUMMYFUNCTION("if(isblank($A1991),"""",REGEXREPLACE($A1991,   "",?(\d),?"",  ""$1""&amp;""-""&amp;$H1991))"),"")</f>
        <v/>
      </c>
    </row>
    <row r="1992" ht="15.75" customHeight="1">
      <c r="A1992" s="32"/>
      <c r="B1992" s="33" t="str">
        <f>if($A1992="","",if(not(iserror(search(",",A1992,1))),"*Can't import multiple learning goals*",vlookup($A1992,'1.Learning-Goals'!A:B,2,0)))</f>
        <v/>
      </c>
      <c r="C1992" s="34" t="s">
        <v>6517</v>
      </c>
      <c r="D1992" s="35" t="s">
        <v>6518</v>
      </c>
      <c r="E1992" s="35" t="s">
        <v>4845</v>
      </c>
      <c r="F1992" s="34" t="s">
        <v>6473</v>
      </c>
      <c r="G1992" s="35" t="s">
        <v>4006</v>
      </c>
      <c r="H1992" s="41" t="s">
        <v>4848</v>
      </c>
      <c r="I1992" s="35" t="s">
        <v>6474</v>
      </c>
      <c r="J1992" s="35" t="s">
        <v>6502</v>
      </c>
      <c r="K1992" s="34"/>
      <c r="L1992" s="35"/>
      <c r="M1992" s="37"/>
      <c r="N1992" s="34"/>
      <c r="O1992" s="34"/>
      <c r="P1992" s="34"/>
      <c r="Q1992" s="37"/>
      <c r="R1992" s="37"/>
      <c r="S1992" s="34"/>
      <c r="T1992" s="34"/>
      <c r="U1992" s="39" t="str">
        <f>IFERROR(__xludf.DUMMYFUNCTION("if(isblank($A1992),"""",REGEXREPLACE($A1992,   "",?(\d),?"",  ""$1""&amp;""-""&amp;$H1992))"),"")</f>
        <v/>
      </c>
    </row>
    <row r="1993" ht="15.75" customHeight="1">
      <c r="A1993" s="32"/>
      <c r="B1993" s="33" t="str">
        <f>if($A1993="","",if(not(iserror(search(",",A1993,1))),"*Can't import multiple learning goals*",vlookup($A1993,'1.Learning-Goals'!A:B,2,0)))</f>
        <v/>
      </c>
      <c r="C1993" s="34" t="s">
        <v>6519</v>
      </c>
      <c r="D1993" s="35" t="s">
        <v>6520</v>
      </c>
      <c r="E1993" s="35" t="s">
        <v>4845</v>
      </c>
      <c r="F1993" s="34" t="s">
        <v>6473</v>
      </c>
      <c r="G1993" s="35" t="s">
        <v>4006</v>
      </c>
      <c r="H1993" s="41" t="s">
        <v>4848</v>
      </c>
      <c r="I1993" s="35" t="s">
        <v>6474</v>
      </c>
      <c r="J1993" s="35" t="s">
        <v>6502</v>
      </c>
      <c r="K1993" s="34"/>
      <c r="L1993" s="35"/>
      <c r="M1993" s="37"/>
      <c r="N1993" s="34"/>
      <c r="O1993" s="34"/>
      <c r="P1993" s="34"/>
      <c r="Q1993" s="37"/>
      <c r="R1993" s="37"/>
      <c r="S1993" s="34"/>
      <c r="T1993" s="34"/>
      <c r="U1993" s="39" t="str">
        <f>IFERROR(__xludf.DUMMYFUNCTION("if(isblank($A1993),"""",REGEXREPLACE($A1993,   "",?(\d),?"",  ""$1""&amp;""-""&amp;$H1993))"),"")</f>
        <v/>
      </c>
    </row>
    <row r="1994" ht="15.75" customHeight="1">
      <c r="A1994" s="32"/>
      <c r="B1994" s="33" t="str">
        <f>if($A1994="","",if(not(iserror(search(",",A1994,1))),"*Can't import multiple learning goals*",vlookup($A1994,'1.Learning-Goals'!A:B,2,0)))</f>
        <v/>
      </c>
      <c r="C1994" s="34" t="s">
        <v>6521</v>
      </c>
      <c r="D1994" s="35" t="s">
        <v>6522</v>
      </c>
      <c r="E1994" s="35" t="s">
        <v>4845</v>
      </c>
      <c r="F1994" s="34" t="s">
        <v>6473</v>
      </c>
      <c r="G1994" s="35" t="s">
        <v>4006</v>
      </c>
      <c r="H1994" s="41" t="s">
        <v>4848</v>
      </c>
      <c r="I1994" s="35" t="s">
        <v>6474</v>
      </c>
      <c r="J1994" s="35" t="s">
        <v>6502</v>
      </c>
      <c r="K1994" s="34"/>
      <c r="L1994" s="35"/>
      <c r="M1994" s="37"/>
      <c r="N1994" s="34"/>
      <c r="O1994" s="34"/>
      <c r="P1994" s="34"/>
      <c r="Q1994" s="37"/>
      <c r="R1994" s="37"/>
      <c r="S1994" s="34"/>
      <c r="T1994" s="34"/>
      <c r="U1994" s="39" t="str">
        <f>IFERROR(__xludf.DUMMYFUNCTION("if(isblank($A1994),"""",REGEXREPLACE($A1994,   "",?(\d),?"",  ""$1""&amp;""-""&amp;$H1994))"),"")</f>
        <v/>
      </c>
    </row>
    <row r="1995" ht="15.75" customHeight="1">
      <c r="A1995" s="32"/>
      <c r="B1995" s="33" t="str">
        <f>if($A1995="","",if(not(iserror(search(",",A1995,1))),"*Can't import multiple learning goals*",vlookup($A1995,'1.Learning-Goals'!A:B,2,0)))</f>
        <v/>
      </c>
      <c r="C1995" s="34" t="s">
        <v>6523</v>
      </c>
      <c r="D1995" s="35" t="s">
        <v>6524</v>
      </c>
      <c r="E1995" s="35" t="s">
        <v>4845</v>
      </c>
      <c r="F1995" s="34" t="s">
        <v>6473</v>
      </c>
      <c r="G1995" s="35" t="s">
        <v>4847</v>
      </c>
      <c r="H1995" s="41" t="s">
        <v>4848</v>
      </c>
      <c r="I1995" s="35" t="s">
        <v>6474</v>
      </c>
      <c r="J1995" s="37" t="s">
        <v>6525</v>
      </c>
      <c r="K1995" s="34"/>
      <c r="L1995" s="35"/>
      <c r="M1995" s="37"/>
      <c r="N1995" s="34"/>
      <c r="O1995" s="34"/>
      <c r="P1995" s="34"/>
      <c r="Q1995" s="37"/>
      <c r="R1995" s="37"/>
      <c r="S1995" s="34"/>
      <c r="T1995" s="34"/>
      <c r="U1995" s="39" t="str">
        <f>IFERROR(__xludf.DUMMYFUNCTION("if(isblank($A1995),"""",REGEXREPLACE($A1995,   "",?(\d),?"",  ""$1""&amp;""-""&amp;$H1995))"),"")</f>
        <v/>
      </c>
    </row>
    <row r="1996" ht="15.75" customHeight="1">
      <c r="A1996" s="32"/>
      <c r="B1996" s="33" t="str">
        <f>if($A1996="","",if(not(iserror(search(",",A1996,1))),"*Can't import multiple learning goals*",vlookup($A1996,'1.Learning-Goals'!A:B,2,0)))</f>
        <v/>
      </c>
      <c r="C1996" s="34" t="s">
        <v>6526</v>
      </c>
      <c r="D1996" s="35" t="s">
        <v>6527</v>
      </c>
      <c r="E1996" s="35" t="s">
        <v>4845</v>
      </c>
      <c r="F1996" s="34" t="s">
        <v>6473</v>
      </c>
      <c r="G1996" s="35" t="s">
        <v>4847</v>
      </c>
      <c r="H1996" s="41" t="s">
        <v>4848</v>
      </c>
      <c r="I1996" s="35" t="s">
        <v>6474</v>
      </c>
      <c r="J1996" s="37" t="s">
        <v>6525</v>
      </c>
      <c r="K1996" s="34"/>
      <c r="L1996" s="35"/>
      <c r="M1996" s="37"/>
      <c r="N1996" s="34"/>
      <c r="O1996" s="34"/>
      <c r="P1996" s="34"/>
      <c r="Q1996" s="37"/>
      <c r="R1996" s="37"/>
      <c r="S1996" s="34"/>
      <c r="T1996" s="34"/>
      <c r="U1996" s="39" t="str">
        <f>IFERROR(__xludf.DUMMYFUNCTION("if(isblank($A1996),"""",REGEXREPLACE($A1996,   "",?(\d),?"",  ""$1""&amp;""-""&amp;$H1996))"),"")</f>
        <v/>
      </c>
    </row>
    <row r="1997" ht="15.75" customHeight="1">
      <c r="A1997" s="32"/>
      <c r="B1997" s="33" t="str">
        <f>if($A1997="","",if(not(iserror(search(",",A1997,1))),"*Can't import multiple learning goals*",vlookup($A1997,'1.Learning-Goals'!A:B,2,0)))</f>
        <v/>
      </c>
      <c r="C1997" s="34" t="s">
        <v>6528</v>
      </c>
      <c r="D1997" s="35" t="s">
        <v>6529</v>
      </c>
      <c r="E1997" s="35" t="s">
        <v>4845</v>
      </c>
      <c r="F1997" s="34" t="s">
        <v>6473</v>
      </c>
      <c r="G1997" s="35" t="s">
        <v>4857</v>
      </c>
      <c r="H1997" s="41" t="s">
        <v>4848</v>
      </c>
      <c r="I1997" s="35" t="s">
        <v>6474</v>
      </c>
      <c r="J1997" s="37" t="s">
        <v>6525</v>
      </c>
      <c r="K1997" s="34"/>
      <c r="L1997" s="35"/>
      <c r="M1997" s="37"/>
      <c r="N1997" s="34"/>
      <c r="O1997" s="34"/>
      <c r="P1997" s="34"/>
      <c r="Q1997" s="37"/>
      <c r="R1997" s="37"/>
      <c r="S1997" s="34"/>
      <c r="T1997" s="34"/>
      <c r="U1997" s="39" t="str">
        <f>IFERROR(__xludf.DUMMYFUNCTION("if(isblank($A1997),"""",REGEXREPLACE($A1997,   "",?(\d),?"",  ""$1""&amp;""-""&amp;$H1997))"),"")</f>
        <v/>
      </c>
    </row>
    <row r="1998" ht="15.75" customHeight="1">
      <c r="A1998" s="32"/>
      <c r="B1998" s="33" t="str">
        <f>if($A1998="","",if(not(iserror(search(",",A1998,1))),"*Can't import multiple learning goals*",vlookup($A1998,'1.Learning-Goals'!A:B,2,0)))</f>
        <v/>
      </c>
      <c r="C1998" s="34" t="s">
        <v>6530</v>
      </c>
      <c r="D1998" s="35" t="s">
        <v>6531</v>
      </c>
      <c r="E1998" s="35" t="s">
        <v>4845</v>
      </c>
      <c r="F1998" s="34" t="s">
        <v>6473</v>
      </c>
      <c r="G1998" s="35" t="s">
        <v>4857</v>
      </c>
      <c r="H1998" s="41" t="s">
        <v>4848</v>
      </c>
      <c r="I1998" s="35" t="s">
        <v>6474</v>
      </c>
      <c r="J1998" s="37" t="s">
        <v>6525</v>
      </c>
      <c r="K1998" s="34"/>
      <c r="L1998" s="35"/>
      <c r="M1998" s="37"/>
      <c r="N1998" s="34"/>
      <c r="O1998" s="34"/>
      <c r="P1998" s="34"/>
      <c r="Q1998" s="37"/>
      <c r="R1998" s="37"/>
      <c r="S1998" s="34"/>
      <c r="T1998" s="34"/>
      <c r="U1998" s="39" t="str">
        <f>IFERROR(__xludf.DUMMYFUNCTION("if(isblank($A1998),"""",REGEXREPLACE($A1998,   "",?(\d),?"",  ""$1""&amp;""-""&amp;$H1998))"),"")</f>
        <v/>
      </c>
    </row>
    <row r="1999" ht="15.75" customHeight="1">
      <c r="A1999" s="32"/>
      <c r="B1999" s="33" t="str">
        <f>if($A1999="","",if(not(iserror(search(",",A1999,1))),"*Can't import multiple learning goals*",vlookup($A1999,'1.Learning-Goals'!A:B,2,0)))</f>
        <v/>
      </c>
      <c r="C1999" s="34" t="s">
        <v>6532</v>
      </c>
      <c r="D1999" s="35" t="s">
        <v>6533</v>
      </c>
      <c r="E1999" s="35" t="s">
        <v>4845</v>
      </c>
      <c r="F1999" s="34" t="s">
        <v>6473</v>
      </c>
      <c r="G1999" s="35" t="s">
        <v>1021</v>
      </c>
      <c r="H1999" s="41" t="s">
        <v>4848</v>
      </c>
      <c r="I1999" s="35" t="s">
        <v>6474</v>
      </c>
      <c r="J1999" s="37" t="s">
        <v>6525</v>
      </c>
      <c r="K1999" s="34"/>
      <c r="L1999" s="35"/>
      <c r="M1999" s="37"/>
      <c r="N1999" s="34"/>
      <c r="O1999" s="34"/>
      <c r="P1999" s="34"/>
      <c r="Q1999" s="37"/>
      <c r="R1999" s="37"/>
      <c r="S1999" s="34"/>
      <c r="T1999" s="34"/>
      <c r="U1999" s="39" t="str">
        <f>IFERROR(__xludf.DUMMYFUNCTION("if(isblank($A1999),"""",REGEXREPLACE($A1999,   "",?(\d),?"",  ""$1""&amp;""-""&amp;$H1999))"),"")</f>
        <v/>
      </c>
    </row>
    <row r="2000" ht="15.75" customHeight="1">
      <c r="A2000" s="32"/>
      <c r="B2000" s="33" t="str">
        <f>if($A2000="","",if(not(iserror(search(",",A2000,1))),"*Can't import multiple learning goals*",vlookup($A2000,'1.Learning-Goals'!A:B,2,0)))</f>
        <v/>
      </c>
      <c r="C2000" s="34" t="s">
        <v>6534</v>
      </c>
      <c r="D2000" s="35" t="s">
        <v>6535</v>
      </c>
      <c r="E2000" s="35" t="s">
        <v>4845</v>
      </c>
      <c r="F2000" s="34" t="s">
        <v>6473</v>
      </c>
      <c r="G2000" s="35" t="s">
        <v>1021</v>
      </c>
      <c r="H2000" s="41" t="s">
        <v>4848</v>
      </c>
      <c r="I2000" s="35" t="s">
        <v>6474</v>
      </c>
      <c r="J2000" s="37" t="s">
        <v>6525</v>
      </c>
      <c r="K2000" s="34"/>
      <c r="L2000" s="35"/>
      <c r="M2000" s="37"/>
      <c r="N2000" s="34"/>
      <c r="O2000" s="34"/>
      <c r="P2000" s="34"/>
      <c r="Q2000" s="37"/>
      <c r="R2000" s="37"/>
      <c r="S2000" s="34"/>
      <c r="T2000" s="34"/>
      <c r="U2000" s="39" t="str">
        <f>IFERROR(__xludf.DUMMYFUNCTION("if(isblank($A2000),"""",REGEXREPLACE($A2000,   "",?(\d),?"",  ""$1""&amp;""-""&amp;$H2000))"),"")</f>
        <v/>
      </c>
    </row>
    <row r="2001" ht="15.75" customHeight="1">
      <c r="A2001" s="32"/>
      <c r="B2001" s="33" t="str">
        <f>if($A2001="","",if(not(iserror(search(",",A2001,1))),"*Can't import multiple learning goals*",vlookup($A2001,'1.Learning-Goals'!A:B,2,0)))</f>
        <v/>
      </c>
      <c r="C2001" s="34" t="s">
        <v>6536</v>
      </c>
      <c r="D2001" s="35" t="s">
        <v>6537</v>
      </c>
      <c r="E2001" s="35" t="s">
        <v>4845</v>
      </c>
      <c r="F2001" s="34" t="s">
        <v>6473</v>
      </c>
      <c r="G2001" s="35" t="s">
        <v>1021</v>
      </c>
      <c r="H2001" s="41" t="s">
        <v>4848</v>
      </c>
      <c r="I2001" s="35" t="s">
        <v>6474</v>
      </c>
      <c r="J2001" s="37" t="s">
        <v>6525</v>
      </c>
      <c r="K2001" s="34"/>
      <c r="L2001" s="35"/>
      <c r="M2001" s="37"/>
      <c r="N2001" s="34"/>
      <c r="O2001" s="34"/>
      <c r="P2001" s="34"/>
      <c r="Q2001" s="37"/>
      <c r="R2001" s="37"/>
      <c r="S2001" s="34"/>
      <c r="T2001" s="34"/>
      <c r="U2001" s="39" t="str">
        <f>IFERROR(__xludf.DUMMYFUNCTION("if(isblank($A2001),"""",REGEXREPLACE($A2001,   "",?(\d),?"",  ""$1""&amp;""-""&amp;$H2001))"),"")</f>
        <v/>
      </c>
    </row>
    <row r="2002" ht="15.75" customHeight="1">
      <c r="A2002" s="32"/>
      <c r="B2002" s="33" t="str">
        <f>if($A2002="","",if(not(iserror(search(",",A2002,1))),"*Can't import multiple learning goals*",vlookup($A2002,'1.Learning-Goals'!A:B,2,0)))</f>
        <v/>
      </c>
      <c r="C2002" s="34" t="s">
        <v>6538</v>
      </c>
      <c r="D2002" s="35" t="s">
        <v>6539</v>
      </c>
      <c r="E2002" s="35" t="s">
        <v>4845</v>
      </c>
      <c r="F2002" s="34" t="s">
        <v>6473</v>
      </c>
      <c r="G2002" s="35" t="s">
        <v>1021</v>
      </c>
      <c r="H2002" s="41" t="s">
        <v>4848</v>
      </c>
      <c r="I2002" s="35" t="s">
        <v>6474</v>
      </c>
      <c r="J2002" s="37" t="s">
        <v>6525</v>
      </c>
      <c r="K2002" s="34"/>
      <c r="L2002" s="35"/>
      <c r="M2002" s="37"/>
      <c r="N2002" s="34"/>
      <c r="O2002" s="34"/>
      <c r="P2002" s="34"/>
      <c r="Q2002" s="37"/>
      <c r="R2002" s="37"/>
      <c r="S2002" s="34"/>
      <c r="T2002" s="34"/>
      <c r="U2002" s="39" t="str">
        <f>IFERROR(__xludf.DUMMYFUNCTION("if(isblank($A2002),"""",REGEXREPLACE($A2002,   "",?(\d),?"",  ""$1""&amp;""-""&amp;$H2002))"),"")</f>
        <v/>
      </c>
    </row>
    <row r="2003" ht="15.75" customHeight="1">
      <c r="A2003" s="32"/>
      <c r="B2003" s="33" t="str">
        <f>if($A2003="","",if(not(iserror(search(",",A2003,1))),"*Can't import multiple learning goals*",vlookup($A2003,'1.Learning-Goals'!A:B,2,0)))</f>
        <v/>
      </c>
      <c r="C2003" s="34" t="s">
        <v>6540</v>
      </c>
      <c r="D2003" s="35" t="s">
        <v>6541</v>
      </c>
      <c r="E2003" s="35" t="s">
        <v>4845</v>
      </c>
      <c r="F2003" s="34" t="s">
        <v>6473</v>
      </c>
      <c r="G2003" s="35" t="s">
        <v>1021</v>
      </c>
      <c r="H2003" s="41" t="s">
        <v>4848</v>
      </c>
      <c r="I2003" s="35" t="s">
        <v>6474</v>
      </c>
      <c r="J2003" s="37" t="s">
        <v>6525</v>
      </c>
      <c r="K2003" s="34"/>
      <c r="L2003" s="35"/>
      <c r="M2003" s="37"/>
      <c r="N2003" s="34"/>
      <c r="O2003" s="34"/>
      <c r="P2003" s="34"/>
      <c r="Q2003" s="37"/>
      <c r="R2003" s="37"/>
      <c r="S2003" s="34"/>
      <c r="T2003" s="34"/>
      <c r="U2003" s="39" t="str">
        <f>IFERROR(__xludf.DUMMYFUNCTION("if(isblank($A2003),"""",REGEXREPLACE($A2003,   "",?(\d),?"",  ""$1""&amp;""-""&amp;$H2003))"),"")</f>
        <v/>
      </c>
    </row>
    <row r="2004" ht="15.75" customHeight="1">
      <c r="A2004" s="32"/>
      <c r="B2004" s="33" t="str">
        <f>if($A2004="","",if(not(iserror(search(",",A2004,1))),"*Can't import multiple learning goals*",vlookup($A2004,'1.Learning-Goals'!A:B,2,0)))</f>
        <v/>
      </c>
      <c r="C2004" s="34" t="s">
        <v>6542</v>
      </c>
      <c r="D2004" s="35" t="s">
        <v>6543</v>
      </c>
      <c r="E2004" s="35" t="s">
        <v>4845</v>
      </c>
      <c r="F2004" s="34" t="s">
        <v>6473</v>
      </c>
      <c r="G2004" s="35" t="s">
        <v>4006</v>
      </c>
      <c r="H2004" s="41" t="s">
        <v>4848</v>
      </c>
      <c r="I2004" s="35" t="s">
        <v>6474</v>
      </c>
      <c r="J2004" s="35" t="s">
        <v>6525</v>
      </c>
      <c r="K2004" s="34"/>
      <c r="L2004" s="35"/>
      <c r="M2004" s="37"/>
      <c r="N2004" s="34"/>
      <c r="O2004" s="34"/>
      <c r="P2004" s="34"/>
      <c r="Q2004" s="37"/>
      <c r="R2004" s="37"/>
      <c r="S2004" s="34"/>
      <c r="T2004" s="34"/>
      <c r="U2004" s="39" t="str">
        <f>IFERROR(__xludf.DUMMYFUNCTION("if(isblank($A2004),"""",REGEXREPLACE($A2004,   "",?(\d),?"",  ""$1""&amp;""-""&amp;$H2004))"),"")</f>
        <v/>
      </c>
    </row>
    <row r="2005" ht="15.75" customHeight="1">
      <c r="A2005" s="32"/>
      <c r="B2005" s="33" t="str">
        <f>if($A2005="","",if(not(iserror(search(",",A2005,1))),"*Can't import multiple learning goals*",vlookup($A2005,'1.Learning-Goals'!A:B,2,0)))</f>
        <v/>
      </c>
      <c r="C2005" s="34" t="s">
        <v>6544</v>
      </c>
      <c r="D2005" s="35" t="s">
        <v>6545</v>
      </c>
      <c r="E2005" s="35" t="s">
        <v>4845</v>
      </c>
      <c r="F2005" s="34" t="s">
        <v>6473</v>
      </c>
      <c r="G2005" s="35" t="s">
        <v>4006</v>
      </c>
      <c r="H2005" s="41" t="s">
        <v>4848</v>
      </c>
      <c r="I2005" s="35" t="s">
        <v>6474</v>
      </c>
      <c r="J2005" s="35" t="s">
        <v>6525</v>
      </c>
      <c r="K2005" s="34"/>
      <c r="L2005" s="35"/>
      <c r="M2005" s="37"/>
      <c r="N2005" s="34"/>
      <c r="O2005" s="34"/>
      <c r="P2005" s="34"/>
      <c r="Q2005" s="37"/>
      <c r="R2005" s="37"/>
      <c r="S2005" s="34"/>
      <c r="T2005" s="34"/>
      <c r="U2005" s="39" t="str">
        <f>IFERROR(__xludf.DUMMYFUNCTION("if(isblank($A2005),"""",REGEXREPLACE($A2005,   "",?(\d),?"",  ""$1""&amp;""-""&amp;$H2005))"),"")</f>
        <v/>
      </c>
    </row>
    <row r="2006" ht="15.75" customHeight="1">
      <c r="A2006" s="32"/>
      <c r="B2006" s="33" t="str">
        <f>if($A2006="","",if(not(iserror(search(",",A2006,1))),"*Can't import multiple learning goals*",vlookup($A2006,'1.Learning-Goals'!A:B,2,0)))</f>
        <v/>
      </c>
      <c r="C2006" s="34" t="s">
        <v>6546</v>
      </c>
      <c r="D2006" s="35" t="s">
        <v>6547</v>
      </c>
      <c r="E2006" s="35" t="s">
        <v>4845</v>
      </c>
      <c r="F2006" s="34" t="s">
        <v>6473</v>
      </c>
      <c r="G2006" s="35" t="s">
        <v>4006</v>
      </c>
      <c r="H2006" s="41" t="s">
        <v>4848</v>
      </c>
      <c r="I2006" s="35" t="s">
        <v>6474</v>
      </c>
      <c r="J2006" s="35" t="s">
        <v>6525</v>
      </c>
      <c r="K2006" s="34"/>
      <c r="L2006" s="35"/>
      <c r="M2006" s="37"/>
      <c r="N2006" s="34"/>
      <c r="O2006" s="34"/>
      <c r="P2006" s="34"/>
      <c r="Q2006" s="37"/>
      <c r="R2006" s="37"/>
      <c r="S2006" s="34"/>
      <c r="T2006" s="34"/>
      <c r="U2006" s="39" t="str">
        <f>IFERROR(__xludf.DUMMYFUNCTION("if(isblank($A2006),"""",REGEXREPLACE($A2006,   "",?(\d),?"",  ""$1""&amp;""-""&amp;$H2006))"),"")</f>
        <v/>
      </c>
    </row>
    <row r="2007" ht="15.75" customHeight="1">
      <c r="A2007" s="32"/>
      <c r="B2007" s="33" t="str">
        <f>if($A2007="","",if(not(iserror(search(",",A2007,1))),"*Can't import multiple learning goals*",vlookup($A2007,'1.Learning-Goals'!A:B,2,0)))</f>
        <v/>
      </c>
      <c r="C2007" s="34" t="s">
        <v>6548</v>
      </c>
      <c r="D2007" s="35" t="s">
        <v>6549</v>
      </c>
      <c r="E2007" s="35" t="s">
        <v>4845</v>
      </c>
      <c r="F2007" s="34" t="s">
        <v>6473</v>
      </c>
      <c r="G2007" s="35" t="s">
        <v>4006</v>
      </c>
      <c r="H2007" s="41" t="s">
        <v>4848</v>
      </c>
      <c r="I2007" s="35" t="s">
        <v>6474</v>
      </c>
      <c r="J2007" s="35" t="s">
        <v>6525</v>
      </c>
      <c r="K2007" s="34"/>
      <c r="L2007" s="35"/>
      <c r="M2007" s="37"/>
      <c r="N2007" s="34"/>
      <c r="O2007" s="34"/>
      <c r="P2007" s="34"/>
      <c r="Q2007" s="37"/>
      <c r="R2007" s="37"/>
      <c r="S2007" s="34"/>
      <c r="T2007" s="34"/>
      <c r="U2007" s="39" t="str">
        <f>IFERROR(__xludf.DUMMYFUNCTION("if(isblank($A2007),"""",REGEXREPLACE($A2007,   "",?(\d),?"",  ""$1""&amp;""-""&amp;$H2007))"),"")</f>
        <v/>
      </c>
    </row>
    <row r="2008" ht="15.75" customHeight="1">
      <c r="A2008" s="32"/>
      <c r="B2008" s="33" t="str">
        <f>if($A2008="","",if(not(iserror(search(",",A2008,1))),"*Can't import multiple learning goals*",vlookup($A2008,'1.Learning-Goals'!A:B,2,0)))</f>
        <v/>
      </c>
      <c r="C2008" s="34" t="s">
        <v>6550</v>
      </c>
      <c r="D2008" s="35" t="s">
        <v>6551</v>
      </c>
      <c r="E2008" s="35" t="s">
        <v>4845</v>
      </c>
      <c r="F2008" s="34" t="s">
        <v>6473</v>
      </c>
      <c r="G2008" s="35" t="s">
        <v>4006</v>
      </c>
      <c r="H2008" s="41" t="s">
        <v>4848</v>
      </c>
      <c r="I2008" s="35" t="s">
        <v>6474</v>
      </c>
      <c r="J2008" s="35" t="s">
        <v>6525</v>
      </c>
      <c r="K2008" s="34"/>
      <c r="L2008" s="35"/>
      <c r="M2008" s="37"/>
      <c r="N2008" s="34"/>
      <c r="O2008" s="34"/>
      <c r="P2008" s="34"/>
      <c r="Q2008" s="37"/>
      <c r="R2008" s="37"/>
      <c r="S2008" s="34"/>
      <c r="T2008" s="34"/>
      <c r="U2008" s="39" t="str">
        <f>IFERROR(__xludf.DUMMYFUNCTION("if(isblank($A2008),"""",REGEXREPLACE($A2008,   "",?(\d),?"",  ""$1""&amp;""-""&amp;$H2008))"),"")</f>
        <v/>
      </c>
    </row>
    <row r="2009" ht="15.75" customHeight="1">
      <c r="A2009" s="32"/>
      <c r="B2009" s="33" t="str">
        <f>if($A2009="","",if(not(iserror(search(",",A2009,1))),"*Can't import multiple learning goals*",vlookup($A2009,'1.Learning-Goals'!A:B,2,0)))</f>
        <v/>
      </c>
      <c r="C2009" s="34" t="s">
        <v>6552</v>
      </c>
      <c r="D2009" s="35" t="s">
        <v>6553</v>
      </c>
      <c r="E2009" s="35" t="s">
        <v>4845</v>
      </c>
      <c r="F2009" s="34" t="s">
        <v>6473</v>
      </c>
      <c r="G2009" s="35" t="s">
        <v>4847</v>
      </c>
      <c r="H2009" s="41" t="s">
        <v>4848</v>
      </c>
      <c r="I2009" s="35" t="s">
        <v>6474</v>
      </c>
      <c r="J2009" s="37" t="s">
        <v>6554</v>
      </c>
      <c r="K2009" s="34"/>
      <c r="L2009" s="35"/>
      <c r="M2009" s="37"/>
      <c r="N2009" s="34"/>
      <c r="O2009" s="34"/>
      <c r="P2009" s="34"/>
      <c r="Q2009" s="37"/>
      <c r="R2009" s="37"/>
      <c r="S2009" s="34"/>
      <c r="T2009" s="34"/>
      <c r="U2009" s="39" t="str">
        <f>IFERROR(__xludf.DUMMYFUNCTION("if(isblank($A2009),"""",REGEXREPLACE($A2009,   "",?(\d),?"",  ""$1""&amp;""-""&amp;$H2009))"),"")</f>
        <v/>
      </c>
    </row>
    <row r="2010" ht="15.75" customHeight="1">
      <c r="A2010" s="32"/>
      <c r="B2010" s="33" t="str">
        <f>if($A2010="","",if(not(iserror(search(",",A2010,1))),"*Can't import multiple learning goals*",vlookup($A2010,'1.Learning-Goals'!A:B,2,0)))</f>
        <v/>
      </c>
      <c r="C2010" s="34" t="s">
        <v>6555</v>
      </c>
      <c r="D2010" s="35" t="s">
        <v>6556</v>
      </c>
      <c r="E2010" s="35" t="s">
        <v>4845</v>
      </c>
      <c r="F2010" s="34" t="s">
        <v>6473</v>
      </c>
      <c r="G2010" s="35" t="s">
        <v>4847</v>
      </c>
      <c r="H2010" s="41" t="s">
        <v>4848</v>
      </c>
      <c r="I2010" s="35" t="s">
        <v>6474</v>
      </c>
      <c r="J2010" s="37" t="s">
        <v>6554</v>
      </c>
      <c r="K2010" s="34"/>
      <c r="L2010" s="35"/>
      <c r="M2010" s="37"/>
      <c r="N2010" s="34"/>
      <c r="O2010" s="34"/>
      <c r="P2010" s="34"/>
      <c r="Q2010" s="37"/>
      <c r="R2010" s="37"/>
      <c r="S2010" s="34"/>
      <c r="T2010" s="34"/>
      <c r="U2010" s="39" t="str">
        <f>IFERROR(__xludf.DUMMYFUNCTION("if(isblank($A2010),"""",REGEXREPLACE($A2010,   "",?(\d),?"",  ""$1""&amp;""-""&amp;$H2010))"),"")</f>
        <v/>
      </c>
    </row>
    <row r="2011" ht="15.75" customHeight="1">
      <c r="A2011" s="32"/>
      <c r="B2011" s="33" t="str">
        <f>if($A2011="","",if(not(iserror(search(",",A2011,1))),"*Can't import multiple learning goals*",vlookup($A2011,'1.Learning-Goals'!A:B,2,0)))</f>
        <v/>
      </c>
      <c r="C2011" s="34" t="s">
        <v>6557</v>
      </c>
      <c r="D2011" s="35" t="s">
        <v>6558</v>
      </c>
      <c r="E2011" s="35" t="s">
        <v>4845</v>
      </c>
      <c r="F2011" s="34" t="s">
        <v>6473</v>
      </c>
      <c r="G2011" s="35" t="s">
        <v>4857</v>
      </c>
      <c r="H2011" s="41" t="s">
        <v>4848</v>
      </c>
      <c r="I2011" s="35" t="s">
        <v>6474</v>
      </c>
      <c r="J2011" s="37" t="s">
        <v>6554</v>
      </c>
      <c r="K2011" s="34"/>
      <c r="L2011" s="35"/>
      <c r="M2011" s="37"/>
      <c r="N2011" s="34"/>
      <c r="O2011" s="34"/>
      <c r="P2011" s="34"/>
      <c r="Q2011" s="37"/>
      <c r="R2011" s="37"/>
      <c r="S2011" s="34"/>
      <c r="T2011" s="34"/>
      <c r="U2011" s="39" t="str">
        <f>IFERROR(__xludf.DUMMYFUNCTION("if(isblank($A2011),"""",REGEXREPLACE($A2011,   "",?(\d),?"",  ""$1""&amp;""-""&amp;$H2011))"),"")</f>
        <v/>
      </c>
    </row>
    <row r="2012" ht="15.75" customHeight="1">
      <c r="A2012" s="32"/>
      <c r="B2012" s="33" t="str">
        <f>if($A2012="","",if(not(iserror(search(",",A2012,1))),"*Can't import multiple learning goals*",vlookup($A2012,'1.Learning-Goals'!A:B,2,0)))</f>
        <v/>
      </c>
      <c r="C2012" s="34" t="s">
        <v>6559</v>
      </c>
      <c r="D2012" s="35" t="s">
        <v>6560</v>
      </c>
      <c r="E2012" s="35" t="s">
        <v>4845</v>
      </c>
      <c r="F2012" s="34" t="s">
        <v>6473</v>
      </c>
      <c r="G2012" s="35" t="s">
        <v>4857</v>
      </c>
      <c r="H2012" s="41" t="s">
        <v>4848</v>
      </c>
      <c r="I2012" s="35" t="s">
        <v>6474</v>
      </c>
      <c r="J2012" s="37" t="s">
        <v>6554</v>
      </c>
      <c r="K2012" s="34"/>
      <c r="L2012" s="35"/>
      <c r="M2012" s="37"/>
      <c r="N2012" s="34"/>
      <c r="O2012" s="34"/>
      <c r="P2012" s="34"/>
      <c r="Q2012" s="37"/>
      <c r="R2012" s="37"/>
      <c r="S2012" s="34"/>
      <c r="T2012" s="34"/>
      <c r="U2012" s="39" t="str">
        <f>IFERROR(__xludf.DUMMYFUNCTION("if(isblank($A2012),"""",REGEXREPLACE($A2012,   "",?(\d),?"",  ""$1""&amp;""-""&amp;$H2012))"),"")</f>
        <v/>
      </c>
    </row>
    <row r="2013" ht="15.75" customHeight="1">
      <c r="A2013" s="32"/>
      <c r="B2013" s="33" t="str">
        <f>if($A2013="","",if(not(iserror(search(",",A2013,1))),"*Can't import multiple learning goals*",vlookup($A2013,'1.Learning-Goals'!A:B,2,0)))</f>
        <v/>
      </c>
      <c r="C2013" s="34" t="s">
        <v>6561</v>
      </c>
      <c r="D2013" s="35" t="s">
        <v>6562</v>
      </c>
      <c r="E2013" s="35" t="s">
        <v>4845</v>
      </c>
      <c r="F2013" s="34" t="s">
        <v>6473</v>
      </c>
      <c r="G2013" s="35" t="s">
        <v>1021</v>
      </c>
      <c r="H2013" s="41" t="s">
        <v>4848</v>
      </c>
      <c r="I2013" s="35" t="s">
        <v>6474</v>
      </c>
      <c r="J2013" s="37" t="s">
        <v>6554</v>
      </c>
      <c r="K2013" s="34"/>
      <c r="L2013" s="35"/>
      <c r="M2013" s="37"/>
      <c r="N2013" s="34"/>
      <c r="O2013" s="34"/>
      <c r="P2013" s="34"/>
      <c r="Q2013" s="37"/>
      <c r="R2013" s="37"/>
      <c r="S2013" s="34"/>
      <c r="T2013" s="34"/>
      <c r="U2013" s="39" t="str">
        <f>IFERROR(__xludf.DUMMYFUNCTION("if(isblank($A2013),"""",REGEXREPLACE($A2013,   "",?(\d),?"",  ""$1""&amp;""-""&amp;$H2013))"),"")</f>
        <v/>
      </c>
    </row>
    <row r="2014" ht="15.75" customHeight="1">
      <c r="A2014" s="32"/>
      <c r="B2014" s="33" t="str">
        <f>if($A2014="","",if(not(iserror(search(",",A2014,1))),"*Can't import multiple learning goals*",vlookup($A2014,'1.Learning-Goals'!A:B,2,0)))</f>
        <v/>
      </c>
      <c r="C2014" s="34" t="s">
        <v>6563</v>
      </c>
      <c r="D2014" s="35" t="s">
        <v>6564</v>
      </c>
      <c r="E2014" s="35" t="s">
        <v>4845</v>
      </c>
      <c r="F2014" s="34" t="s">
        <v>6473</v>
      </c>
      <c r="G2014" s="35" t="s">
        <v>1021</v>
      </c>
      <c r="H2014" s="41" t="s">
        <v>4848</v>
      </c>
      <c r="I2014" s="35" t="s">
        <v>6474</v>
      </c>
      <c r="J2014" s="37" t="s">
        <v>6554</v>
      </c>
      <c r="K2014" s="34"/>
      <c r="L2014" s="35"/>
      <c r="M2014" s="37"/>
      <c r="N2014" s="34"/>
      <c r="O2014" s="34"/>
      <c r="P2014" s="34"/>
      <c r="Q2014" s="37"/>
      <c r="R2014" s="37"/>
      <c r="S2014" s="34"/>
      <c r="T2014" s="34"/>
      <c r="U2014" s="39" t="str">
        <f>IFERROR(__xludf.DUMMYFUNCTION("if(isblank($A2014),"""",REGEXREPLACE($A2014,   "",?(\d),?"",  ""$1""&amp;""-""&amp;$H2014))"),"")</f>
        <v/>
      </c>
    </row>
    <row r="2015" ht="15.75" customHeight="1">
      <c r="A2015" s="32"/>
      <c r="B2015" s="33" t="str">
        <f>if($A2015="","",if(not(iserror(search(",",A2015,1))),"*Can't import multiple learning goals*",vlookup($A2015,'1.Learning-Goals'!A:B,2,0)))</f>
        <v/>
      </c>
      <c r="C2015" s="34" t="s">
        <v>6565</v>
      </c>
      <c r="D2015" s="35" t="s">
        <v>6566</v>
      </c>
      <c r="E2015" s="35" t="s">
        <v>4845</v>
      </c>
      <c r="F2015" s="34" t="s">
        <v>6473</v>
      </c>
      <c r="G2015" s="35" t="s">
        <v>1021</v>
      </c>
      <c r="H2015" s="41" t="s">
        <v>4848</v>
      </c>
      <c r="I2015" s="35" t="s">
        <v>6474</v>
      </c>
      <c r="J2015" s="37" t="s">
        <v>6554</v>
      </c>
      <c r="K2015" s="34"/>
      <c r="L2015" s="35"/>
      <c r="M2015" s="37"/>
      <c r="N2015" s="34"/>
      <c r="O2015" s="34"/>
      <c r="P2015" s="34"/>
      <c r="Q2015" s="37"/>
      <c r="R2015" s="37"/>
      <c r="S2015" s="34"/>
      <c r="T2015" s="34"/>
      <c r="U2015" s="39" t="str">
        <f>IFERROR(__xludf.DUMMYFUNCTION("if(isblank($A2015),"""",REGEXREPLACE($A2015,   "",?(\d),?"",  ""$1""&amp;""-""&amp;$H2015))"),"")</f>
        <v/>
      </c>
    </row>
    <row r="2016" ht="15.75" customHeight="1">
      <c r="A2016" s="32"/>
      <c r="B2016" s="33" t="str">
        <f>if($A2016="","",if(not(iserror(search(",",A2016,1))),"*Can't import multiple learning goals*",vlookup($A2016,'1.Learning-Goals'!A:B,2,0)))</f>
        <v/>
      </c>
      <c r="C2016" s="34" t="s">
        <v>6567</v>
      </c>
      <c r="D2016" s="35" t="s">
        <v>6568</v>
      </c>
      <c r="E2016" s="35" t="s">
        <v>4845</v>
      </c>
      <c r="F2016" s="34" t="s">
        <v>6473</v>
      </c>
      <c r="G2016" s="35" t="s">
        <v>4006</v>
      </c>
      <c r="H2016" s="41" t="s">
        <v>4848</v>
      </c>
      <c r="I2016" s="35" t="s">
        <v>6474</v>
      </c>
      <c r="J2016" s="35" t="s">
        <v>6554</v>
      </c>
      <c r="K2016" s="34"/>
      <c r="L2016" s="35"/>
      <c r="M2016" s="37"/>
      <c r="N2016" s="34"/>
      <c r="O2016" s="34"/>
      <c r="P2016" s="34"/>
      <c r="Q2016" s="37"/>
      <c r="R2016" s="37"/>
      <c r="S2016" s="34"/>
      <c r="T2016" s="34"/>
      <c r="U2016" s="39" t="str">
        <f>IFERROR(__xludf.DUMMYFUNCTION("if(isblank($A2016),"""",REGEXREPLACE($A2016,   "",?(\d),?"",  ""$1""&amp;""-""&amp;$H2016))"),"")</f>
        <v/>
      </c>
    </row>
    <row r="2017" ht="15.75" customHeight="1">
      <c r="A2017" s="32"/>
      <c r="B2017" s="33" t="str">
        <f>if($A2017="","",if(not(iserror(search(",",A2017,1))),"*Can't import multiple learning goals*",vlookup($A2017,'1.Learning-Goals'!A:B,2,0)))</f>
        <v/>
      </c>
      <c r="C2017" s="34" t="s">
        <v>6569</v>
      </c>
      <c r="D2017" s="35" t="s">
        <v>6570</v>
      </c>
      <c r="E2017" s="35" t="s">
        <v>4845</v>
      </c>
      <c r="F2017" s="34" t="s">
        <v>6473</v>
      </c>
      <c r="G2017" s="35" t="s">
        <v>4006</v>
      </c>
      <c r="H2017" s="41" t="s">
        <v>4848</v>
      </c>
      <c r="I2017" s="35" t="s">
        <v>6474</v>
      </c>
      <c r="J2017" s="35" t="s">
        <v>6554</v>
      </c>
      <c r="K2017" s="34"/>
      <c r="L2017" s="35"/>
      <c r="M2017" s="37"/>
      <c r="N2017" s="34"/>
      <c r="O2017" s="34"/>
      <c r="P2017" s="34"/>
      <c r="Q2017" s="37"/>
      <c r="R2017" s="37"/>
      <c r="S2017" s="34"/>
      <c r="T2017" s="34"/>
      <c r="U2017" s="39" t="str">
        <f>IFERROR(__xludf.DUMMYFUNCTION("if(isblank($A2017),"""",REGEXREPLACE($A2017,   "",?(\d),?"",  ""$1""&amp;""-""&amp;$H2017))"),"")</f>
        <v/>
      </c>
    </row>
    <row r="2018" ht="15.75" customHeight="1">
      <c r="A2018" s="32"/>
      <c r="B2018" s="33" t="str">
        <f>if($A2018="","",if(not(iserror(search(",",A2018,1))),"*Can't import multiple learning goals*",vlookup($A2018,'1.Learning-Goals'!A:B,2,0)))</f>
        <v/>
      </c>
      <c r="C2018" s="34" t="s">
        <v>6571</v>
      </c>
      <c r="D2018" s="35" t="s">
        <v>6572</v>
      </c>
      <c r="E2018" s="35" t="s">
        <v>4845</v>
      </c>
      <c r="F2018" s="34" t="s">
        <v>6473</v>
      </c>
      <c r="G2018" s="35" t="s">
        <v>4006</v>
      </c>
      <c r="H2018" s="41" t="s">
        <v>4848</v>
      </c>
      <c r="I2018" s="35" t="s">
        <v>6474</v>
      </c>
      <c r="J2018" s="35" t="s">
        <v>6554</v>
      </c>
      <c r="K2018" s="34"/>
      <c r="L2018" s="35"/>
      <c r="M2018" s="37"/>
      <c r="N2018" s="34"/>
      <c r="O2018" s="34"/>
      <c r="P2018" s="34"/>
      <c r="Q2018" s="37"/>
      <c r="R2018" s="37"/>
      <c r="S2018" s="34"/>
      <c r="T2018" s="34"/>
      <c r="U2018" s="39" t="str">
        <f>IFERROR(__xludf.DUMMYFUNCTION("if(isblank($A2018),"""",REGEXREPLACE($A2018,   "",?(\d),?"",  ""$1""&amp;""-""&amp;$H2018))"),"")</f>
        <v/>
      </c>
    </row>
    <row r="2019" ht="15.75" customHeight="1">
      <c r="A2019" s="32"/>
      <c r="B2019" s="33" t="str">
        <f>if($A2019="","",if(not(iserror(search(",",A2019,1))),"*Can't import multiple learning goals*",vlookup($A2019,'1.Learning-Goals'!A:B,2,0)))</f>
        <v/>
      </c>
      <c r="C2019" s="34" t="s">
        <v>6573</v>
      </c>
      <c r="D2019" s="35" t="s">
        <v>6574</v>
      </c>
      <c r="E2019" s="35" t="s">
        <v>4845</v>
      </c>
      <c r="F2019" s="34" t="s">
        <v>6473</v>
      </c>
      <c r="G2019" s="35" t="s">
        <v>4006</v>
      </c>
      <c r="H2019" s="41" t="s">
        <v>4848</v>
      </c>
      <c r="I2019" s="35" t="s">
        <v>6474</v>
      </c>
      <c r="J2019" s="35" t="s">
        <v>6554</v>
      </c>
      <c r="K2019" s="34"/>
      <c r="L2019" s="35"/>
      <c r="M2019" s="37"/>
      <c r="N2019" s="34"/>
      <c r="O2019" s="34"/>
      <c r="P2019" s="34"/>
      <c r="Q2019" s="37"/>
      <c r="R2019" s="37"/>
      <c r="S2019" s="34"/>
      <c r="T2019" s="34"/>
      <c r="U2019" s="39" t="str">
        <f>IFERROR(__xludf.DUMMYFUNCTION("if(isblank($A2019),"""",REGEXREPLACE($A2019,   "",?(\d),?"",  ""$1""&amp;""-""&amp;$H2019))"),"")</f>
        <v/>
      </c>
    </row>
    <row r="2020" ht="15.75" customHeight="1">
      <c r="A2020" s="32"/>
      <c r="B2020" s="33" t="str">
        <f>if($A2020="","",if(not(iserror(search(",",A2020,1))),"*Can't import multiple learning goals*",vlookup($A2020,'1.Learning-Goals'!A:B,2,0)))</f>
        <v/>
      </c>
      <c r="C2020" s="34" t="s">
        <v>6575</v>
      </c>
      <c r="D2020" s="35" t="s">
        <v>6576</v>
      </c>
      <c r="E2020" s="35" t="s">
        <v>4845</v>
      </c>
      <c r="F2020" s="34" t="s">
        <v>6473</v>
      </c>
      <c r="G2020" s="35" t="s">
        <v>4847</v>
      </c>
      <c r="H2020" s="41" t="s">
        <v>4848</v>
      </c>
      <c r="I2020" s="35" t="s">
        <v>6474</v>
      </c>
      <c r="J2020" s="37" t="s">
        <v>6577</v>
      </c>
      <c r="K2020" s="34"/>
      <c r="L2020" s="35"/>
      <c r="M2020" s="37"/>
      <c r="N2020" s="34"/>
      <c r="O2020" s="34"/>
      <c r="P2020" s="34"/>
      <c r="Q2020" s="37"/>
      <c r="R2020" s="37"/>
      <c r="S2020" s="34"/>
      <c r="T2020" s="34"/>
      <c r="U2020" s="39" t="str">
        <f>IFERROR(__xludf.DUMMYFUNCTION("if(isblank($A2020),"""",REGEXREPLACE($A2020,   "",?(\d),?"",  ""$1""&amp;""-""&amp;$H2020))"),"")</f>
        <v/>
      </c>
    </row>
    <row r="2021" ht="15.75" customHeight="1">
      <c r="A2021" s="32"/>
      <c r="B2021" s="33" t="str">
        <f>if($A2021="","",if(not(iserror(search(",",A2021,1))),"*Can't import multiple learning goals*",vlookup($A2021,'1.Learning-Goals'!A:B,2,0)))</f>
        <v/>
      </c>
      <c r="C2021" s="34" t="s">
        <v>6578</v>
      </c>
      <c r="D2021" s="35" t="s">
        <v>6579</v>
      </c>
      <c r="E2021" s="35" t="s">
        <v>4845</v>
      </c>
      <c r="F2021" s="34" t="s">
        <v>6473</v>
      </c>
      <c r="G2021" s="35" t="s">
        <v>4857</v>
      </c>
      <c r="H2021" s="41" t="s">
        <v>4848</v>
      </c>
      <c r="I2021" s="35" t="s">
        <v>6474</v>
      </c>
      <c r="J2021" s="37" t="s">
        <v>6577</v>
      </c>
      <c r="K2021" s="34"/>
      <c r="L2021" s="35"/>
      <c r="M2021" s="37"/>
      <c r="N2021" s="34"/>
      <c r="O2021" s="34"/>
      <c r="P2021" s="34"/>
      <c r="Q2021" s="37"/>
      <c r="R2021" s="37"/>
      <c r="S2021" s="34"/>
      <c r="T2021" s="34"/>
      <c r="U2021" s="39" t="str">
        <f>IFERROR(__xludf.DUMMYFUNCTION("if(isblank($A2021),"""",REGEXREPLACE($A2021,   "",?(\d),?"",  ""$1""&amp;""-""&amp;$H2021))"),"")</f>
        <v/>
      </c>
    </row>
    <row r="2022" ht="15.75" customHeight="1">
      <c r="A2022" s="32"/>
      <c r="B2022" s="33" t="str">
        <f>if($A2022="","",if(not(iserror(search(",",A2022,1))),"*Can't import multiple learning goals*",vlookup($A2022,'1.Learning-Goals'!A:B,2,0)))</f>
        <v/>
      </c>
      <c r="C2022" s="34" t="s">
        <v>6580</v>
      </c>
      <c r="D2022" s="35" t="s">
        <v>6581</v>
      </c>
      <c r="E2022" s="35" t="s">
        <v>4845</v>
      </c>
      <c r="F2022" s="34" t="s">
        <v>6473</v>
      </c>
      <c r="G2022" s="35" t="s">
        <v>4857</v>
      </c>
      <c r="H2022" s="41" t="s">
        <v>4848</v>
      </c>
      <c r="I2022" s="35" t="s">
        <v>6474</v>
      </c>
      <c r="J2022" s="37" t="s">
        <v>6577</v>
      </c>
      <c r="K2022" s="34"/>
      <c r="L2022" s="35"/>
      <c r="M2022" s="37"/>
      <c r="N2022" s="34"/>
      <c r="O2022" s="34"/>
      <c r="P2022" s="34"/>
      <c r="Q2022" s="37"/>
      <c r="R2022" s="37"/>
      <c r="S2022" s="34"/>
      <c r="T2022" s="34"/>
      <c r="U2022" s="39" t="str">
        <f>IFERROR(__xludf.DUMMYFUNCTION("if(isblank($A2022),"""",REGEXREPLACE($A2022,   "",?(\d),?"",  ""$1""&amp;""-""&amp;$H2022))"),"")</f>
        <v/>
      </c>
    </row>
    <row r="2023" ht="15.75" customHeight="1">
      <c r="A2023" s="32"/>
      <c r="B2023" s="33" t="str">
        <f>if($A2023="","",if(not(iserror(search(",",A2023,1))),"*Can't import multiple learning goals*",vlookup($A2023,'1.Learning-Goals'!A:B,2,0)))</f>
        <v/>
      </c>
      <c r="C2023" s="34" t="s">
        <v>6582</v>
      </c>
      <c r="D2023" s="35" t="s">
        <v>6583</v>
      </c>
      <c r="E2023" s="35" t="s">
        <v>4845</v>
      </c>
      <c r="F2023" s="34" t="s">
        <v>6473</v>
      </c>
      <c r="G2023" s="35" t="s">
        <v>4857</v>
      </c>
      <c r="H2023" s="41" t="s">
        <v>4848</v>
      </c>
      <c r="I2023" s="35" t="s">
        <v>6474</v>
      </c>
      <c r="J2023" s="37" t="s">
        <v>6577</v>
      </c>
      <c r="K2023" s="34"/>
      <c r="L2023" s="35"/>
      <c r="M2023" s="37"/>
      <c r="N2023" s="34"/>
      <c r="O2023" s="34"/>
      <c r="P2023" s="34"/>
      <c r="Q2023" s="37"/>
      <c r="R2023" s="37"/>
      <c r="S2023" s="34"/>
      <c r="T2023" s="34"/>
      <c r="U2023" s="39" t="str">
        <f>IFERROR(__xludf.DUMMYFUNCTION("if(isblank($A2023),"""",REGEXREPLACE($A2023,   "",?(\d),?"",  ""$1""&amp;""-""&amp;$H2023))"),"")</f>
        <v/>
      </c>
    </row>
    <row r="2024" ht="15.75" customHeight="1">
      <c r="A2024" s="32"/>
      <c r="B2024" s="33" t="str">
        <f>if($A2024="","",if(not(iserror(search(",",A2024,1))),"*Can't import multiple learning goals*",vlookup($A2024,'1.Learning-Goals'!A:B,2,0)))</f>
        <v/>
      </c>
      <c r="C2024" s="34" t="s">
        <v>6584</v>
      </c>
      <c r="D2024" s="35" t="s">
        <v>6585</v>
      </c>
      <c r="E2024" s="35" t="s">
        <v>4845</v>
      </c>
      <c r="F2024" s="34" t="s">
        <v>6473</v>
      </c>
      <c r="G2024" s="35" t="s">
        <v>1021</v>
      </c>
      <c r="H2024" s="41" t="s">
        <v>4848</v>
      </c>
      <c r="I2024" s="35" t="s">
        <v>6474</v>
      </c>
      <c r="J2024" s="37" t="s">
        <v>6577</v>
      </c>
      <c r="K2024" s="34"/>
      <c r="L2024" s="35"/>
      <c r="M2024" s="37"/>
      <c r="N2024" s="34"/>
      <c r="O2024" s="34"/>
      <c r="P2024" s="34"/>
      <c r="Q2024" s="37"/>
      <c r="R2024" s="37"/>
      <c r="S2024" s="34"/>
      <c r="T2024" s="34"/>
      <c r="U2024" s="39" t="str">
        <f>IFERROR(__xludf.DUMMYFUNCTION("if(isblank($A2024),"""",REGEXREPLACE($A2024,   "",?(\d),?"",  ""$1""&amp;""-""&amp;$H2024))"),"")</f>
        <v/>
      </c>
    </row>
    <row r="2025" ht="15.75" customHeight="1">
      <c r="A2025" s="32"/>
      <c r="B2025" s="33" t="str">
        <f>if($A2025="","",if(not(iserror(search(",",A2025,1))),"*Can't import multiple learning goals*",vlookup($A2025,'1.Learning-Goals'!A:B,2,0)))</f>
        <v/>
      </c>
      <c r="C2025" s="34" t="s">
        <v>6586</v>
      </c>
      <c r="D2025" s="35" t="s">
        <v>6587</v>
      </c>
      <c r="E2025" s="35" t="s">
        <v>4845</v>
      </c>
      <c r="F2025" s="34" t="s">
        <v>6473</v>
      </c>
      <c r="G2025" s="35" t="s">
        <v>1021</v>
      </c>
      <c r="H2025" s="41" t="s">
        <v>4848</v>
      </c>
      <c r="I2025" s="35" t="s">
        <v>6474</v>
      </c>
      <c r="J2025" s="37" t="s">
        <v>6577</v>
      </c>
      <c r="K2025" s="34"/>
      <c r="L2025" s="35"/>
      <c r="M2025" s="37"/>
      <c r="N2025" s="34"/>
      <c r="O2025" s="34"/>
      <c r="P2025" s="34"/>
      <c r="Q2025" s="37"/>
      <c r="R2025" s="37"/>
      <c r="S2025" s="34"/>
      <c r="T2025" s="34"/>
      <c r="U2025" s="39" t="str">
        <f>IFERROR(__xludf.DUMMYFUNCTION("if(isblank($A2025),"""",REGEXREPLACE($A2025,   "",?(\d),?"",  ""$1""&amp;""-""&amp;$H2025))"),"")</f>
        <v/>
      </c>
    </row>
    <row r="2026" ht="15.75" customHeight="1">
      <c r="A2026" s="32"/>
      <c r="B2026" s="33" t="str">
        <f>if($A2026="","",if(not(iserror(search(",",A2026,1))),"*Can't import multiple learning goals*",vlookup($A2026,'1.Learning-Goals'!A:B,2,0)))</f>
        <v/>
      </c>
      <c r="C2026" s="34" t="s">
        <v>6588</v>
      </c>
      <c r="D2026" s="35" t="s">
        <v>6589</v>
      </c>
      <c r="E2026" s="35" t="s">
        <v>4845</v>
      </c>
      <c r="F2026" s="34" t="s">
        <v>6473</v>
      </c>
      <c r="G2026" s="35" t="s">
        <v>1021</v>
      </c>
      <c r="H2026" s="41" t="s">
        <v>4848</v>
      </c>
      <c r="I2026" s="35" t="s">
        <v>6474</v>
      </c>
      <c r="J2026" s="37" t="s">
        <v>6577</v>
      </c>
      <c r="K2026" s="34"/>
      <c r="L2026" s="35"/>
      <c r="M2026" s="37"/>
      <c r="N2026" s="34"/>
      <c r="O2026" s="34"/>
      <c r="P2026" s="34"/>
      <c r="Q2026" s="37"/>
      <c r="R2026" s="37"/>
      <c r="S2026" s="34"/>
      <c r="T2026" s="34"/>
      <c r="U2026" s="39" t="str">
        <f>IFERROR(__xludf.DUMMYFUNCTION("if(isblank($A2026),"""",REGEXREPLACE($A2026,   "",?(\d),?"",  ""$1""&amp;""-""&amp;$H2026))"),"")</f>
        <v/>
      </c>
    </row>
    <row r="2027" ht="15.75" customHeight="1">
      <c r="A2027" s="32"/>
      <c r="B2027" s="33" t="str">
        <f>if($A2027="","",if(not(iserror(search(",",A2027,1))),"*Can't import multiple learning goals*",vlookup($A2027,'1.Learning-Goals'!A:B,2,0)))</f>
        <v/>
      </c>
      <c r="C2027" s="34" t="s">
        <v>6590</v>
      </c>
      <c r="D2027" s="35" t="s">
        <v>6591</v>
      </c>
      <c r="E2027" s="35" t="s">
        <v>4845</v>
      </c>
      <c r="F2027" s="34" t="s">
        <v>6473</v>
      </c>
      <c r="G2027" s="35" t="s">
        <v>1021</v>
      </c>
      <c r="H2027" s="41" t="s">
        <v>4848</v>
      </c>
      <c r="I2027" s="35" t="s">
        <v>6474</v>
      </c>
      <c r="J2027" s="37" t="s">
        <v>6577</v>
      </c>
      <c r="K2027" s="34"/>
      <c r="L2027" s="35"/>
      <c r="M2027" s="37"/>
      <c r="N2027" s="34"/>
      <c r="O2027" s="34"/>
      <c r="P2027" s="34"/>
      <c r="Q2027" s="37"/>
      <c r="R2027" s="37"/>
      <c r="S2027" s="34"/>
      <c r="T2027" s="34"/>
      <c r="U2027" s="39" t="str">
        <f>IFERROR(__xludf.DUMMYFUNCTION("if(isblank($A2027),"""",REGEXREPLACE($A2027,   "",?(\d),?"",  ""$1""&amp;""-""&amp;$H2027))"),"")</f>
        <v/>
      </c>
    </row>
    <row r="2028" ht="15.75" customHeight="1">
      <c r="A2028" s="32"/>
      <c r="B2028" s="33" t="str">
        <f>if($A2028="","",if(not(iserror(search(",",A2028,1))),"*Can't import multiple learning goals*",vlookup($A2028,'1.Learning-Goals'!A:B,2,0)))</f>
        <v/>
      </c>
      <c r="C2028" s="34" t="s">
        <v>6592</v>
      </c>
      <c r="D2028" s="35" t="s">
        <v>6593</v>
      </c>
      <c r="E2028" s="35" t="s">
        <v>4845</v>
      </c>
      <c r="F2028" s="34" t="s">
        <v>6473</v>
      </c>
      <c r="G2028" s="35" t="s">
        <v>4006</v>
      </c>
      <c r="H2028" s="41" t="s">
        <v>4848</v>
      </c>
      <c r="I2028" s="35" t="s">
        <v>6474</v>
      </c>
      <c r="J2028" s="35" t="s">
        <v>6577</v>
      </c>
      <c r="K2028" s="34"/>
      <c r="L2028" s="35"/>
      <c r="M2028" s="37"/>
      <c r="N2028" s="34"/>
      <c r="O2028" s="34"/>
      <c r="P2028" s="34"/>
      <c r="Q2028" s="37"/>
      <c r="R2028" s="37"/>
      <c r="S2028" s="34"/>
      <c r="T2028" s="34"/>
      <c r="U2028" s="39" t="str">
        <f>IFERROR(__xludf.DUMMYFUNCTION("if(isblank($A2028),"""",REGEXREPLACE($A2028,   "",?(\d),?"",  ""$1""&amp;""-""&amp;$H2028))"),"")</f>
        <v/>
      </c>
    </row>
    <row r="2029" ht="15.75" customHeight="1">
      <c r="A2029" s="32"/>
      <c r="B2029" s="33" t="str">
        <f>if($A2029="","",if(not(iserror(search(",",A2029,1))),"*Can't import multiple learning goals*",vlookup($A2029,'1.Learning-Goals'!A:B,2,0)))</f>
        <v/>
      </c>
      <c r="C2029" s="34" t="s">
        <v>6594</v>
      </c>
      <c r="D2029" s="35" t="s">
        <v>6595</v>
      </c>
      <c r="E2029" s="35" t="s">
        <v>4845</v>
      </c>
      <c r="F2029" s="34" t="s">
        <v>6473</v>
      </c>
      <c r="G2029" s="35" t="s">
        <v>4006</v>
      </c>
      <c r="H2029" s="41" t="s">
        <v>4848</v>
      </c>
      <c r="I2029" s="35" t="s">
        <v>6474</v>
      </c>
      <c r="J2029" s="35" t="s">
        <v>6577</v>
      </c>
      <c r="K2029" s="34"/>
      <c r="L2029" s="35"/>
      <c r="M2029" s="37"/>
      <c r="N2029" s="34"/>
      <c r="O2029" s="34"/>
      <c r="P2029" s="34"/>
      <c r="Q2029" s="37"/>
      <c r="R2029" s="37"/>
      <c r="S2029" s="34"/>
      <c r="T2029" s="34"/>
      <c r="U2029" s="39" t="str">
        <f>IFERROR(__xludf.DUMMYFUNCTION("if(isblank($A2029),"""",REGEXREPLACE($A2029,   "",?(\d),?"",  ""$1""&amp;""-""&amp;$H2029))"),"")</f>
        <v/>
      </c>
    </row>
    <row r="2030" ht="15.75" customHeight="1">
      <c r="A2030" s="32"/>
      <c r="B2030" s="33" t="str">
        <f>if($A2030="","",if(not(iserror(search(",",A2030,1))),"*Can't import multiple learning goals*",vlookup($A2030,'1.Learning-Goals'!A:B,2,0)))</f>
        <v/>
      </c>
      <c r="C2030" s="34" t="s">
        <v>6596</v>
      </c>
      <c r="D2030" s="35" t="s">
        <v>6597</v>
      </c>
      <c r="E2030" s="35" t="s">
        <v>4845</v>
      </c>
      <c r="F2030" s="34" t="s">
        <v>6473</v>
      </c>
      <c r="G2030" s="35" t="s">
        <v>4006</v>
      </c>
      <c r="H2030" s="41" t="s">
        <v>4848</v>
      </c>
      <c r="I2030" s="35" t="s">
        <v>6474</v>
      </c>
      <c r="J2030" s="35" t="s">
        <v>6577</v>
      </c>
      <c r="K2030" s="34"/>
      <c r="L2030" s="35"/>
      <c r="M2030" s="37"/>
      <c r="N2030" s="34"/>
      <c r="O2030" s="34"/>
      <c r="P2030" s="34"/>
      <c r="Q2030" s="37"/>
      <c r="R2030" s="37"/>
      <c r="S2030" s="34"/>
      <c r="T2030" s="34"/>
      <c r="U2030" s="39" t="str">
        <f>IFERROR(__xludf.DUMMYFUNCTION("if(isblank($A2030),"""",REGEXREPLACE($A2030,   "",?(\d),?"",  ""$1""&amp;""-""&amp;$H2030))"),"")</f>
        <v/>
      </c>
    </row>
    <row r="2031" ht="15.75" customHeight="1">
      <c r="A2031" s="32"/>
      <c r="B2031" s="33" t="str">
        <f>if($A2031="","",if(not(iserror(search(",",A2031,1))),"*Can't import multiple learning goals*",vlookup($A2031,'1.Learning-Goals'!A:B,2,0)))</f>
        <v/>
      </c>
      <c r="C2031" s="34" t="s">
        <v>6598</v>
      </c>
      <c r="D2031" s="35" t="s">
        <v>6599</v>
      </c>
      <c r="E2031" s="35" t="s">
        <v>4845</v>
      </c>
      <c r="F2031" s="34" t="s">
        <v>6473</v>
      </c>
      <c r="G2031" s="35" t="s">
        <v>4006</v>
      </c>
      <c r="H2031" s="41" t="s">
        <v>4848</v>
      </c>
      <c r="I2031" s="35" t="s">
        <v>6474</v>
      </c>
      <c r="J2031" s="35" t="s">
        <v>6577</v>
      </c>
      <c r="K2031" s="34"/>
      <c r="L2031" s="35"/>
      <c r="M2031" s="37"/>
      <c r="N2031" s="34"/>
      <c r="O2031" s="34"/>
      <c r="P2031" s="34"/>
      <c r="Q2031" s="37"/>
      <c r="R2031" s="37"/>
      <c r="S2031" s="34"/>
      <c r="T2031" s="34"/>
      <c r="U2031" s="39" t="str">
        <f>IFERROR(__xludf.DUMMYFUNCTION("if(isblank($A2031),"""",REGEXREPLACE($A2031,   "",?(\d),?"",  ""$1""&amp;""-""&amp;$H2031))"),"")</f>
        <v/>
      </c>
    </row>
    <row r="2032" ht="15.75" customHeight="1">
      <c r="A2032" s="32"/>
      <c r="B2032" s="33" t="str">
        <f>if($A2032="","",if(not(iserror(search(",",A2032,1))),"*Can't import multiple learning goals*",vlookup($A2032,'1.Learning-Goals'!A:B,2,0)))</f>
        <v/>
      </c>
      <c r="C2032" s="34" t="s">
        <v>6600</v>
      </c>
      <c r="D2032" s="35" t="s">
        <v>6601</v>
      </c>
      <c r="E2032" s="35" t="s">
        <v>4845</v>
      </c>
      <c r="F2032" s="34" t="s">
        <v>6473</v>
      </c>
      <c r="G2032" s="35" t="s">
        <v>4006</v>
      </c>
      <c r="H2032" s="41" t="s">
        <v>4848</v>
      </c>
      <c r="I2032" s="35" t="s">
        <v>6474</v>
      </c>
      <c r="J2032" s="35" t="s">
        <v>6577</v>
      </c>
      <c r="K2032" s="34"/>
      <c r="L2032" s="35"/>
      <c r="M2032" s="37"/>
      <c r="N2032" s="34"/>
      <c r="O2032" s="34"/>
      <c r="P2032" s="34"/>
      <c r="Q2032" s="37"/>
      <c r="R2032" s="37"/>
      <c r="S2032" s="34"/>
      <c r="T2032" s="34"/>
      <c r="U2032" s="39" t="str">
        <f>IFERROR(__xludf.DUMMYFUNCTION("if(isblank($A2032),"""",REGEXREPLACE($A2032,   "",?(\d),?"",  ""$1""&amp;""-""&amp;$H2032))"),"")</f>
        <v/>
      </c>
    </row>
    <row r="2033" ht="15.75" customHeight="1">
      <c r="A2033" s="32"/>
      <c r="B2033" s="33" t="str">
        <f>if($A2033="","",if(not(iserror(search(",",A2033,1))),"*Can't import multiple learning goals*",vlookup($A2033,'1.Learning-Goals'!A:B,2,0)))</f>
        <v/>
      </c>
      <c r="C2033" s="34" t="s">
        <v>6602</v>
      </c>
      <c r="D2033" s="35" t="s">
        <v>6603</v>
      </c>
      <c r="E2033" s="35" t="s">
        <v>4845</v>
      </c>
      <c r="F2033" s="34" t="s">
        <v>6473</v>
      </c>
      <c r="G2033" s="35" t="s">
        <v>4847</v>
      </c>
      <c r="H2033" s="41" t="s">
        <v>4848</v>
      </c>
      <c r="I2033" s="35" t="s">
        <v>6474</v>
      </c>
      <c r="J2033" s="37" t="s">
        <v>5694</v>
      </c>
      <c r="K2033" s="34"/>
      <c r="L2033" s="35"/>
      <c r="M2033" s="37"/>
      <c r="N2033" s="34"/>
      <c r="O2033" s="34"/>
      <c r="P2033" s="34"/>
      <c r="Q2033" s="37"/>
      <c r="R2033" s="37"/>
      <c r="S2033" s="34"/>
      <c r="T2033" s="34"/>
      <c r="U2033" s="39" t="str">
        <f>IFERROR(__xludf.DUMMYFUNCTION("if(isblank($A2033),"""",REGEXREPLACE($A2033,   "",?(\d),?"",  ""$1""&amp;""-""&amp;$H2033))"),"")</f>
        <v/>
      </c>
    </row>
    <row r="2034" ht="15.75" customHeight="1">
      <c r="A2034" s="32"/>
      <c r="B2034" s="33" t="str">
        <f>if($A2034="","",if(not(iserror(search(",",A2034,1))),"*Can't import multiple learning goals*",vlookup($A2034,'1.Learning-Goals'!A:B,2,0)))</f>
        <v/>
      </c>
      <c r="C2034" s="34" t="s">
        <v>6604</v>
      </c>
      <c r="D2034" s="35" t="s">
        <v>6605</v>
      </c>
      <c r="E2034" s="35" t="s">
        <v>4845</v>
      </c>
      <c r="F2034" s="34" t="s">
        <v>6473</v>
      </c>
      <c r="G2034" s="35" t="s">
        <v>4857</v>
      </c>
      <c r="H2034" s="41" t="s">
        <v>4848</v>
      </c>
      <c r="I2034" s="35" t="s">
        <v>6474</v>
      </c>
      <c r="J2034" s="37" t="s">
        <v>5694</v>
      </c>
      <c r="K2034" s="34"/>
      <c r="L2034" s="35"/>
      <c r="M2034" s="37"/>
      <c r="N2034" s="34"/>
      <c r="O2034" s="34"/>
      <c r="P2034" s="34"/>
      <c r="Q2034" s="37"/>
      <c r="R2034" s="37"/>
      <c r="S2034" s="34"/>
      <c r="T2034" s="34"/>
      <c r="U2034" s="39" t="str">
        <f>IFERROR(__xludf.DUMMYFUNCTION("if(isblank($A2034),"""",REGEXREPLACE($A2034,   "",?(\d),?"",  ""$1""&amp;""-""&amp;$H2034))"),"")</f>
        <v/>
      </c>
    </row>
    <row r="2035" ht="15.75" customHeight="1">
      <c r="A2035" s="32"/>
      <c r="B2035" s="33" t="str">
        <f>if($A2035="","",if(not(iserror(search(",",A2035,1))),"*Can't import multiple learning goals*",vlookup($A2035,'1.Learning-Goals'!A:B,2,0)))</f>
        <v/>
      </c>
      <c r="C2035" s="34" t="s">
        <v>6606</v>
      </c>
      <c r="D2035" s="35" t="s">
        <v>6607</v>
      </c>
      <c r="E2035" s="35" t="s">
        <v>4845</v>
      </c>
      <c r="F2035" s="34" t="s">
        <v>6473</v>
      </c>
      <c r="G2035" s="35" t="s">
        <v>4857</v>
      </c>
      <c r="H2035" s="41" t="s">
        <v>4848</v>
      </c>
      <c r="I2035" s="35" t="s">
        <v>6474</v>
      </c>
      <c r="J2035" s="37" t="s">
        <v>5694</v>
      </c>
      <c r="K2035" s="34"/>
      <c r="L2035" s="35"/>
      <c r="M2035" s="37"/>
      <c r="N2035" s="34"/>
      <c r="O2035" s="34"/>
      <c r="P2035" s="34"/>
      <c r="Q2035" s="37"/>
      <c r="R2035" s="37"/>
      <c r="S2035" s="34"/>
      <c r="T2035" s="34"/>
      <c r="U2035" s="39" t="str">
        <f>IFERROR(__xludf.DUMMYFUNCTION("if(isblank($A2035),"""",REGEXREPLACE($A2035,   "",?(\d),?"",  ""$1""&amp;""-""&amp;$H2035))"),"")</f>
        <v/>
      </c>
    </row>
    <row r="2036" ht="15.75" customHeight="1">
      <c r="A2036" s="32"/>
      <c r="B2036" s="33" t="str">
        <f>if($A2036="","",if(not(iserror(search(",",A2036,1))),"*Can't import multiple learning goals*",vlookup($A2036,'1.Learning-Goals'!A:B,2,0)))</f>
        <v/>
      </c>
      <c r="C2036" s="34" t="s">
        <v>6608</v>
      </c>
      <c r="D2036" s="35" t="s">
        <v>6609</v>
      </c>
      <c r="E2036" s="35" t="s">
        <v>4845</v>
      </c>
      <c r="F2036" s="34" t="s">
        <v>6473</v>
      </c>
      <c r="G2036" s="35" t="s">
        <v>1021</v>
      </c>
      <c r="H2036" s="41" t="s">
        <v>4848</v>
      </c>
      <c r="I2036" s="35" t="s">
        <v>6474</v>
      </c>
      <c r="J2036" s="37" t="s">
        <v>5694</v>
      </c>
      <c r="K2036" s="34"/>
      <c r="L2036" s="35"/>
      <c r="M2036" s="37"/>
      <c r="N2036" s="34"/>
      <c r="O2036" s="34"/>
      <c r="P2036" s="34"/>
      <c r="Q2036" s="37"/>
      <c r="R2036" s="37"/>
      <c r="S2036" s="34"/>
      <c r="T2036" s="34"/>
      <c r="U2036" s="39" t="str">
        <f>IFERROR(__xludf.DUMMYFUNCTION("if(isblank($A2036),"""",REGEXREPLACE($A2036,   "",?(\d),?"",  ""$1""&amp;""-""&amp;$H2036))"),"")</f>
        <v/>
      </c>
    </row>
    <row r="2037" ht="15.75" customHeight="1">
      <c r="A2037" s="32"/>
      <c r="B2037" s="33" t="str">
        <f>if($A2037="","",if(not(iserror(search(",",A2037,1))),"*Can't import multiple learning goals*",vlookup($A2037,'1.Learning-Goals'!A:B,2,0)))</f>
        <v/>
      </c>
      <c r="C2037" s="34" t="s">
        <v>6610</v>
      </c>
      <c r="D2037" s="35" t="s">
        <v>6611</v>
      </c>
      <c r="E2037" s="35" t="s">
        <v>4845</v>
      </c>
      <c r="F2037" s="34" t="s">
        <v>6473</v>
      </c>
      <c r="G2037" s="35" t="s">
        <v>1021</v>
      </c>
      <c r="H2037" s="41" t="s">
        <v>4848</v>
      </c>
      <c r="I2037" s="35" t="s">
        <v>6474</v>
      </c>
      <c r="J2037" s="37" t="s">
        <v>5694</v>
      </c>
      <c r="K2037" s="34"/>
      <c r="L2037" s="35"/>
      <c r="M2037" s="37"/>
      <c r="N2037" s="34"/>
      <c r="O2037" s="34"/>
      <c r="P2037" s="34"/>
      <c r="Q2037" s="37"/>
      <c r="R2037" s="37"/>
      <c r="S2037" s="34"/>
      <c r="T2037" s="34"/>
      <c r="U2037" s="39" t="str">
        <f>IFERROR(__xludf.DUMMYFUNCTION("if(isblank($A2037),"""",REGEXREPLACE($A2037,   "",?(\d),?"",  ""$1""&amp;""-""&amp;$H2037))"),"")</f>
        <v/>
      </c>
    </row>
    <row r="2038" ht="15.75" customHeight="1">
      <c r="A2038" s="32"/>
      <c r="B2038" s="33" t="str">
        <f>if($A2038="","",if(not(iserror(search(",",A2038,1))),"*Can't import multiple learning goals*",vlookup($A2038,'1.Learning-Goals'!A:B,2,0)))</f>
        <v/>
      </c>
      <c r="C2038" s="34" t="s">
        <v>6612</v>
      </c>
      <c r="D2038" s="35" t="s">
        <v>6613</v>
      </c>
      <c r="E2038" s="35" t="s">
        <v>4845</v>
      </c>
      <c r="F2038" s="34" t="s">
        <v>6473</v>
      </c>
      <c r="G2038" s="35" t="s">
        <v>4006</v>
      </c>
      <c r="H2038" s="41" t="s">
        <v>4848</v>
      </c>
      <c r="I2038" s="35" t="s">
        <v>6474</v>
      </c>
      <c r="J2038" s="35" t="s">
        <v>5694</v>
      </c>
      <c r="K2038" s="34"/>
      <c r="L2038" s="35"/>
      <c r="M2038" s="37"/>
      <c r="N2038" s="34"/>
      <c r="O2038" s="34"/>
      <c r="P2038" s="34"/>
      <c r="Q2038" s="37"/>
      <c r="R2038" s="37"/>
      <c r="S2038" s="34"/>
      <c r="T2038" s="34"/>
      <c r="U2038" s="39" t="str">
        <f>IFERROR(__xludf.DUMMYFUNCTION("if(isblank($A2038),"""",REGEXREPLACE($A2038,   "",?(\d),?"",  ""$1""&amp;""-""&amp;$H2038))"),"")</f>
        <v/>
      </c>
    </row>
    <row r="2039" ht="15.75" customHeight="1">
      <c r="A2039" s="32"/>
      <c r="B2039" s="33" t="str">
        <f>if($A2039="","",if(not(iserror(search(",",A2039,1))),"*Can't import multiple learning goals*",vlookup($A2039,'1.Learning-Goals'!A:B,2,0)))</f>
        <v/>
      </c>
      <c r="C2039" s="34" t="s">
        <v>6614</v>
      </c>
      <c r="D2039" s="35" t="s">
        <v>6615</v>
      </c>
      <c r="E2039" s="35" t="s">
        <v>4845</v>
      </c>
      <c r="F2039" s="34" t="s">
        <v>6473</v>
      </c>
      <c r="G2039" s="35" t="s">
        <v>4006</v>
      </c>
      <c r="H2039" s="41" t="s">
        <v>4848</v>
      </c>
      <c r="I2039" s="35" t="s">
        <v>6474</v>
      </c>
      <c r="J2039" s="35" t="s">
        <v>5694</v>
      </c>
      <c r="K2039" s="34"/>
      <c r="L2039" s="35"/>
      <c r="M2039" s="37"/>
      <c r="N2039" s="34"/>
      <c r="O2039" s="34"/>
      <c r="P2039" s="34"/>
      <c r="Q2039" s="37"/>
      <c r="R2039" s="37"/>
      <c r="S2039" s="34"/>
      <c r="T2039" s="34"/>
      <c r="U2039" s="39" t="str">
        <f>IFERROR(__xludf.DUMMYFUNCTION("if(isblank($A2039),"""",REGEXREPLACE($A2039,   "",?(\d),?"",  ""$1""&amp;""-""&amp;$H2039))"),"")</f>
        <v/>
      </c>
    </row>
    <row r="2040" ht="15.75" customHeight="1">
      <c r="A2040" s="32"/>
      <c r="B2040" s="33" t="str">
        <f>if($A2040="","",if(not(iserror(search(",",A2040,1))),"*Can't import multiple learning goals*",vlookup($A2040,'1.Learning-Goals'!A:B,2,0)))</f>
        <v/>
      </c>
      <c r="C2040" s="34" t="s">
        <v>6616</v>
      </c>
      <c r="D2040" s="35" t="s">
        <v>6617</v>
      </c>
      <c r="E2040" s="35" t="s">
        <v>4845</v>
      </c>
      <c r="F2040" s="34" t="s">
        <v>6473</v>
      </c>
      <c r="G2040" s="35" t="s">
        <v>4847</v>
      </c>
      <c r="H2040" s="41" t="s">
        <v>4848</v>
      </c>
      <c r="I2040" s="35" t="s">
        <v>6474</v>
      </c>
      <c r="J2040" s="37" t="s">
        <v>6618</v>
      </c>
      <c r="K2040" s="34"/>
      <c r="L2040" s="35"/>
      <c r="M2040" s="37"/>
      <c r="N2040" s="34"/>
      <c r="O2040" s="34"/>
      <c r="P2040" s="34"/>
      <c r="Q2040" s="37"/>
      <c r="R2040" s="37"/>
      <c r="S2040" s="34"/>
      <c r="T2040" s="34"/>
      <c r="U2040" s="39" t="str">
        <f>IFERROR(__xludf.DUMMYFUNCTION("if(isblank($A2040),"""",REGEXREPLACE($A2040,   "",?(\d),?"",  ""$1""&amp;""-""&amp;$H2040))"),"")</f>
        <v/>
      </c>
    </row>
    <row r="2041" ht="15.75" customHeight="1">
      <c r="A2041" s="32"/>
      <c r="B2041" s="33" t="str">
        <f>if($A2041="","",if(not(iserror(search(",",A2041,1))),"*Can't import multiple learning goals*",vlookup($A2041,'1.Learning-Goals'!A:B,2,0)))</f>
        <v/>
      </c>
      <c r="C2041" s="34" t="s">
        <v>6619</v>
      </c>
      <c r="D2041" s="35" t="s">
        <v>6620</v>
      </c>
      <c r="E2041" s="35" t="s">
        <v>4845</v>
      </c>
      <c r="F2041" s="34" t="s">
        <v>6473</v>
      </c>
      <c r="G2041" s="35" t="s">
        <v>4847</v>
      </c>
      <c r="H2041" s="41" t="s">
        <v>4848</v>
      </c>
      <c r="I2041" s="35" t="s">
        <v>6474</v>
      </c>
      <c r="J2041" s="37" t="s">
        <v>6618</v>
      </c>
      <c r="K2041" s="34"/>
      <c r="L2041" s="35"/>
      <c r="M2041" s="37"/>
      <c r="N2041" s="34"/>
      <c r="O2041" s="34"/>
      <c r="P2041" s="34"/>
      <c r="Q2041" s="37"/>
      <c r="R2041" s="37"/>
      <c r="S2041" s="34"/>
      <c r="T2041" s="34"/>
      <c r="U2041" s="39" t="str">
        <f>IFERROR(__xludf.DUMMYFUNCTION("if(isblank($A2041),"""",REGEXREPLACE($A2041,   "",?(\d),?"",  ""$1""&amp;""-""&amp;$H2041))"),"")</f>
        <v/>
      </c>
    </row>
    <row r="2042" ht="15.75" customHeight="1">
      <c r="A2042" s="32"/>
      <c r="B2042" s="33" t="str">
        <f>if($A2042="","",if(not(iserror(search(",",A2042,1))),"*Can't import multiple learning goals*",vlookup($A2042,'1.Learning-Goals'!A:B,2,0)))</f>
        <v/>
      </c>
      <c r="C2042" s="34" t="s">
        <v>6621</v>
      </c>
      <c r="D2042" s="35" t="s">
        <v>6622</v>
      </c>
      <c r="E2042" s="35" t="s">
        <v>4845</v>
      </c>
      <c r="F2042" s="34" t="s">
        <v>6473</v>
      </c>
      <c r="G2042" s="35" t="s">
        <v>4857</v>
      </c>
      <c r="H2042" s="41" t="s">
        <v>4848</v>
      </c>
      <c r="I2042" s="35" t="s">
        <v>6474</v>
      </c>
      <c r="J2042" s="37" t="s">
        <v>6618</v>
      </c>
      <c r="K2042" s="34"/>
      <c r="L2042" s="35"/>
      <c r="M2042" s="37"/>
      <c r="N2042" s="34"/>
      <c r="O2042" s="34"/>
      <c r="P2042" s="34"/>
      <c r="Q2042" s="37"/>
      <c r="R2042" s="37"/>
      <c r="S2042" s="34"/>
      <c r="T2042" s="34"/>
      <c r="U2042" s="39" t="str">
        <f>IFERROR(__xludf.DUMMYFUNCTION("if(isblank($A2042),"""",REGEXREPLACE($A2042,   "",?(\d),?"",  ""$1""&amp;""-""&amp;$H2042))"),"")</f>
        <v/>
      </c>
    </row>
    <row r="2043" ht="15.75" customHeight="1">
      <c r="A2043" s="32"/>
      <c r="B2043" s="33" t="str">
        <f>if($A2043="","",if(not(iserror(search(",",A2043,1))),"*Can't import multiple learning goals*",vlookup($A2043,'1.Learning-Goals'!A:B,2,0)))</f>
        <v/>
      </c>
      <c r="C2043" s="34" t="s">
        <v>6623</v>
      </c>
      <c r="D2043" s="35" t="s">
        <v>6624</v>
      </c>
      <c r="E2043" s="35" t="s">
        <v>4845</v>
      </c>
      <c r="F2043" s="34" t="s">
        <v>6473</v>
      </c>
      <c r="G2043" s="35" t="s">
        <v>4857</v>
      </c>
      <c r="H2043" s="41" t="s">
        <v>4848</v>
      </c>
      <c r="I2043" s="35" t="s">
        <v>6474</v>
      </c>
      <c r="J2043" s="37" t="s">
        <v>6618</v>
      </c>
      <c r="K2043" s="34"/>
      <c r="L2043" s="35"/>
      <c r="M2043" s="37"/>
      <c r="N2043" s="34"/>
      <c r="O2043" s="34"/>
      <c r="P2043" s="34"/>
      <c r="Q2043" s="37"/>
      <c r="R2043" s="37"/>
      <c r="S2043" s="34"/>
      <c r="T2043" s="34"/>
      <c r="U2043" s="39" t="str">
        <f>IFERROR(__xludf.DUMMYFUNCTION("if(isblank($A2043),"""",REGEXREPLACE($A2043,   "",?(\d),?"",  ""$1""&amp;""-""&amp;$H2043))"),"")</f>
        <v/>
      </c>
    </row>
    <row r="2044" ht="15.75" customHeight="1">
      <c r="A2044" s="32"/>
      <c r="B2044" s="33" t="str">
        <f>if($A2044="","",if(not(iserror(search(",",A2044,1))),"*Can't import multiple learning goals*",vlookup($A2044,'1.Learning-Goals'!A:B,2,0)))</f>
        <v/>
      </c>
      <c r="C2044" s="34" t="s">
        <v>6625</v>
      </c>
      <c r="D2044" s="35" t="s">
        <v>6626</v>
      </c>
      <c r="E2044" s="35" t="s">
        <v>4845</v>
      </c>
      <c r="F2044" s="34" t="s">
        <v>6473</v>
      </c>
      <c r="G2044" s="35" t="s">
        <v>1021</v>
      </c>
      <c r="H2044" s="41" t="s">
        <v>4848</v>
      </c>
      <c r="I2044" s="35" t="s">
        <v>6474</v>
      </c>
      <c r="J2044" s="37" t="s">
        <v>6618</v>
      </c>
      <c r="K2044" s="34"/>
      <c r="L2044" s="35"/>
      <c r="M2044" s="37"/>
      <c r="N2044" s="34"/>
      <c r="O2044" s="34"/>
      <c r="P2044" s="34"/>
      <c r="Q2044" s="37"/>
      <c r="R2044" s="37"/>
      <c r="S2044" s="34"/>
      <c r="T2044" s="34"/>
      <c r="U2044" s="39" t="str">
        <f>IFERROR(__xludf.DUMMYFUNCTION("if(isblank($A2044),"""",REGEXREPLACE($A2044,   "",?(\d),?"",  ""$1""&amp;""-""&amp;$H2044))"),"")</f>
        <v/>
      </c>
    </row>
    <row r="2045" ht="15.75" customHeight="1">
      <c r="A2045" s="32"/>
      <c r="B2045" s="33" t="str">
        <f>if($A2045="","",if(not(iserror(search(",",A2045,1))),"*Can't import multiple learning goals*",vlookup($A2045,'1.Learning-Goals'!A:B,2,0)))</f>
        <v/>
      </c>
      <c r="C2045" s="34" t="s">
        <v>6627</v>
      </c>
      <c r="D2045" s="35" t="s">
        <v>6628</v>
      </c>
      <c r="E2045" s="35" t="s">
        <v>4845</v>
      </c>
      <c r="F2045" s="34" t="s">
        <v>6473</v>
      </c>
      <c r="G2045" s="35" t="s">
        <v>1021</v>
      </c>
      <c r="H2045" s="41" t="s">
        <v>4848</v>
      </c>
      <c r="I2045" s="35" t="s">
        <v>6474</v>
      </c>
      <c r="J2045" s="37" t="s">
        <v>6618</v>
      </c>
      <c r="K2045" s="34"/>
      <c r="L2045" s="35"/>
      <c r="M2045" s="37"/>
      <c r="N2045" s="34"/>
      <c r="O2045" s="34"/>
      <c r="P2045" s="34"/>
      <c r="Q2045" s="37"/>
      <c r="R2045" s="37"/>
      <c r="S2045" s="34"/>
      <c r="T2045" s="34"/>
      <c r="U2045" s="39" t="str">
        <f>IFERROR(__xludf.DUMMYFUNCTION("if(isblank($A2045),"""",REGEXREPLACE($A2045,   "",?(\d),?"",  ""$1""&amp;""-""&amp;$H2045))"),"")</f>
        <v/>
      </c>
    </row>
    <row r="2046" ht="15.75" customHeight="1">
      <c r="A2046" s="32"/>
      <c r="B2046" s="33" t="str">
        <f>if($A2046="","",if(not(iserror(search(",",A2046,1))),"*Can't import multiple learning goals*",vlookup($A2046,'1.Learning-Goals'!A:B,2,0)))</f>
        <v/>
      </c>
      <c r="C2046" s="34" t="s">
        <v>6629</v>
      </c>
      <c r="D2046" s="35" t="s">
        <v>6630</v>
      </c>
      <c r="E2046" s="35" t="s">
        <v>4845</v>
      </c>
      <c r="F2046" s="34" t="s">
        <v>6473</v>
      </c>
      <c r="G2046" s="35" t="s">
        <v>1021</v>
      </c>
      <c r="H2046" s="41" t="s">
        <v>4848</v>
      </c>
      <c r="I2046" s="35" t="s">
        <v>6474</v>
      </c>
      <c r="J2046" s="37" t="s">
        <v>6618</v>
      </c>
      <c r="K2046" s="34"/>
      <c r="L2046" s="35"/>
      <c r="M2046" s="37"/>
      <c r="N2046" s="34"/>
      <c r="O2046" s="34"/>
      <c r="P2046" s="34"/>
      <c r="Q2046" s="37"/>
      <c r="R2046" s="37"/>
      <c r="S2046" s="34"/>
      <c r="T2046" s="34"/>
      <c r="U2046" s="39" t="str">
        <f>IFERROR(__xludf.DUMMYFUNCTION("if(isblank($A2046),"""",REGEXREPLACE($A2046,   "",?(\d),?"",  ""$1""&amp;""-""&amp;$H2046))"),"")</f>
        <v/>
      </c>
    </row>
    <row r="2047" ht="15.75" customHeight="1">
      <c r="A2047" s="32"/>
      <c r="B2047" s="33" t="str">
        <f>if($A2047="","",if(not(iserror(search(",",A2047,1))),"*Can't import multiple learning goals*",vlookup($A2047,'1.Learning-Goals'!A:B,2,0)))</f>
        <v/>
      </c>
      <c r="C2047" s="34" t="s">
        <v>6631</v>
      </c>
      <c r="D2047" s="35" t="s">
        <v>6632</v>
      </c>
      <c r="E2047" s="35" t="s">
        <v>4845</v>
      </c>
      <c r="F2047" s="34" t="s">
        <v>6473</v>
      </c>
      <c r="G2047" s="35" t="s">
        <v>1021</v>
      </c>
      <c r="H2047" s="41" t="s">
        <v>4848</v>
      </c>
      <c r="I2047" s="35" t="s">
        <v>6474</v>
      </c>
      <c r="J2047" s="37" t="s">
        <v>6618</v>
      </c>
      <c r="K2047" s="34"/>
      <c r="L2047" s="35"/>
      <c r="M2047" s="37"/>
      <c r="N2047" s="34"/>
      <c r="O2047" s="34"/>
      <c r="P2047" s="34"/>
      <c r="Q2047" s="37"/>
      <c r="R2047" s="37"/>
      <c r="S2047" s="34"/>
      <c r="T2047" s="34"/>
      <c r="U2047" s="39" t="str">
        <f>IFERROR(__xludf.DUMMYFUNCTION("if(isblank($A2047),"""",REGEXREPLACE($A2047,   "",?(\d),?"",  ""$1""&amp;""-""&amp;$H2047))"),"")</f>
        <v/>
      </c>
    </row>
    <row r="2048" ht="15.75" customHeight="1">
      <c r="A2048" s="32"/>
      <c r="B2048" s="33" t="str">
        <f>if($A2048="","",if(not(iserror(search(",",A2048,1))),"*Can't import multiple learning goals*",vlookup($A2048,'1.Learning-Goals'!A:B,2,0)))</f>
        <v/>
      </c>
      <c r="C2048" s="34" t="s">
        <v>6633</v>
      </c>
      <c r="D2048" s="35" t="s">
        <v>6634</v>
      </c>
      <c r="E2048" s="35" t="s">
        <v>4845</v>
      </c>
      <c r="F2048" s="34" t="s">
        <v>6473</v>
      </c>
      <c r="G2048" s="35" t="s">
        <v>4006</v>
      </c>
      <c r="H2048" s="41" t="s">
        <v>4848</v>
      </c>
      <c r="I2048" s="35" t="s">
        <v>6474</v>
      </c>
      <c r="J2048" s="35" t="s">
        <v>6618</v>
      </c>
      <c r="K2048" s="34"/>
      <c r="L2048" s="35"/>
      <c r="M2048" s="37"/>
      <c r="N2048" s="34"/>
      <c r="O2048" s="34"/>
      <c r="P2048" s="34"/>
      <c r="Q2048" s="37"/>
      <c r="R2048" s="37"/>
      <c r="S2048" s="34"/>
      <c r="T2048" s="34"/>
      <c r="U2048" s="39" t="str">
        <f>IFERROR(__xludf.DUMMYFUNCTION("if(isblank($A2048),"""",REGEXREPLACE($A2048,   "",?(\d),?"",  ""$1""&amp;""-""&amp;$H2048))"),"")</f>
        <v/>
      </c>
    </row>
    <row r="2049" ht="15.75" customHeight="1">
      <c r="A2049" s="32"/>
      <c r="B2049" s="33" t="str">
        <f>if($A2049="","",if(not(iserror(search(",",A2049,1))),"*Can't import multiple learning goals*",vlookup($A2049,'1.Learning-Goals'!A:B,2,0)))</f>
        <v/>
      </c>
      <c r="C2049" s="34" t="s">
        <v>6635</v>
      </c>
      <c r="D2049" s="35" t="s">
        <v>6636</v>
      </c>
      <c r="E2049" s="35" t="s">
        <v>4845</v>
      </c>
      <c r="F2049" s="34" t="s">
        <v>6473</v>
      </c>
      <c r="G2049" s="35" t="s">
        <v>4006</v>
      </c>
      <c r="H2049" s="41" t="s">
        <v>4848</v>
      </c>
      <c r="I2049" s="35" t="s">
        <v>6474</v>
      </c>
      <c r="J2049" s="35" t="s">
        <v>6618</v>
      </c>
      <c r="K2049" s="34"/>
      <c r="L2049" s="35"/>
      <c r="M2049" s="37"/>
      <c r="N2049" s="34"/>
      <c r="O2049" s="34"/>
      <c r="P2049" s="34"/>
      <c r="Q2049" s="37"/>
      <c r="R2049" s="37"/>
      <c r="S2049" s="34"/>
      <c r="T2049" s="34"/>
      <c r="U2049" s="39" t="str">
        <f>IFERROR(__xludf.DUMMYFUNCTION("if(isblank($A2049),"""",REGEXREPLACE($A2049,   "",?(\d),?"",  ""$1""&amp;""-""&amp;$H2049))"),"")</f>
        <v/>
      </c>
    </row>
    <row r="2050" ht="15.75" customHeight="1">
      <c r="A2050" s="32"/>
      <c r="B2050" s="33" t="str">
        <f>if($A2050="","",if(not(iserror(search(",",A2050,1))),"*Can't import multiple learning goals*",vlookup($A2050,'1.Learning-Goals'!A:B,2,0)))</f>
        <v/>
      </c>
      <c r="C2050" s="34" t="s">
        <v>6637</v>
      </c>
      <c r="D2050" s="35" t="s">
        <v>6638</v>
      </c>
      <c r="E2050" s="35" t="s">
        <v>4845</v>
      </c>
      <c r="F2050" s="34" t="s">
        <v>6473</v>
      </c>
      <c r="G2050" s="35" t="s">
        <v>4006</v>
      </c>
      <c r="H2050" s="41" t="s">
        <v>4848</v>
      </c>
      <c r="I2050" s="35" t="s">
        <v>6474</v>
      </c>
      <c r="J2050" s="35" t="s">
        <v>6618</v>
      </c>
      <c r="K2050" s="34"/>
      <c r="L2050" s="35"/>
      <c r="M2050" s="37"/>
      <c r="N2050" s="34"/>
      <c r="O2050" s="34"/>
      <c r="P2050" s="34"/>
      <c r="Q2050" s="37"/>
      <c r="R2050" s="37"/>
      <c r="S2050" s="34"/>
      <c r="T2050" s="34"/>
      <c r="U2050" s="39" t="str">
        <f>IFERROR(__xludf.DUMMYFUNCTION("if(isblank($A2050),"""",REGEXREPLACE($A2050,   "",?(\d),?"",  ""$1""&amp;""-""&amp;$H2050))"),"")</f>
        <v/>
      </c>
    </row>
    <row r="2051" ht="15.75" customHeight="1">
      <c r="A2051" s="32"/>
      <c r="B2051" s="33" t="str">
        <f>if($A2051="","",if(not(iserror(search(",",A2051,1))),"*Can't import multiple learning goals*",vlookup($A2051,'1.Learning-Goals'!A:B,2,0)))</f>
        <v/>
      </c>
      <c r="C2051" s="34" t="s">
        <v>6639</v>
      </c>
      <c r="D2051" s="35" t="s">
        <v>6640</v>
      </c>
      <c r="E2051" s="35" t="s">
        <v>4845</v>
      </c>
      <c r="F2051" s="34" t="s">
        <v>6473</v>
      </c>
      <c r="G2051" s="35" t="s">
        <v>4006</v>
      </c>
      <c r="H2051" s="41" t="s">
        <v>4848</v>
      </c>
      <c r="I2051" s="35" t="s">
        <v>6474</v>
      </c>
      <c r="J2051" s="35" t="s">
        <v>6618</v>
      </c>
      <c r="K2051" s="34"/>
      <c r="L2051" s="35"/>
      <c r="M2051" s="37"/>
      <c r="N2051" s="34"/>
      <c r="O2051" s="34"/>
      <c r="P2051" s="34"/>
      <c r="Q2051" s="37"/>
      <c r="R2051" s="37"/>
      <c r="S2051" s="34"/>
      <c r="T2051" s="34"/>
      <c r="U2051" s="39" t="str">
        <f>IFERROR(__xludf.DUMMYFUNCTION("if(isblank($A2051),"""",REGEXREPLACE($A2051,   "",?(\d),?"",  ""$1""&amp;""-""&amp;$H2051))"),"")</f>
        <v/>
      </c>
    </row>
    <row r="2052" ht="15.75" customHeight="1">
      <c r="A2052" s="32"/>
      <c r="B2052" s="33" t="str">
        <f>if($A2052="","",if(not(iserror(search(",",A2052,1))),"*Can't import multiple learning goals*",vlookup($A2052,'1.Learning-Goals'!A:B,2,0)))</f>
        <v/>
      </c>
      <c r="C2052" s="34" t="s">
        <v>6641</v>
      </c>
      <c r="D2052" s="35" t="s">
        <v>6642</v>
      </c>
      <c r="E2052" s="35" t="s">
        <v>6643</v>
      </c>
      <c r="F2052" s="34" t="s">
        <v>6644</v>
      </c>
      <c r="G2052" s="35" t="s">
        <v>4857</v>
      </c>
      <c r="H2052" s="42" t="s">
        <v>6645</v>
      </c>
      <c r="I2052" s="35" t="s">
        <v>6646</v>
      </c>
      <c r="J2052" s="37"/>
      <c r="K2052" s="34"/>
      <c r="L2052" s="35"/>
      <c r="M2052" s="37" t="s">
        <v>6646</v>
      </c>
      <c r="N2052" s="34" t="s">
        <v>6644</v>
      </c>
      <c r="O2052" s="34"/>
      <c r="P2052" s="34"/>
      <c r="Q2052" s="37"/>
      <c r="R2052" s="37"/>
      <c r="S2052" s="34"/>
      <c r="T2052" s="34"/>
      <c r="U2052" s="39" t="str">
        <f>IFERROR(__xludf.DUMMYFUNCTION("if(isblank($A2052),"""",REGEXREPLACE($A2052,   "",?(\d),?"",  ""$1""&amp;""-""&amp;$H2052))"),"")</f>
        <v/>
      </c>
    </row>
    <row r="2053" ht="15.75" customHeight="1">
      <c r="A2053" s="32"/>
      <c r="B2053" s="33" t="str">
        <f>if($A2053="","",if(not(iserror(search(",",A2053,1))),"*Can't import multiple learning goals*",vlookup($A2053,'1.Learning-Goals'!A:B,2,0)))</f>
        <v/>
      </c>
      <c r="C2053" s="34" t="s">
        <v>6647</v>
      </c>
      <c r="D2053" s="35" t="s">
        <v>6648</v>
      </c>
      <c r="E2053" s="35" t="s">
        <v>6643</v>
      </c>
      <c r="F2053" s="34" t="s">
        <v>6644</v>
      </c>
      <c r="G2053" s="35" t="s">
        <v>1021</v>
      </c>
      <c r="H2053" s="42" t="s">
        <v>6645</v>
      </c>
      <c r="I2053" s="35" t="s">
        <v>6646</v>
      </c>
      <c r="J2053" s="37"/>
      <c r="K2053" s="34"/>
      <c r="L2053" s="35"/>
      <c r="M2053" s="37" t="s">
        <v>6646</v>
      </c>
      <c r="N2053" s="34" t="s">
        <v>6644</v>
      </c>
      <c r="O2053" s="34"/>
      <c r="P2053" s="34"/>
      <c r="Q2053" s="37"/>
      <c r="R2053" s="37"/>
      <c r="S2053" s="34"/>
      <c r="T2053" s="34"/>
      <c r="U2053" s="39" t="str">
        <f>IFERROR(__xludf.DUMMYFUNCTION("if(isblank($A2053),"""",REGEXREPLACE($A2053,   "",?(\d),?"",  ""$1""&amp;""-""&amp;$H2053))"),"")</f>
        <v/>
      </c>
    </row>
    <row r="2054" ht="15.75" customHeight="1">
      <c r="A2054" s="32"/>
      <c r="B2054" s="33" t="str">
        <f>if($A2054="","",if(not(iserror(search(",",A2054,1))),"*Can't import multiple learning goals*",vlookup($A2054,'1.Learning-Goals'!A:B,2,0)))</f>
        <v/>
      </c>
      <c r="C2054" s="34" t="s">
        <v>6649</v>
      </c>
      <c r="D2054" s="35" t="s">
        <v>6650</v>
      </c>
      <c r="E2054" s="35" t="s">
        <v>6643</v>
      </c>
      <c r="F2054" s="34" t="s">
        <v>6644</v>
      </c>
      <c r="G2054" s="35" t="s">
        <v>4006</v>
      </c>
      <c r="H2054" s="42" t="s">
        <v>6645</v>
      </c>
      <c r="I2054" s="35" t="s">
        <v>6646</v>
      </c>
      <c r="J2054" s="35"/>
      <c r="K2054" s="34"/>
      <c r="L2054" s="35"/>
      <c r="M2054" s="37" t="s">
        <v>6646</v>
      </c>
      <c r="N2054" s="34" t="s">
        <v>6644</v>
      </c>
      <c r="O2054" s="34"/>
      <c r="P2054" s="34"/>
      <c r="Q2054" s="37"/>
      <c r="R2054" s="37"/>
      <c r="S2054" s="34"/>
      <c r="T2054" s="34"/>
      <c r="U2054" s="39" t="str">
        <f>IFERROR(__xludf.DUMMYFUNCTION("if(isblank($A2054),"""",REGEXREPLACE($A2054,   "",?(\d),?"",  ""$1""&amp;""-""&amp;$H2054))"),"")</f>
        <v/>
      </c>
    </row>
    <row r="2055" ht="15.75" hidden="1" customHeight="1">
      <c r="A2055" s="32"/>
      <c r="B2055" s="33" t="str">
        <f>if($A2055="","",if(not(iserror(search(",",A2055,1))),"*Can't import multiple learning goals*",vlookup($A2055,'1.Learning-Goals'!A:B,2,0)))</f>
        <v/>
      </c>
      <c r="C2055" s="34" t="s">
        <v>6651</v>
      </c>
      <c r="D2055" s="35" t="s">
        <v>6652</v>
      </c>
      <c r="E2055" s="35" t="s">
        <v>6643</v>
      </c>
      <c r="F2055" s="34" t="s">
        <v>6644</v>
      </c>
      <c r="G2055" s="35" t="s">
        <v>6653</v>
      </c>
      <c r="H2055" s="42" t="s">
        <v>6645</v>
      </c>
      <c r="I2055" s="35" t="s">
        <v>6646</v>
      </c>
      <c r="J2055" s="37"/>
      <c r="K2055" s="34"/>
      <c r="L2055" s="35"/>
      <c r="M2055" s="37" t="s">
        <v>6646</v>
      </c>
      <c r="N2055" s="34" t="s">
        <v>6644</v>
      </c>
      <c r="O2055" s="34"/>
      <c r="P2055" s="34"/>
      <c r="Q2055" s="37"/>
      <c r="R2055" s="37"/>
      <c r="S2055" s="34"/>
      <c r="T2055" s="34"/>
      <c r="U2055" s="39" t="str">
        <f>IFERROR(__xludf.DUMMYFUNCTION("if(isblank($A2055),"""",REGEXREPLACE($A2055,   "",?(\d),?"",  ""$1""&amp;""-""&amp;$H2055))"),"")</f>
        <v/>
      </c>
    </row>
    <row r="2056" ht="15.75" customHeight="1">
      <c r="A2056" s="32"/>
      <c r="B2056" s="33" t="str">
        <f>if($A2056="","",if(not(iserror(search(",",A2056,1))),"*Can't import multiple learning goals*",vlookup($A2056,'1.Learning-Goals'!A:B,2,0)))</f>
        <v/>
      </c>
      <c r="C2056" s="34" t="s">
        <v>6654</v>
      </c>
      <c r="D2056" s="35" t="s">
        <v>6655</v>
      </c>
      <c r="E2056" s="35" t="s">
        <v>6643</v>
      </c>
      <c r="F2056" s="34" t="s">
        <v>6644</v>
      </c>
      <c r="G2056" s="35" t="s">
        <v>4857</v>
      </c>
      <c r="H2056" s="42" t="s">
        <v>6645</v>
      </c>
      <c r="I2056" s="35" t="s">
        <v>6646</v>
      </c>
      <c r="J2056" s="37"/>
      <c r="K2056" s="34"/>
      <c r="L2056" s="35"/>
      <c r="M2056" s="37" t="s">
        <v>6646</v>
      </c>
      <c r="N2056" s="34" t="s">
        <v>6644</v>
      </c>
      <c r="O2056" s="34"/>
      <c r="P2056" s="34"/>
      <c r="Q2056" s="37"/>
      <c r="R2056" s="37"/>
      <c r="S2056" s="34"/>
      <c r="T2056" s="34"/>
      <c r="U2056" s="39" t="str">
        <f>IFERROR(__xludf.DUMMYFUNCTION("if(isblank($A2056),"""",REGEXREPLACE($A2056,   "",?(\d),?"",  ""$1""&amp;""-""&amp;$H2056))"),"")</f>
        <v/>
      </c>
    </row>
    <row r="2057" ht="15.75" customHeight="1">
      <c r="A2057" s="32"/>
      <c r="B2057" s="33" t="str">
        <f>if($A2057="","",if(not(iserror(search(",",A2057,1))),"*Can't import multiple learning goals*",vlookup($A2057,'1.Learning-Goals'!A:B,2,0)))</f>
        <v/>
      </c>
      <c r="C2057" s="34" t="s">
        <v>6656</v>
      </c>
      <c r="D2057" s="35" t="s">
        <v>6657</v>
      </c>
      <c r="E2057" s="35" t="s">
        <v>6643</v>
      </c>
      <c r="F2057" s="34" t="s">
        <v>6644</v>
      </c>
      <c r="G2057" s="35" t="s">
        <v>1021</v>
      </c>
      <c r="H2057" s="42" t="s">
        <v>6645</v>
      </c>
      <c r="I2057" s="35" t="s">
        <v>6646</v>
      </c>
      <c r="J2057" s="37"/>
      <c r="K2057" s="34"/>
      <c r="L2057" s="35"/>
      <c r="M2057" s="37" t="s">
        <v>6646</v>
      </c>
      <c r="N2057" s="34" t="s">
        <v>6644</v>
      </c>
      <c r="O2057" s="34"/>
      <c r="P2057" s="34"/>
      <c r="Q2057" s="37"/>
      <c r="R2057" s="37"/>
      <c r="S2057" s="34"/>
      <c r="T2057" s="34"/>
      <c r="U2057" s="39" t="str">
        <f>IFERROR(__xludf.DUMMYFUNCTION("if(isblank($A2057),"""",REGEXREPLACE($A2057,   "",?(\d),?"",  ""$1""&amp;""-""&amp;$H2057))"),"")</f>
        <v/>
      </c>
    </row>
    <row r="2058" ht="15.75" customHeight="1">
      <c r="A2058" s="32"/>
      <c r="B2058" s="33" t="str">
        <f>if($A2058="","",if(not(iserror(search(",",A2058,1))),"*Can't import multiple learning goals*",vlookup($A2058,'1.Learning-Goals'!A:B,2,0)))</f>
        <v/>
      </c>
      <c r="C2058" s="34" t="s">
        <v>6658</v>
      </c>
      <c r="D2058" s="35" t="s">
        <v>6659</v>
      </c>
      <c r="E2058" s="35" t="s">
        <v>6643</v>
      </c>
      <c r="F2058" s="34" t="s">
        <v>6644</v>
      </c>
      <c r="G2058" s="35" t="s">
        <v>4006</v>
      </c>
      <c r="H2058" s="42" t="s">
        <v>6645</v>
      </c>
      <c r="I2058" s="35" t="s">
        <v>6646</v>
      </c>
      <c r="J2058" s="35"/>
      <c r="K2058" s="34"/>
      <c r="L2058" s="35"/>
      <c r="M2058" s="37" t="s">
        <v>6646</v>
      </c>
      <c r="N2058" s="34" t="s">
        <v>6644</v>
      </c>
      <c r="O2058" s="34"/>
      <c r="P2058" s="34"/>
      <c r="Q2058" s="37"/>
      <c r="R2058" s="37"/>
      <c r="S2058" s="34"/>
      <c r="T2058" s="34"/>
      <c r="U2058" s="39" t="str">
        <f>IFERROR(__xludf.DUMMYFUNCTION("if(isblank($A2058),"""",REGEXREPLACE($A2058,   "",?(\d),?"",  ""$1""&amp;""-""&amp;$H2058))"),"")</f>
        <v/>
      </c>
    </row>
    <row r="2059" ht="15.75" hidden="1" customHeight="1">
      <c r="A2059" s="32"/>
      <c r="B2059" s="33" t="str">
        <f>if($A2059="","",if(not(iserror(search(",",A2059,1))),"*Can't import multiple learning goals*",vlookup($A2059,'1.Learning-Goals'!A:B,2,0)))</f>
        <v/>
      </c>
      <c r="C2059" s="34" t="s">
        <v>6660</v>
      </c>
      <c r="D2059" s="35" t="s">
        <v>6661</v>
      </c>
      <c r="E2059" s="35" t="s">
        <v>6643</v>
      </c>
      <c r="F2059" s="34" t="s">
        <v>6644</v>
      </c>
      <c r="G2059" s="35" t="s">
        <v>6653</v>
      </c>
      <c r="H2059" s="42" t="s">
        <v>6645</v>
      </c>
      <c r="I2059" s="35" t="s">
        <v>6646</v>
      </c>
      <c r="J2059" s="37"/>
      <c r="K2059" s="34"/>
      <c r="L2059" s="35"/>
      <c r="M2059" s="37" t="s">
        <v>6646</v>
      </c>
      <c r="N2059" s="34" t="s">
        <v>6644</v>
      </c>
      <c r="O2059" s="34"/>
      <c r="P2059" s="34"/>
      <c r="Q2059" s="37"/>
      <c r="R2059" s="37"/>
      <c r="S2059" s="34"/>
      <c r="T2059" s="34"/>
      <c r="U2059" s="39" t="str">
        <f>IFERROR(__xludf.DUMMYFUNCTION("if(isblank($A2059),"""",REGEXREPLACE($A2059,   "",?(\d),?"",  ""$1""&amp;""-""&amp;$H2059))"),"")</f>
        <v/>
      </c>
    </row>
    <row r="2060" ht="15.75" customHeight="1">
      <c r="A2060" s="32"/>
      <c r="B2060" s="33" t="str">
        <f>if($A2060="","",if(not(iserror(search(",",A2060,1))),"*Can't import multiple learning goals*",vlookup($A2060,'1.Learning-Goals'!A:B,2,0)))</f>
        <v/>
      </c>
      <c r="C2060" s="34" t="s">
        <v>6662</v>
      </c>
      <c r="D2060" s="35" t="s">
        <v>6663</v>
      </c>
      <c r="E2060" s="35" t="s">
        <v>6643</v>
      </c>
      <c r="F2060" s="34" t="s">
        <v>6644</v>
      </c>
      <c r="G2060" s="35" t="s">
        <v>4857</v>
      </c>
      <c r="H2060" s="42" t="s">
        <v>6645</v>
      </c>
      <c r="I2060" s="35" t="s">
        <v>6646</v>
      </c>
      <c r="J2060" s="37"/>
      <c r="K2060" s="34"/>
      <c r="L2060" s="35"/>
      <c r="M2060" s="37" t="s">
        <v>6646</v>
      </c>
      <c r="N2060" s="34" t="s">
        <v>6644</v>
      </c>
      <c r="O2060" s="34"/>
      <c r="P2060" s="34"/>
      <c r="Q2060" s="37"/>
      <c r="R2060" s="37"/>
      <c r="S2060" s="34"/>
      <c r="T2060" s="34"/>
      <c r="U2060" s="39" t="str">
        <f>IFERROR(__xludf.DUMMYFUNCTION("if(isblank($A2060),"""",REGEXREPLACE($A2060,   "",?(\d),?"",  ""$1""&amp;""-""&amp;$H2060))"),"")</f>
        <v/>
      </c>
    </row>
    <row r="2061" ht="15.75" customHeight="1">
      <c r="A2061" s="32"/>
      <c r="B2061" s="33" t="str">
        <f>if($A2061="","",if(not(iserror(search(",",A2061,1))),"*Can't import multiple learning goals*",vlookup($A2061,'1.Learning-Goals'!A:B,2,0)))</f>
        <v/>
      </c>
      <c r="C2061" s="34" t="s">
        <v>6664</v>
      </c>
      <c r="D2061" s="35" t="s">
        <v>6665</v>
      </c>
      <c r="E2061" s="35" t="s">
        <v>6643</v>
      </c>
      <c r="F2061" s="34" t="s">
        <v>6644</v>
      </c>
      <c r="G2061" s="35" t="s">
        <v>1021</v>
      </c>
      <c r="H2061" s="42" t="s">
        <v>6645</v>
      </c>
      <c r="I2061" s="35" t="s">
        <v>6646</v>
      </c>
      <c r="J2061" s="37"/>
      <c r="K2061" s="34"/>
      <c r="L2061" s="35"/>
      <c r="M2061" s="37" t="s">
        <v>6646</v>
      </c>
      <c r="N2061" s="34" t="s">
        <v>6644</v>
      </c>
      <c r="O2061" s="34"/>
      <c r="P2061" s="34"/>
      <c r="Q2061" s="37"/>
      <c r="R2061" s="37"/>
      <c r="S2061" s="34"/>
      <c r="T2061" s="34"/>
      <c r="U2061" s="39" t="str">
        <f>IFERROR(__xludf.DUMMYFUNCTION("if(isblank($A2061),"""",REGEXREPLACE($A2061,   "",?(\d),?"",  ""$1""&amp;""-""&amp;$H2061))"),"")</f>
        <v/>
      </c>
    </row>
    <row r="2062" ht="15.75" customHeight="1">
      <c r="A2062" s="32"/>
      <c r="B2062" s="33" t="str">
        <f>if($A2062="","",if(not(iserror(search(",",A2062,1))),"*Can't import multiple learning goals*",vlookup($A2062,'1.Learning-Goals'!A:B,2,0)))</f>
        <v/>
      </c>
      <c r="C2062" s="34" t="s">
        <v>6666</v>
      </c>
      <c r="D2062" s="35" t="s">
        <v>6667</v>
      </c>
      <c r="E2062" s="35" t="s">
        <v>6643</v>
      </c>
      <c r="F2062" s="34" t="s">
        <v>6644</v>
      </c>
      <c r="G2062" s="35" t="s">
        <v>4006</v>
      </c>
      <c r="H2062" s="42" t="s">
        <v>6645</v>
      </c>
      <c r="I2062" s="35" t="s">
        <v>6646</v>
      </c>
      <c r="J2062" s="35"/>
      <c r="K2062" s="34"/>
      <c r="L2062" s="35"/>
      <c r="M2062" s="37" t="s">
        <v>6646</v>
      </c>
      <c r="N2062" s="34" t="s">
        <v>6644</v>
      </c>
      <c r="O2062" s="34"/>
      <c r="P2062" s="34"/>
      <c r="Q2062" s="37"/>
      <c r="R2062" s="37"/>
      <c r="S2062" s="34"/>
      <c r="T2062" s="34"/>
      <c r="U2062" s="39" t="str">
        <f>IFERROR(__xludf.DUMMYFUNCTION("if(isblank($A2062),"""",REGEXREPLACE($A2062,   "",?(\d),?"",  ""$1""&amp;""-""&amp;$H2062))"),"")</f>
        <v/>
      </c>
    </row>
    <row r="2063" ht="15.75" hidden="1" customHeight="1">
      <c r="A2063" s="32"/>
      <c r="B2063" s="33" t="str">
        <f>if($A2063="","",if(not(iserror(search(",",A2063,1))),"*Can't import multiple learning goals*",vlookup($A2063,'1.Learning-Goals'!A:B,2,0)))</f>
        <v/>
      </c>
      <c r="C2063" s="34" t="s">
        <v>6668</v>
      </c>
      <c r="D2063" s="35" t="s">
        <v>6669</v>
      </c>
      <c r="E2063" s="35" t="s">
        <v>6643</v>
      </c>
      <c r="F2063" s="34" t="s">
        <v>6644</v>
      </c>
      <c r="G2063" s="35" t="s">
        <v>6653</v>
      </c>
      <c r="H2063" s="42" t="s">
        <v>6645</v>
      </c>
      <c r="I2063" s="35" t="s">
        <v>6646</v>
      </c>
      <c r="J2063" s="37"/>
      <c r="K2063" s="34"/>
      <c r="L2063" s="35"/>
      <c r="M2063" s="37" t="s">
        <v>6646</v>
      </c>
      <c r="N2063" s="34" t="s">
        <v>6644</v>
      </c>
      <c r="O2063" s="34"/>
      <c r="P2063" s="34"/>
      <c r="Q2063" s="37"/>
      <c r="R2063" s="37"/>
      <c r="S2063" s="34"/>
      <c r="T2063" s="34"/>
      <c r="U2063" s="39" t="str">
        <f>IFERROR(__xludf.DUMMYFUNCTION("if(isblank($A2063),"""",REGEXREPLACE($A2063,   "",?(\d),?"",  ""$1""&amp;""-""&amp;$H2063))"),"")</f>
        <v/>
      </c>
    </row>
    <row r="2064" ht="15.75" customHeight="1">
      <c r="A2064" s="32"/>
      <c r="B2064" s="33" t="str">
        <f>if($A2064="","",if(not(iserror(search(",",A2064,1))),"*Can't import multiple learning goals*",vlookup($A2064,'1.Learning-Goals'!A:B,2,0)))</f>
        <v/>
      </c>
      <c r="C2064" s="34" t="s">
        <v>6670</v>
      </c>
      <c r="D2064" s="35" t="s">
        <v>6671</v>
      </c>
      <c r="E2064" s="35" t="s">
        <v>6643</v>
      </c>
      <c r="F2064" s="34" t="s">
        <v>6644</v>
      </c>
      <c r="G2064" s="35" t="s">
        <v>4857</v>
      </c>
      <c r="H2064" s="42" t="s">
        <v>6645</v>
      </c>
      <c r="I2064" s="35" t="s">
        <v>6646</v>
      </c>
      <c r="J2064" s="37"/>
      <c r="K2064" s="34"/>
      <c r="L2064" s="35"/>
      <c r="M2064" s="37" t="s">
        <v>6646</v>
      </c>
      <c r="N2064" s="34" t="s">
        <v>6644</v>
      </c>
      <c r="O2064" s="34"/>
      <c r="P2064" s="34"/>
      <c r="Q2064" s="37"/>
      <c r="R2064" s="37"/>
      <c r="S2064" s="34"/>
      <c r="T2064" s="34"/>
      <c r="U2064" s="39" t="str">
        <f>IFERROR(__xludf.DUMMYFUNCTION("if(isblank($A2064),"""",REGEXREPLACE($A2064,   "",?(\d),?"",  ""$1""&amp;""-""&amp;$H2064))"),"")</f>
        <v/>
      </c>
    </row>
    <row r="2065" ht="15.75" customHeight="1">
      <c r="A2065" s="32"/>
      <c r="B2065" s="33" t="str">
        <f>if($A2065="","",if(not(iserror(search(",",A2065,1))),"*Can't import multiple learning goals*",vlookup($A2065,'1.Learning-Goals'!A:B,2,0)))</f>
        <v/>
      </c>
      <c r="C2065" s="34" t="s">
        <v>6672</v>
      </c>
      <c r="D2065" s="35" t="s">
        <v>6673</v>
      </c>
      <c r="E2065" s="35" t="s">
        <v>6643</v>
      </c>
      <c r="F2065" s="34" t="s">
        <v>6644</v>
      </c>
      <c r="G2065" s="35" t="s">
        <v>1021</v>
      </c>
      <c r="H2065" s="42" t="s">
        <v>6645</v>
      </c>
      <c r="I2065" s="35" t="s">
        <v>6646</v>
      </c>
      <c r="J2065" s="37"/>
      <c r="K2065" s="34"/>
      <c r="L2065" s="35"/>
      <c r="M2065" s="37" t="s">
        <v>6646</v>
      </c>
      <c r="N2065" s="34" t="s">
        <v>6644</v>
      </c>
      <c r="O2065" s="34"/>
      <c r="P2065" s="34"/>
      <c r="Q2065" s="37"/>
      <c r="R2065" s="37"/>
      <c r="S2065" s="34"/>
      <c r="T2065" s="34"/>
      <c r="U2065" s="39" t="str">
        <f>IFERROR(__xludf.DUMMYFUNCTION("if(isblank($A2065),"""",REGEXREPLACE($A2065,   "",?(\d),?"",  ""$1""&amp;""-""&amp;$H2065))"),"")</f>
        <v/>
      </c>
    </row>
    <row r="2066" ht="15.75" customHeight="1">
      <c r="A2066" s="32"/>
      <c r="B2066" s="33" t="str">
        <f>if($A2066="","",if(not(iserror(search(",",A2066,1))),"*Can't import multiple learning goals*",vlookup($A2066,'1.Learning-Goals'!A:B,2,0)))</f>
        <v/>
      </c>
      <c r="C2066" s="34" t="s">
        <v>6674</v>
      </c>
      <c r="D2066" s="35" t="s">
        <v>6675</v>
      </c>
      <c r="E2066" s="35" t="s">
        <v>6643</v>
      </c>
      <c r="F2066" s="34" t="s">
        <v>6644</v>
      </c>
      <c r="G2066" s="35" t="s">
        <v>4006</v>
      </c>
      <c r="H2066" s="42" t="s">
        <v>6645</v>
      </c>
      <c r="I2066" s="35" t="s">
        <v>6646</v>
      </c>
      <c r="J2066" s="35"/>
      <c r="K2066" s="34"/>
      <c r="L2066" s="35"/>
      <c r="M2066" s="37" t="s">
        <v>6646</v>
      </c>
      <c r="N2066" s="34" t="s">
        <v>6644</v>
      </c>
      <c r="O2066" s="34"/>
      <c r="P2066" s="34"/>
      <c r="Q2066" s="37"/>
      <c r="R2066" s="37"/>
      <c r="S2066" s="34"/>
      <c r="T2066" s="34"/>
      <c r="U2066" s="39" t="str">
        <f>IFERROR(__xludf.DUMMYFUNCTION("if(isblank($A2066),"""",REGEXREPLACE($A2066,   "",?(\d),?"",  ""$1""&amp;""-""&amp;$H2066))"),"")</f>
        <v/>
      </c>
    </row>
    <row r="2067" ht="15.75" hidden="1" customHeight="1">
      <c r="A2067" s="32"/>
      <c r="B2067" s="33" t="str">
        <f>if($A2067="","",if(not(iserror(search(",",A2067,1))),"*Can't import multiple learning goals*",vlookup($A2067,'1.Learning-Goals'!A:B,2,0)))</f>
        <v/>
      </c>
      <c r="C2067" s="34" t="s">
        <v>6676</v>
      </c>
      <c r="D2067" s="35" t="s">
        <v>6677</v>
      </c>
      <c r="E2067" s="35" t="s">
        <v>6643</v>
      </c>
      <c r="F2067" s="34" t="s">
        <v>6644</v>
      </c>
      <c r="G2067" s="35" t="s">
        <v>6653</v>
      </c>
      <c r="H2067" s="42" t="s">
        <v>6645</v>
      </c>
      <c r="I2067" s="35" t="s">
        <v>6646</v>
      </c>
      <c r="J2067" s="37"/>
      <c r="K2067" s="34"/>
      <c r="L2067" s="35"/>
      <c r="M2067" s="37" t="s">
        <v>6646</v>
      </c>
      <c r="N2067" s="34" t="s">
        <v>6644</v>
      </c>
      <c r="O2067" s="34"/>
      <c r="P2067" s="34"/>
      <c r="Q2067" s="37"/>
      <c r="R2067" s="37"/>
      <c r="S2067" s="34"/>
      <c r="T2067" s="34"/>
      <c r="U2067" s="39" t="str">
        <f>IFERROR(__xludf.DUMMYFUNCTION("if(isblank($A2067),"""",REGEXREPLACE($A2067,   "",?(\d),?"",  ""$1""&amp;""-""&amp;$H2067))"),"")</f>
        <v/>
      </c>
    </row>
    <row r="2068" ht="15.75" customHeight="1">
      <c r="A2068" s="32"/>
      <c r="B2068" s="33" t="str">
        <f>if($A2068="","",if(not(iserror(search(",",A2068,1))),"*Can't import multiple learning goals*",vlookup($A2068,'1.Learning-Goals'!A:B,2,0)))</f>
        <v/>
      </c>
      <c r="C2068" s="34" t="s">
        <v>6678</v>
      </c>
      <c r="D2068" s="35" t="s">
        <v>6679</v>
      </c>
      <c r="E2068" s="35" t="s">
        <v>6643</v>
      </c>
      <c r="F2068" s="34" t="s">
        <v>6680</v>
      </c>
      <c r="G2068" s="35" t="s">
        <v>4857</v>
      </c>
      <c r="H2068" s="42" t="s">
        <v>6645</v>
      </c>
      <c r="I2068" s="35" t="s">
        <v>6681</v>
      </c>
      <c r="J2068" s="37"/>
      <c r="K2068" s="34"/>
      <c r="L2068" s="35"/>
      <c r="M2068" s="37" t="s">
        <v>6682</v>
      </c>
      <c r="N2068" s="34" t="s">
        <v>6683</v>
      </c>
      <c r="O2068" s="34"/>
      <c r="P2068" s="34"/>
      <c r="Q2068" s="37"/>
      <c r="R2068" s="37"/>
      <c r="S2068" s="34"/>
      <c r="T2068" s="34"/>
      <c r="U2068" s="39" t="str">
        <f>IFERROR(__xludf.DUMMYFUNCTION("if(isblank($A2068),"""",REGEXREPLACE($A2068,   "",?(\d),?"",  ""$1""&amp;""-""&amp;$H2068))"),"")</f>
        <v/>
      </c>
    </row>
    <row r="2069" ht="15.75" customHeight="1">
      <c r="A2069" s="32"/>
      <c r="B2069" s="33" t="str">
        <f>if($A2069="","",if(not(iserror(search(",",A2069,1))),"*Can't import multiple learning goals*",vlookup($A2069,'1.Learning-Goals'!A:B,2,0)))</f>
        <v/>
      </c>
      <c r="C2069" s="34" t="s">
        <v>6684</v>
      </c>
      <c r="D2069" s="35" t="s">
        <v>6685</v>
      </c>
      <c r="E2069" s="35" t="s">
        <v>6643</v>
      </c>
      <c r="F2069" s="34" t="s">
        <v>6680</v>
      </c>
      <c r="G2069" s="35" t="s">
        <v>1021</v>
      </c>
      <c r="H2069" s="42" t="s">
        <v>6645</v>
      </c>
      <c r="I2069" s="35" t="s">
        <v>6681</v>
      </c>
      <c r="J2069" s="37"/>
      <c r="K2069" s="34"/>
      <c r="L2069" s="35"/>
      <c r="M2069" s="37" t="s">
        <v>6682</v>
      </c>
      <c r="N2069" s="34" t="s">
        <v>6683</v>
      </c>
      <c r="O2069" s="34"/>
      <c r="P2069" s="34"/>
      <c r="Q2069" s="37"/>
      <c r="R2069" s="37"/>
      <c r="S2069" s="34"/>
      <c r="T2069" s="34"/>
      <c r="U2069" s="39" t="str">
        <f>IFERROR(__xludf.DUMMYFUNCTION("if(isblank($A2069),"""",REGEXREPLACE($A2069,   "",?(\d),?"",  ""$1""&amp;""-""&amp;$H2069))"),"")</f>
        <v/>
      </c>
    </row>
    <row r="2070" ht="15.75" customHeight="1">
      <c r="A2070" s="32"/>
      <c r="B2070" s="33" t="str">
        <f>if($A2070="","",if(not(iserror(search(",",A2070,1))),"*Can't import multiple learning goals*",vlookup($A2070,'1.Learning-Goals'!A:B,2,0)))</f>
        <v/>
      </c>
      <c r="C2070" s="34" t="s">
        <v>6686</v>
      </c>
      <c r="D2070" s="35" t="s">
        <v>6687</v>
      </c>
      <c r="E2070" s="35" t="s">
        <v>6643</v>
      </c>
      <c r="F2070" s="34" t="s">
        <v>6680</v>
      </c>
      <c r="G2070" s="35" t="s">
        <v>4006</v>
      </c>
      <c r="H2070" s="42" t="s">
        <v>6645</v>
      </c>
      <c r="I2070" s="35" t="s">
        <v>6681</v>
      </c>
      <c r="J2070" s="35"/>
      <c r="K2070" s="34"/>
      <c r="L2070" s="35"/>
      <c r="M2070" s="37" t="s">
        <v>6682</v>
      </c>
      <c r="N2070" s="34" t="s">
        <v>6683</v>
      </c>
      <c r="O2070" s="34"/>
      <c r="P2070" s="34"/>
      <c r="Q2070" s="37"/>
      <c r="R2070" s="37"/>
      <c r="S2070" s="34"/>
      <c r="T2070" s="34"/>
      <c r="U2070" s="39" t="str">
        <f>IFERROR(__xludf.DUMMYFUNCTION("if(isblank($A2070),"""",REGEXREPLACE($A2070,   "",?(\d),?"",  ""$1""&amp;""-""&amp;$H2070))"),"")</f>
        <v/>
      </c>
    </row>
    <row r="2071" ht="15.75" hidden="1" customHeight="1">
      <c r="A2071" s="32"/>
      <c r="B2071" s="33" t="str">
        <f>if($A2071="","",if(not(iserror(search(",",A2071,1))),"*Can't import multiple learning goals*",vlookup($A2071,'1.Learning-Goals'!A:B,2,0)))</f>
        <v/>
      </c>
      <c r="C2071" s="34" t="s">
        <v>6688</v>
      </c>
      <c r="D2071" s="35" t="s">
        <v>6689</v>
      </c>
      <c r="E2071" s="35" t="s">
        <v>6643</v>
      </c>
      <c r="F2071" s="34" t="s">
        <v>6680</v>
      </c>
      <c r="G2071" s="35" t="s">
        <v>6653</v>
      </c>
      <c r="H2071" s="42" t="s">
        <v>6645</v>
      </c>
      <c r="I2071" s="35" t="s">
        <v>6681</v>
      </c>
      <c r="J2071" s="37"/>
      <c r="K2071" s="34"/>
      <c r="L2071" s="35"/>
      <c r="M2071" s="37" t="s">
        <v>6682</v>
      </c>
      <c r="N2071" s="34" t="s">
        <v>6683</v>
      </c>
      <c r="O2071" s="34"/>
      <c r="P2071" s="34"/>
      <c r="Q2071" s="37"/>
      <c r="R2071" s="37"/>
      <c r="S2071" s="34"/>
      <c r="T2071" s="34"/>
      <c r="U2071" s="39" t="str">
        <f>IFERROR(__xludf.DUMMYFUNCTION("if(isblank($A2071),"""",REGEXREPLACE($A2071,   "",?(\d),?"",  ""$1""&amp;""-""&amp;$H2071))"),"")</f>
        <v/>
      </c>
    </row>
    <row r="2072" ht="15.75" customHeight="1">
      <c r="A2072" s="32"/>
      <c r="B2072" s="33" t="str">
        <f>if($A2072="","",if(not(iserror(search(",",A2072,1))),"*Can't import multiple learning goals*",vlookup($A2072,'1.Learning-Goals'!A:B,2,0)))</f>
        <v/>
      </c>
      <c r="C2072" s="34" t="s">
        <v>6690</v>
      </c>
      <c r="D2072" s="35" t="s">
        <v>6691</v>
      </c>
      <c r="E2072" s="35" t="s">
        <v>6643</v>
      </c>
      <c r="F2072" s="34" t="s">
        <v>6680</v>
      </c>
      <c r="G2072" s="35" t="s">
        <v>4857</v>
      </c>
      <c r="H2072" s="42" t="s">
        <v>6645</v>
      </c>
      <c r="I2072" s="35" t="s">
        <v>6681</v>
      </c>
      <c r="J2072" s="37"/>
      <c r="K2072" s="34"/>
      <c r="L2072" s="35"/>
      <c r="M2072" s="37" t="s">
        <v>6682</v>
      </c>
      <c r="N2072" s="34" t="s">
        <v>6683</v>
      </c>
      <c r="O2072" s="34"/>
      <c r="P2072" s="34"/>
      <c r="Q2072" s="37"/>
      <c r="R2072" s="37"/>
      <c r="S2072" s="34"/>
      <c r="T2072" s="34"/>
      <c r="U2072" s="39" t="str">
        <f>IFERROR(__xludf.DUMMYFUNCTION("if(isblank($A2072),"""",REGEXREPLACE($A2072,   "",?(\d),?"",  ""$1""&amp;""-""&amp;$H2072))"),"")</f>
        <v/>
      </c>
    </row>
    <row r="2073" ht="15.75" customHeight="1">
      <c r="A2073" s="32"/>
      <c r="B2073" s="33" t="str">
        <f>if($A2073="","",if(not(iserror(search(",",A2073,1))),"*Can't import multiple learning goals*",vlookup($A2073,'1.Learning-Goals'!A:B,2,0)))</f>
        <v/>
      </c>
      <c r="C2073" s="34" t="s">
        <v>6692</v>
      </c>
      <c r="D2073" s="35" t="s">
        <v>6693</v>
      </c>
      <c r="E2073" s="35" t="s">
        <v>6643</v>
      </c>
      <c r="F2073" s="34" t="s">
        <v>6680</v>
      </c>
      <c r="G2073" s="35" t="s">
        <v>1021</v>
      </c>
      <c r="H2073" s="42" t="s">
        <v>6645</v>
      </c>
      <c r="I2073" s="35" t="s">
        <v>6681</v>
      </c>
      <c r="J2073" s="37"/>
      <c r="K2073" s="34"/>
      <c r="L2073" s="35"/>
      <c r="M2073" s="37" t="s">
        <v>6682</v>
      </c>
      <c r="N2073" s="34" t="s">
        <v>6683</v>
      </c>
      <c r="O2073" s="34"/>
      <c r="P2073" s="34"/>
      <c r="Q2073" s="37"/>
      <c r="R2073" s="37"/>
      <c r="S2073" s="34"/>
      <c r="T2073" s="34"/>
      <c r="U2073" s="39" t="str">
        <f>IFERROR(__xludf.DUMMYFUNCTION("if(isblank($A2073),"""",REGEXREPLACE($A2073,   "",?(\d),?"",  ""$1""&amp;""-""&amp;$H2073))"),"")</f>
        <v/>
      </c>
    </row>
    <row r="2074" ht="15.75" customHeight="1">
      <c r="A2074" s="32"/>
      <c r="B2074" s="33" t="str">
        <f>if($A2074="","",if(not(iserror(search(",",A2074,1))),"*Can't import multiple learning goals*",vlookup($A2074,'1.Learning-Goals'!A:B,2,0)))</f>
        <v/>
      </c>
      <c r="C2074" s="34" t="s">
        <v>6694</v>
      </c>
      <c r="D2074" s="35" t="s">
        <v>6695</v>
      </c>
      <c r="E2074" s="35" t="s">
        <v>6643</v>
      </c>
      <c r="F2074" s="34" t="s">
        <v>6680</v>
      </c>
      <c r="G2074" s="35" t="s">
        <v>4006</v>
      </c>
      <c r="H2074" s="42" t="s">
        <v>6645</v>
      </c>
      <c r="I2074" s="35" t="s">
        <v>6681</v>
      </c>
      <c r="J2074" s="35"/>
      <c r="K2074" s="34"/>
      <c r="L2074" s="35"/>
      <c r="M2074" s="37" t="s">
        <v>6682</v>
      </c>
      <c r="N2074" s="34" t="s">
        <v>6683</v>
      </c>
      <c r="O2074" s="34"/>
      <c r="P2074" s="34"/>
      <c r="Q2074" s="37"/>
      <c r="R2074" s="37"/>
      <c r="S2074" s="34"/>
      <c r="T2074" s="34"/>
      <c r="U2074" s="39" t="str">
        <f>IFERROR(__xludf.DUMMYFUNCTION("if(isblank($A2074),"""",REGEXREPLACE($A2074,   "",?(\d),?"",  ""$1""&amp;""-""&amp;$H2074))"),"")</f>
        <v/>
      </c>
    </row>
    <row r="2075" ht="15.75" hidden="1" customHeight="1">
      <c r="A2075" s="32"/>
      <c r="B2075" s="33" t="str">
        <f>if($A2075="","",if(not(iserror(search(",",A2075,1))),"*Can't import multiple learning goals*",vlookup($A2075,'1.Learning-Goals'!A:B,2,0)))</f>
        <v/>
      </c>
      <c r="C2075" s="34" t="s">
        <v>6696</v>
      </c>
      <c r="D2075" s="35" t="s">
        <v>6697</v>
      </c>
      <c r="E2075" s="35" t="s">
        <v>6643</v>
      </c>
      <c r="F2075" s="34" t="s">
        <v>6680</v>
      </c>
      <c r="G2075" s="35" t="s">
        <v>6653</v>
      </c>
      <c r="H2075" s="42" t="s">
        <v>6645</v>
      </c>
      <c r="I2075" s="35" t="s">
        <v>6681</v>
      </c>
      <c r="J2075" s="37"/>
      <c r="K2075" s="34"/>
      <c r="L2075" s="35"/>
      <c r="M2075" s="37" t="s">
        <v>6682</v>
      </c>
      <c r="N2075" s="34" t="s">
        <v>6683</v>
      </c>
      <c r="O2075" s="34"/>
      <c r="P2075" s="34"/>
      <c r="Q2075" s="37"/>
      <c r="R2075" s="37"/>
      <c r="S2075" s="34"/>
      <c r="T2075" s="34"/>
      <c r="U2075" s="39" t="str">
        <f>IFERROR(__xludf.DUMMYFUNCTION("if(isblank($A2075),"""",REGEXREPLACE($A2075,   "",?(\d),?"",  ""$1""&amp;""-""&amp;$H2075))"),"")</f>
        <v/>
      </c>
    </row>
    <row r="2076" ht="15.75" customHeight="1">
      <c r="A2076" s="32"/>
      <c r="B2076" s="33" t="str">
        <f>if($A2076="","",if(not(iserror(search(",",A2076,1))),"*Can't import multiple learning goals*",vlookup($A2076,'1.Learning-Goals'!A:B,2,0)))</f>
        <v/>
      </c>
      <c r="C2076" s="34" t="s">
        <v>6698</v>
      </c>
      <c r="D2076" s="35" t="s">
        <v>6699</v>
      </c>
      <c r="E2076" s="35" t="s">
        <v>6643</v>
      </c>
      <c r="F2076" s="34" t="s">
        <v>6680</v>
      </c>
      <c r="G2076" s="35" t="s">
        <v>4857</v>
      </c>
      <c r="H2076" s="42" t="s">
        <v>6645</v>
      </c>
      <c r="I2076" s="35" t="s">
        <v>6681</v>
      </c>
      <c r="J2076" s="37"/>
      <c r="K2076" s="34"/>
      <c r="L2076" s="35"/>
      <c r="M2076" s="37" t="s">
        <v>6682</v>
      </c>
      <c r="N2076" s="34" t="s">
        <v>6683</v>
      </c>
      <c r="O2076" s="34"/>
      <c r="P2076" s="34"/>
      <c r="Q2076" s="37"/>
      <c r="R2076" s="37"/>
      <c r="S2076" s="34"/>
      <c r="T2076" s="34"/>
      <c r="U2076" s="39" t="str">
        <f>IFERROR(__xludf.DUMMYFUNCTION("if(isblank($A2076),"""",REGEXREPLACE($A2076,   "",?(\d),?"",  ""$1""&amp;""-""&amp;$H2076))"),"")</f>
        <v/>
      </c>
    </row>
    <row r="2077" ht="15.75" customHeight="1">
      <c r="A2077" s="32"/>
      <c r="B2077" s="33" t="str">
        <f>if($A2077="","",if(not(iserror(search(",",A2077,1))),"*Can't import multiple learning goals*",vlookup($A2077,'1.Learning-Goals'!A:B,2,0)))</f>
        <v/>
      </c>
      <c r="C2077" s="34" t="s">
        <v>6700</v>
      </c>
      <c r="D2077" s="35" t="s">
        <v>6701</v>
      </c>
      <c r="E2077" s="35" t="s">
        <v>6643</v>
      </c>
      <c r="F2077" s="34" t="s">
        <v>6680</v>
      </c>
      <c r="G2077" s="35" t="s">
        <v>1021</v>
      </c>
      <c r="H2077" s="42" t="s">
        <v>6645</v>
      </c>
      <c r="I2077" s="35" t="s">
        <v>6681</v>
      </c>
      <c r="J2077" s="37"/>
      <c r="K2077" s="34"/>
      <c r="L2077" s="35"/>
      <c r="M2077" s="37" t="s">
        <v>6682</v>
      </c>
      <c r="N2077" s="34" t="s">
        <v>6683</v>
      </c>
      <c r="O2077" s="34"/>
      <c r="P2077" s="34"/>
      <c r="Q2077" s="37"/>
      <c r="R2077" s="37"/>
      <c r="S2077" s="34"/>
      <c r="T2077" s="34"/>
      <c r="U2077" s="39" t="str">
        <f>IFERROR(__xludf.DUMMYFUNCTION("if(isblank($A2077),"""",REGEXREPLACE($A2077,   "",?(\d),?"",  ""$1""&amp;""-""&amp;$H2077))"),"")</f>
        <v/>
      </c>
    </row>
    <row r="2078" ht="15.75" customHeight="1">
      <c r="A2078" s="32"/>
      <c r="B2078" s="33" t="str">
        <f>if($A2078="","",if(not(iserror(search(",",A2078,1))),"*Can't import multiple learning goals*",vlookup($A2078,'1.Learning-Goals'!A:B,2,0)))</f>
        <v/>
      </c>
      <c r="C2078" s="34" t="s">
        <v>6702</v>
      </c>
      <c r="D2078" s="35" t="s">
        <v>6703</v>
      </c>
      <c r="E2078" s="35" t="s">
        <v>6643</v>
      </c>
      <c r="F2078" s="34" t="s">
        <v>6680</v>
      </c>
      <c r="G2078" s="35" t="s">
        <v>4006</v>
      </c>
      <c r="H2078" s="42" t="s">
        <v>6645</v>
      </c>
      <c r="I2078" s="35" t="s">
        <v>6681</v>
      </c>
      <c r="J2078" s="35"/>
      <c r="K2078" s="34"/>
      <c r="L2078" s="35"/>
      <c r="M2078" s="37" t="s">
        <v>6682</v>
      </c>
      <c r="N2078" s="34" t="s">
        <v>6683</v>
      </c>
      <c r="O2078" s="34"/>
      <c r="P2078" s="34"/>
      <c r="Q2078" s="37"/>
      <c r="R2078" s="37"/>
      <c r="S2078" s="34"/>
      <c r="T2078" s="34"/>
      <c r="U2078" s="39" t="str">
        <f>IFERROR(__xludf.DUMMYFUNCTION("if(isblank($A2078),"""",REGEXREPLACE($A2078,   "",?(\d),?"",  ""$1""&amp;""-""&amp;$H2078))"),"")</f>
        <v/>
      </c>
    </row>
    <row r="2079" ht="15.75" hidden="1" customHeight="1">
      <c r="A2079" s="32"/>
      <c r="B2079" s="33" t="str">
        <f>if($A2079="","",if(not(iserror(search(",",A2079,1))),"*Can't import multiple learning goals*",vlookup($A2079,'1.Learning-Goals'!A:B,2,0)))</f>
        <v/>
      </c>
      <c r="C2079" s="34" t="s">
        <v>6704</v>
      </c>
      <c r="D2079" s="35" t="s">
        <v>6705</v>
      </c>
      <c r="E2079" s="35" t="s">
        <v>6643</v>
      </c>
      <c r="F2079" s="34" t="s">
        <v>6680</v>
      </c>
      <c r="G2079" s="35" t="s">
        <v>6653</v>
      </c>
      <c r="H2079" s="42" t="s">
        <v>6645</v>
      </c>
      <c r="I2079" s="35" t="s">
        <v>6681</v>
      </c>
      <c r="J2079" s="37"/>
      <c r="K2079" s="34"/>
      <c r="L2079" s="35"/>
      <c r="M2079" s="37" t="s">
        <v>6682</v>
      </c>
      <c r="N2079" s="34" t="s">
        <v>6683</v>
      </c>
      <c r="O2079" s="34"/>
      <c r="P2079" s="34"/>
      <c r="Q2079" s="37"/>
      <c r="R2079" s="37"/>
      <c r="S2079" s="34"/>
      <c r="T2079" s="34"/>
      <c r="U2079" s="39" t="str">
        <f>IFERROR(__xludf.DUMMYFUNCTION("if(isblank($A2079),"""",REGEXREPLACE($A2079,   "",?(\d),?"",  ""$1""&amp;""-""&amp;$H2079))"),"")</f>
        <v/>
      </c>
    </row>
    <row r="2080" ht="15.75" customHeight="1">
      <c r="A2080" s="32"/>
      <c r="B2080" s="33" t="str">
        <f>if($A2080="","",if(not(iserror(search(",",A2080,1))),"*Can't import multiple learning goals*",vlookup($A2080,'1.Learning-Goals'!A:B,2,0)))</f>
        <v/>
      </c>
      <c r="C2080" s="34" t="s">
        <v>6706</v>
      </c>
      <c r="D2080" s="35" t="s">
        <v>6707</v>
      </c>
      <c r="E2080" s="35" t="s">
        <v>6643</v>
      </c>
      <c r="F2080" s="34" t="s">
        <v>6680</v>
      </c>
      <c r="G2080" s="35" t="s">
        <v>4857</v>
      </c>
      <c r="H2080" s="42" t="s">
        <v>6645</v>
      </c>
      <c r="I2080" s="35" t="s">
        <v>6681</v>
      </c>
      <c r="J2080" s="37"/>
      <c r="K2080" s="34"/>
      <c r="L2080" s="35"/>
      <c r="M2080" s="37" t="s">
        <v>6682</v>
      </c>
      <c r="N2080" s="34" t="s">
        <v>6683</v>
      </c>
      <c r="O2080" s="34"/>
      <c r="P2080" s="34"/>
      <c r="Q2080" s="37"/>
      <c r="R2080" s="37"/>
      <c r="S2080" s="34"/>
      <c r="T2080" s="34"/>
      <c r="U2080" s="39" t="str">
        <f>IFERROR(__xludf.DUMMYFUNCTION("if(isblank($A2080),"""",REGEXREPLACE($A2080,   "",?(\d),?"",  ""$1""&amp;""-""&amp;$H2080))"),"")</f>
        <v/>
      </c>
    </row>
    <row r="2081" ht="15.75" customHeight="1">
      <c r="A2081" s="32"/>
      <c r="B2081" s="33" t="str">
        <f>if($A2081="","",if(not(iserror(search(",",A2081,1))),"*Can't import multiple learning goals*",vlookup($A2081,'1.Learning-Goals'!A:B,2,0)))</f>
        <v/>
      </c>
      <c r="C2081" s="34" t="s">
        <v>6708</v>
      </c>
      <c r="D2081" s="35" t="s">
        <v>6709</v>
      </c>
      <c r="E2081" s="35" t="s">
        <v>6643</v>
      </c>
      <c r="F2081" s="34" t="s">
        <v>6680</v>
      </c>
      <c r="G2081" s="35" t="s">
        <v>1021</v>
      </c>
      <c r="H2081" s="42" t="s">
        <v>6645</v>
      </c>
      <c r="I2081" s="35" t="s">
        <v>6681</v>
      </c>
      <c r="J2081" s="37"/>
      <c r="K2081" s="34"/>
      <c r="L2081" s="35"/>
      <c r="M2081" s="37" t="s">
        <v>6682</v>
      </c>
      <c r="N2081" s="34" t="s">
        <v>6683</v>
      </c>
      <c r="O2081" s="34"/>
      <c r="P2081" s="34"/>
      <c r="Q2081" s="37"/>
      <c r="R2081" s="37"/>
      <c r="S2081" s="34"/>
      <c r="T2081" s="34"/>
      <c r="U2081" s="39" t="str">
        <f>IFERROR(__xludf.DUMMYFUNCTION("if(isblank($A2081),"""",REGEXREPLACE($A2081,   "",?(\d),?"",  ""$1""&amp;""-""&amp;$H2081))"),"")</f>
        <v/>
      </c>
    </row>
    <row r="2082" ht="15.75" customHeight="1">
      <c r="A2082" s="32"/>
      <c r="B2082" s="33" t="str">
        <f>if($A2082="","",if(not(iserror(search(",",A2082,1))),"*Can't import multiple learning goals*",vlookup($A2082,'1.Learning-Goals'!A:B,2,0)))</f>
        <v/>
      </c>
      <c r="C2082" s="34" t="s">
        <v>6710</v>
      </c>
      <c r="D2082" s="35" t="s">
        <v>6711</v>
      </c>
      <c r="E2082" s="35" t="s">
        <v>6643</v>
      </c>
      <c r="F2082" s="34" t="s">
        <v>6680</v>
      </c>
      <c r="G2082" s="35" t="s">
        <v>4006</v>
      </c>
      <c r="H2082" s="42" t="s">
        <v>6645</v>
      </c>
      <c r="I2082" s="35" t="s">
        <v>6681</v>
      </c>
      <c r="J2082" s="35"/>
      <c r="K2082" s="34"/>
      <c r="L2082" s="35"/>
      <c r="M2082" s="37" t="s">
        <v>6682</v>
      </c>
      <c r="N2082" s="34" t="s">
        <v>6683</v>
      </c>
      <c r="O2082" s="34"/>
      <c r="P2082" s="34"/>
      <c r="Q2082" s="37"/>
      <c r="R2082" s="37"/>
      <c r="S2082" s="34"/>
      <c r="T2082" s="34"/>
      <c r="U2082" s="39" t="str">
        <f>IFERROR(__xludf.DUMMYFUNCTION("if(isblank($A2082),"""",REGEXREPLACE($A2082,   "",?(\d),?"",  ""$1""&amp;""-""&amp;$H2082))"),"")</f>
        <v/>
      </c>
    </row>
    <row r="2083" ht="15.75" hidden="1" customHeight="1">
      <c r="A2083" s="32"/>
      <c r="B2083" s="33" t="str">
        <f>if($A2083="","",if(not(iserror(search(",",A2083,1))),"*Can't import multiple learning goals*",vlookup($A2083,'1.Learning-Goals'!A:B,2,0)))</f>
        <v/>
      </c>
      <c r="C2083" s="34" t="s">
        <v>6712</v>
      </c>
      <c r="D2083" s="35" t="s">
        <v>6713</v>
      </c>
      <c r="E2083" s="35" t="s">
        <v>6643</v>
      </c>
      <c r="F2083" s="34" t="s">
        <v>6680</v>
      </c>
      <c r="G2083" s="35" t="s">
        <v>6653</v>
      </c>
      <c r="H2083" s="42" t="s">
        <v>6645</v>
      </c>
      <c r="I2083" s="35" t="s">
        <v>6681</v>
      </c>
      <c r="J2083" s="37"/>
      <c r="K2083" s="34"/>
      <c r="L2083" s="35"/>
      <c r="M2083" s="37" t="s">
        <v>6682</v>
      </c>
      <c r="N2083" s="34" t="s">
        <v>6683</v>
      </c>
      <c r="O2083" s="34"/>
      <c r="P2083" s="34"/>
      <c r="Q2083" s="37"/>
      <c r="R2083" s="37"/>
      <c r="S2083" s="34"/>
      <c r="T2083" s="34"/>
      <c r="U2083" s="39" t="str">
        <f>IFERROR(__xludf.DUMMYFUNCTION("if(isblank($A2083),"""",REGEXREPLACE($A2083,   "",?(\d),?"",  ""$1""&amp;""-""&amp;$H2083))"),"")</f>
        <v/>
      </c>
    </row>
    <row r="2084" ht="15.75" customHeight="1">
      <c r="A2084" s="32"/>
      <c r="B2084" s="33" t="str">
        <f>if($A2084="","",if(not(iserror(search(",",A2084,1))),"*Can't import multiple learning goals*",vlookup($A2084,'1.Learning-Goals'!A:B,2,0)))</f>
        <v/>
      </c>
      <c r="C2084" s="34" t="s">
        <v>6714</v>
      </c>
      <c r="D2084" s="35" t="s">
        <v>6715</v>
      </c>
      <c r="E2084" s="35" t="s">
        <v>6643</v>
      </c>
      <c r="F2084" s="34" t="s">
        <v>6680</v>
      </c>
      <c r="G2084" s="35" t="s">
        <v>4857</v>
      </c>
      <c r="H2084" s="42" t="s">
        <v>6645</v>
      </c>
      <c r="I2084" s="35" t="s">
        <v>6681</v>
      </c>
      <c r="J2084" s="37"/>
      <c r="K2084" s="34"/>
      <c r="L2084" s="35"/>
      <c r="M2084" s="37" t="s">
        <v>6682</v>
      </c>
      <c r="N2084" s="34" t="s">
        <v>6683</v>
      </c>
      <c r="O2084" s="34"/>
      <c r="P2084" s="34"/>
      <c r="Q2084" s="37"/>
      <c r="R2084" s="37"/>
      <c r="S2084" s="34"/>
      <c r="T2084" s="34"/>
      <c r="U2084" s="39" t="str">
        <f>IFERROR(__xludf.DUMMYFUNCTION("if(isblank($A2084),"""",REGEXREPLACE($A2084,   "",?(\d),?"",  ""$1""&amp;""-""&amp;$H2084))"),"")</f>
        <v/>
      </c>
    </row>
    <row r="2085" ht="15.75" customHeight="1">
      <c r="A2085" s="32"/>
      <c r="B2085" s="33" t="str">
        <f>if($A2085="","",if(not(iserror(search(",",A2085,1))),"*Can't import multiple learning goals*",vlookup($A2085,'1.Learning-Goals'!A:B,2,0)))</f>
        <v/>
      </c>
      <c r="C2085" s="34" t="s">
        <v>6716</v>
      </c>
      <c r="D2085" s="35" t="s">
        <v>6717</v>
      </c>
      <c r="E2085" s="35" t="s">
        <v>6643</v>
      </c>
      <c r="F2085" s="34" t="s">
        <v>6680</v>
      </c>
      <c r="G2085" s="35" t="s">
        <v>1021</v>
      </c>
      <c r="H2085" s="42" t="s">
        <v>6645</v>
      </c>
      <c r="I2085" s="35" t="s">
        <v>6681</v>
      </c>
      <c r="J2085" s="37"/>
      <c r="K2085" s="34"/>
      <c r="L2085" s="35"/>
      <c r="M2085" s="37" t="s">
        <v>6682</v>
      </c>
      <c r="N2085" s="34" t="s">
        <v>6683</v>
      </c>
      <c r="O2085" s="34"/>
      <c r="P2085" s="34"/>
      <c r="Q2085" s="37"/>
      <c r="R2085" s="37"/>
      <c r="S2085" s="34"/>
      <c r="T2085" s="34"/>
      <c r="U2085" s="39" t="str">
        <f>IFERROR(__xludf.DUMMYFUNCTION("if(isblank($A2085),"""",REGEXREPLACE($A2085,   "",?(\d),?"",  ""$1""&amp;""-""&amp;$H2085))"),"")</f>
        <v/>
      </c>
    </row>
    <row r="2086" ht="15.75" customHeight="1">
      <c r="A2086" s="32"/>
      <c r="B2086" s="33" t="str">
        <f>if($A2086="","",if(not(iserror(search(",",A2086,1))),"*Can't import multiple learning goals*",vlookup($A2086,'1.Learning-Goals'!A:B,2,0)))</f>
        <v/>
      </c>
      <c r="C2086" s="34" t="s">
        <v>6718</v>
      </c>
      <c r="D2086" s="35" t="s">
        <v>6719</v>
      </c>
      <c r="E2086" s="35" t="s">
        <v>6643</v>
      </c>
      <c r="F2086" s="34" t="s">
        <v>6680</v>
      </c>
      <c r="G2086" s="35" t="s">
        <v>4006</v>
      </c>
      <c r="H2086" s="42" t="s">
        <v>6645</v>
      </c>
      <c r="I2086" s="35" t="s">
        <v>6681</v>
      </c>
      <c r="J2086" s="35"/>
      <c r="K2086" s="34"/>
      <c r="L2086" s="35"/>
      <c r="M2086" s="37" t="s">
        <v>6682</v>
      </c>
      <c r="N2086" s="34" t="s">
        <v>6683</v>
      </c>
      <c r="O2086" s="34"/>
      <c r="P2086" s="34"/>
      <c r="Q2086" s="37"/>
      <c r="R2086" s="37"/>
      <c r="S2086" s="34"/>
      <c r="T2086" s="34"/>
      <c r="U2086" s="39" t="str">
        <f>IFERROR(__xludf.DUMMYFUNCTION("if(isblank($A2086),"""",REGEXREPLACE($A2086,   "",?(\d),?"",  ""$1""&amp;""-""&amp;$H2086))"),"")</f>
        <v/>
      </c>
    </row>
    <row r="2087" ht="15.75" customHeight="1">
      <c r="A2087" s="32"/>
      <c r="B2087" s="33" t="str">
        <f>if($A2087="","",if(not(iserror(search(",",A2087,1))),"*Can't import multiple learning goals*",vlookup($A2087,'1.Learning-Goals'!A:B,2,0)))</f>
        <v/>
      </c>
      <c r="C2087" s="34" t="s">
        <v>6720</v>
      </c>
      <c r="D2087" s="35" t="s">
        <v>6721</v>
      </c>
      <c r="E2087" s="35" t="s">
        <v>6643</v>
      </c>
      <c r="F2087" s="34" t="s">
        <v>6680</v>
      </c>
      <c r="G2087" s="35" t="s">
        <v>4857</v>
      </c>
      <c r="H2087" s="42" t="s">
        <v>6645</v>
      </c>
      <c r="I2087" s="35" t="s">
        <v>6681</v>
      </c>
      <c r="J2087" s="37"/>
      <c r="K2087" s="34"/>
      <c r="L2087" s="35"/>
      <c r="M2087" s="37" t="s">
        <v>6682</v>
      </c>
      <c r="N2087" s="34" t="s">
        <v>6683</v>
      </c>
      <c r="O2087" s="34"/>
      <c r="P2087" s="34"/>
      <c r="Q2087" s="37"/>
      <c r="R2087" s="37"/>
      <c r="S2087" s="34"/>
      <c r="T2087" s="34"/>
      <c r="U2087" s="39" t="str">
        <f>IFERROR(__xludf.DUMMYFUNCTION("if(isblank($A2087),"""",REGEXREPLACE($A2087,   "",?(\d),?"",  ""$1""&amp;""-""&amp;$H2087))"),"")</f>
        <v/>
      </c>
    </row>
    <row r="2088" ht="15.75" customHeight="1">
      <c r="A2088" s="32"/>
      <c r="B2088" s="33" t="str">
        <f>if($A2088="","",if(not(iserror(search(",",A2088,1))),"*Can't import multiple learning goals*",vlookup($A2088,'1.Learning-Goals'!A:B,2,0)))</f>
        <v/>
      </c>
      <c r="C2088" s="34" t="s">
        <v>6722</v>
      </c>
      <c r="D2088" s="35" t="s">
        <v>6723</v>
      </c>
      <c r="E2088" s="35" t="s">
        <v>6643</v>
      </c>
      <c r="F2088" s="34" t="s">
        <v>6680</v>
      </c>
      <c r="G2088" s="35" t="s">
        <v>1021</v>
      </c>
      <c r="H2088" s="42" t="s">
        <v>6645</v>
      </c>
      <c r="I2088" s="35" t="s">
        <v>6681</v>
      </c>
      <c r="J2088" s="37"/>
      <c r="K2088" s="34"/>
      <c r="L2088" s="35"/>
      <c r="M2088" s="37" t="s">
        <v>6682</v>
      </c>
      <c r="N2088" s="34" t="s">
        <v>6683</v>
      </c>
      <c r="O2088" s="34"/>
      <c r="P2088" s="34"/>
      <c r="Q2088" s="37"/>
      <c r="R2088" s="37"/>
      <c r="S2088" s="34"/>
      <c r="T2088" s="34"/>
      <c r="U2088" s="39" t="str">
        <f>IFERROR(__xludf.DUMMYFUNCTION("if(isblank($A2088),"""",REGEXREPLACE($A2088,   "",?(\d),?"",  ""$1""&amp;""-""&amp;$H2088))"),"")</f>
        <v/>
      </c>
    </row>
    <row r="2089" ht="15.75" customHeight="1">
      <c r="A2089" s="32"/>
      <c r="B2089" s="33" t="str">
        <f>if($A2089="","",if(not(iserror(search(",",A2089,1))),"*Can't import multiple learning goals*",vlookup($A2089,'1.Learning-Goals'!A:B,2,0)))</f>
        <v/>
      </c>
      <c r="C2089" s="34" t="s">
        <v>6724</v>
      </c>
      <c r="D2089" s="35" t="s">
        <v>6725</v>
      </c>
      <c r="E2089" s="35" t="s">
        <v>6643</v>
      </c>
      <c r="F2089" s="34" t="s">
        <v>6680</v>
      </c>
      <c r="G2089" s="35" t="s">
        <v>4006</v>
      </c>
      <c r="H2089" s="42" t="s">
        <v>6645</v>
      </c>
      <c r="I2089" s="35" t="s">
        <v>6681</v>
      </c>
      <c r="J2089" s="35"/>
      <c r="K2089" s="34"/>
      <c r="L2089" s="35"/>
      <c r="M2089" s="37" t="s">
        <v>6682</v>
      </c>
      <c r="N2089" s="34" t="s">
        <v>6683</v>
      </c>
      <c r="O2089" s="34"/>
      <c r="P2089" s="34"/>
      <c r="Q2089" s="37"/>
      <c r="R2089" s="37"/>
      <c r="S2089" s="34"/>
      <c r="T2089" s="34"/>
      <c r="U2089" s="39" t="str">
        <f>IFERROR(__xludf.DUMMYFUNCTION("if(isblank($A2089),"""",REGEXREPLACE($A2089,   "",?(\d),?"",  ""$1""&amp;""-""&amp;$H2089))"),"")</f>
        <v/>
      </c>
    </row>
    <row r="2090" ht="15.75" hidden="1" customHeight="1">
      <c r="A2090" s="32"/>
      <c r="B2090" s="33" t="str">
        <f>if($A2090="","",if(not(iserror(search(",",A2090,1))),"*Can't import multiple learning goals*",vlookup($A2090,'1.Learning-Goals'!A:B,2,0)))</f>
        <v/>
      </c>
      <c r="C2090" s="34" t="s">
        <v>6726</v>
      </c>
      <c r="D2090" s="35" t="s">
        <v>6727</v>
      </c>
      <c r="E2090" s="35" t="s">
        <v>6643</v>
      </c>
      <c r="F2090" s="34" t="s">
        <v>6680</v>
      </c>
      <c r="G2090" s="35" t="s">
        <v>6653</v>
      </c>
      <c r="H2090" s="42" t="s">
        <v>6645</v>
      </c>
      <c r="I2090" s="35" t="s">
        <v>6681</v>
      </c>
      <c r="J2090" s="37"/>
      <c r="K2090" s="34"/>
      <c r="L2090" s="35"/>
      <c r="M2090" s="37" t="s">
        <v>6682</v>
      </c>
      <c r="N2090" s="34" t="s">
        <v>6683</v>
      </c>
      <c r="O2090" s="34"/>
      <c r="P2090" s="34"/>
      <c r="Q2090" s="37"/>
      <c r="R2090" s="37"/>
      <c r="S2090" s="34"/>
      <c r="T2090" s="34"/>
      <c r="U2090" s="39" t="str">
        <f>IFERROR(__xludf.DUMMYFUNCTION("if(isblank($A2090),"""",REGEXREPLACE($A2090,   "",?(\d),?"",  ""$1""&amp;""-""&amp;$H2090))"),"")</f>
        <v/>
      </c>
    </row>
    <row r="2091" ht="15.75" customHeight="1">
      <c r="A2091" s="32"/>
      <c r="B2091" s="33" t="str">
        <f>if($A2091="","",if(not(iserror(search(",",A2091,1))),"*Can't import multiple learning goals*",vlookup($A2091,'1.Learning-Goals'!A:B,2,0)))</f>
        <v/>
      </c>
      <c r="C2091" s="34" t="s">
        <v>6728</v>
      </c>
      <c r="D2091" s="35" t="s">
        <v>6729</v>
      </c>
      <c r="E2091" s="35" t="s">
        <v>6643</v>
      </c>
      <c r="F2091" s="34" t="s">
        <v>6680</v>
      </c>
      <c r="G2091" s="35" t="s">
        <v>4857</v>
      </c>
      <c r="H2091" s="42" t="s">
        <v>6645</v>
      </c>
      <c r="I2091" s="35" t="s">
        <v>6681</v>
      </c>
      <c r="J2091" s="37"/>
      <c r="K2091" s="34"/>
      <c r="L2091" s="35"/>
      <c r="M2091" s="37" t="s">
        <v>6682</v>
      </c>
      <c r="N2091" s="34" t="s">
        <v>6683</v>
      </c>
      <c r="O2091" s="34"/>
      <c r="P2091" s="34"/>
      <c r="Q2091" s="37"/>
      <c r="R2091" s="37"/>
      <c r="S2091" s="34"/>
      <c r="T2091" s="34"/>
      <c r="U2091" s="39" t="str">
        <f>IFERROR(__xludf.DUMMYFUNCTION("if(isblank($A2091),"""",REGEXREPLACE($A2091,   "",?(\d),?"",  ""$1""&amp;""-""&amp;$H2091))"),"")</f>
        <v/>
      </c>
    </row>
    <row r="2092" ht="15.75" customHeight="1">
      <c r="A2092" s="32"/>
      <c r="B2092" s="33" t="str">
        <f>if($A2092="","",if(not(iserror(search(",",A2092,1))),"*Can't import multiple learning goals*",vlookup($A2092,'1.Learning-Goals'!A:B,2,0)))</f>
        <v/>
      </c>
      <c r="C2092" s="34" t="s">
        <v>6730</v>
      </c>
      <c r="D2092" s="35" t="s">
        <v>6731</v>
      </c>
      <c r="E2092" s="35" t="s">
        <v>6643</v>
      </c>
      <c r="F2092" s="34" t="s">
        <v>6680</v>
      </c>
      <c r="G2092" s="35" t="s">
        <v>1021</v>
      </c>
      <c r="H2092" s="42" t="s">
        <v>6645</v>
      </c>
      <c r="I2092" s="35" t="s">
        <v>6681</v>
      </c>
      <c r="J2092" s="37"/>
      <c r="K2092" s="34"/>
      <c r="L2092" s="35"/>
      <c r="M2092" s="37" t="s">
        <v>6682</v>
      </c>
      <c r="N2092" s="34" t="s">
        <v>6683</v>
      </c>
      <c r="O2092" s="34"/>
      <c r="P2092" s="34"/>
      <c r="Q2092" s="37"/>
      <c r="R2092" s="37"/>
      <c r="S2092" s="34"/>
      <c r="T2092" s="34"/>
      <c r="U2092" s="39" t="str">
        <f>IFERROR(__xludf.DUMMYFUNCTION("if(isblank($A2092),"""",REGEXREPLACE($A2092,   "",?(\d),?"",  ""$1""&amp;""-""&amp;$H2092))"),"")</f>
        <v/>
      </c>
    </row>
    <row r="2093" ht="15.75" customHeight="1">
      <c r="A2093" s="32"/>
      <c r="B2093" s="33" t="str">
        <f>if($A2093="","",if(not(iserror(search(",",A2093,1))),"*Can't import multiple learning goals*",vlookup($A2093,'1.Learning-Goals'!A:B,2,0)))</f>
        <v/>
      </c>
      <c r="C2093" s="34" t="s">
        <v>6732</v>
      </c>
      <c r="D2093" s="35" t="s">
        <v>6733</v>
      </c>
      <c r="E2093" s="35" t="s">
        <v>6643</v>
      </c>
      <c r="F2093" s="34" t="s">
        <v>6680</v>
      </c>
      <c r="G2093" s="35" t="s">
        <v>4006</v>
      </c>
      <c r="H2093" s="42" t="s">
        <v>6645</v>
      </c>
      <c r="I2093" s="35" t="s">
        <v>6681</v>
      </c>
      <c r="J2093" s="35"/>
      <c r="K2093" s="34"/>
      <c r="L2093" s="35"/>
      <c r="M2093" s="37" t="s">
        <v>6682</v>
      </c>
      <c r="N2093" s="34" t="s">
        <v>6683</v>
      </c>
      <c r="O2093" s="34"/>
      <c r="P2093" s="34"/>
      <c r="Q2093" s="37"/>
      <c r="R2093" s="37"/>
      <c r="S2093" s="34"/>
      <c r="T2093" s="34"/>
      <c r="U2093" s="39" t="str">
        <f>IFERROR(__xludf.DUMMYFUNCTION("if(isblank($A2093),"""",REGEXREPLACE($A2093,   "",?(\d),?"",  ""$1""&amp;""-""&amp;$H2093))"),"")</f>
        <v/>
      </c>
    </row>
    <row r="2094" ht="15.75" hidden="1" customHeight="1">
      <c r="A2094" s="32"/>
      <c r="B2094" s="33" t="str">
        <f>if($A2094="","",if(not(iserror(search(",",A2094,1))),"*Can't import multiple learning goals*",vlookup($A2094,'1.Learning-Goals'!A:B,2,0)))</f>
        <v/>
      </c>
      <c r="C2094" s="34" t="s">
        <v>6734</v>
      </c>
      <c r="D2094" s="35" t="s">
        <v>6735</v>
      </c>
      <c r="E2094" s="35" t="s">
        <v>6643</v>
      </c>
      <c r="F2094" s="34" t="s">
        <v>6680</v>
      </c>
      <c r="G2094" s="35" t="s">
        <v>6653</v>
      </c>
      <c r="H2094" s="42" t="s">
        <v>6645</v>
      </c>
      <c r="I2094" s="35" t="s">
        <v>6681</v>
      </c>
      <c r="J2094" s="37"/>
      <c r="K2094" s="34"/>
      <c r="L2094" s="35"/>
      <c r="M2094" s="37" t="s">
        <v>6682</v>
      </c>
      <c r="N2094" s="34" t="s">
        <v>6683</v>
      </c>
      <c r="O2094" s="34"/>
      <c r="P2094" s="34"/>
      <c r="Q2094" s="37"/>
      <c r="R2094" s="37"/>
      <c r="S2094" s="34"/>
      <c r="T2094" s="34"/>
      <c r="U2094" s="39" t="str">
        <f>IFERROR(__xludf.DUMMYFUNCTION("if(isblank($A2094),"""",REGEXREPLACE($A2094,   "",?(\d),?"",  ""$1""&amp;""-""&amp;$H2094))"),"")</f>
        <v/>
      </c>
    </row>
    <row r="2095" ht="15.75" customHeight="1">
      <c r="A2095" s="32"/>
      <c r="B2095" s="33" t="str">
        <f>if($A2095="","",if(not(iserror(search(",",A2095,1))),"*Can't import multiple learning goals*",vlookup($A2095,'1.Learning-Goals'!A:B,2,0)))</f>
        <v/>
      </c>
      <c r="C2095" s="34" t="s">
        <v>6736</v>
      </c>
      <c r="D2095" s="35" t="s">
        <v>6737</v>
      </c>
      <c r="E2095" s="35" t="s">
        <v>6643</v>
      </c>
      <c r="F2095" s="34" t="s">
        <v>6680</v>
      </c>
      <c r="G2095" s="35" t="s">
        <v>4857</v>
      </c>
      <c r="H2095" s="42" t="s">
        <v>6645</v>
      </c>
      <c r="I2095" s="35" t="s">
        <v>6681</v>
      </c>
      <c r="J2095" s="37"/>
      <c r="K2095" s="34"/>
      <c r="L2095" s="35"/>
      <c r="M2095" s="37" t="s">
        <v>6682</v>
      </c>
      <c r="N2095" s="34" t="s">
        <v>6683</v>
      </c>
      <c r="O2095" s="34"/>
      <c r="P2095" s="34"/>
      <c r="Q2095" s="37"/>
      <c r="R2095" s="37"/>
      <c r="S2095" s="34"/>
      <c r="T2095" s="34"/>
      <c r="U2095" s="39" t="str">
        <f>IFERROR(__xludf.DUMMYFUNCTION("if(isblank($A2095),"""",REGEXREPLACE($A2095,   "",?(\d),?"",  ""$1""&amp;""-""&amp;$H2095))"),"")</f>
        <v/>
      </c>
    </row>
    <row r="2096" ht="15.75" customHeight="1">
      <c r="A2096" s="32"/>
      <c r="B2096" s="33" t="str">
        <f>if($A2096="","",if(not(iserror(search(",",A2096,1))),"*Can't import multiple learning goals*",vlookup($A2096,'1.Learning-Goals'!A:B,2,0)))</f>
        <v/>
      </c>
      <c r="C2096" s="34" t="s">
        <v>6738</v>
      </c>
      <c r="D2096" s="35" t="s">
        <v>6739</v>
      </c>
      <c r="E2096" s="35" t="s">
        <v>6643</v>
      </c>
      <c r="F2096" s="34" t="s">
        <v>6680</v>
      </c>
      <c r="G2096" s="35" t="s">
        <v>1021</v>
      </c>
      <c r="H2096" s="42" t="s">
        <v>6645</v>
      </c>
      <c r="I2096" s="35" t="s">
        <v>6681</v>
      </c>
      <c r="J2096" s="37"/>
      <c r="K2096" s="34"/>
      <c r="L2096" s="35"/>
      <c r="M2096" s="37" t="s">
        <v>6682</v>
      </c>
      <c r="N2096" s="34" t="s">
        <v>6683</v>
      </c>
      <c r="O2096" s="34"/>
      <c r="P2096" s="34"/>
      <c r="Q2096" s="37"/>
      <c r="R2096" s="37"/>
      <c r="S2096" s="34"/>
      <c r="T2096" s="34"/>
      <c r="U2096" s="39" t="str">
        <f>IFERROR(__xludf.DUMMYFUNCTION("if(isblank($A2096),"""",REGEXREPLACE($A2096,   "",?(\d),?"",  ""$1""&amp;""-""&amp;$H2096))"),"")</f>
        <v/>
      </c>
    </row>
    <row r="2097" ht="15.75" customHeight="1">
      <c r="A2097" s="32"/>
      <c r="B2097" s="33" t="str">
        <f>if($A2097="","",if(not(iserror(search(",",A2097,1))),"*Can't import multiple learning goals*",vlookup($A2097,'1.Learning-Goals'!A:B,2,0)))</f>
        <v/>
      </c>
      <c r="C2097" s="34" t="s">
        <v>6740</v>
      </c>
      <c r="D2097" s="35" t="s">
        <v>6741</v>
      </c>
      <c r="E2097" s="35" t="s">
        <v>6643</v>
      </c>
      <c r="F2097" s="34" t="s">
        <v>6680</v>
      </c>
      <c r="G2097" s="35" t="s">
        <v>4006</v>
      </c>
      <c r="H2097" s="42" t="s">
        <v>6645</v>
      </c>
      <c r="I2097" s="35" t="s">
        <v>6681</v>
      </c>
      <c r="J2097" s="35"/>
      <c r="K2097" s="34"/>
      <c r="L2097" s="35"/>
      <c r="M2097" s="37" t="s">
        <v>6682</v>
      </c>
      <c r="N2097" s="34" t="s">
        <v>6683</v>
      </c>
      <c r="O2097" s="34"/>
      <c r="P2097" s="34"/>
      <c r="Q2097" s="37"/>
      <c r="R2097" s="37"/>
      <c r="S2097" s="34"/>
      <c r="T2097" s="34"/>
      <c r="U2097" s="39" t="str">
        <f>IFERROR(__xludf.DUMMYFUNCTION("if(isblank($A2097),"""",REGEXREPLACE($A2097,   "",?(\d),?"",  ""$1""&amp;""-""&amp;$H2097))"),"")</f>
        <v/>
      </c>
    </row>
    <row r="2098" ht="15.75" hidden="1" customHeight="1">
      <c r="A2098" s="32"/>
      <c r="B2098" s="33" t="str">
        <f>if($A2098="","",if(not(iserror(search(",",A2098,1))),"*Can't import multiple learning goals*",vlookup($A2098,'1.Learning-Goals'!A:B,2,0)))</f>
        <v/>
      </c>
      <c r="C2098" s="34" t="s">
        <v>6742</v>
      </c>
      <c r="D2098" s="35" t="s">
        <v>6743</v>
      </c>
      <c r="E2098" s="35" t="s">
        <v>6643</v>
      </c>
      <c r="F2098" s="34" t="s">
        <v>6680</v>
      </c>
      <c r="G2098" s="35" t="s">
        <v>6653</v>
      </c>
      <c r="H2098" s="42" t="s">
        <v>6645</v>
      </c>
      <c r="I2098" s="35" t="s">
        <v>6681</v>
      </c>
      <c r="J2098" s="37"/>
      <c r="K2098" s="34"/>
      <c r="L2098" s="35"/>
      <c r="M2098" s="37" t="s">
        <v>6682</v>
      </c>
      <c r="N2098" s="34" t="s">
        <v>6683</v>
      </c>
      <c r="O2098" s="34"/>
      <c r="P2098" s="34"/>
      <c r="Q2098" s="37"/>
      <c r="R2098" s="37"/>
      <c r="S2098" s="34"/>
      <c r="T2098" s="34"/>
      <c r="U2098" s="39" t="str">
        <f>IFERROR(__xludf.DUMMYFUNCTION("if(isblank($A2098),"""",REGEXREPLACE($A2098,   "",?(\d),?"",  ""$1""&amp;""-""&amp;$H2098))"),"")</f>
        <v/>
      </c>
    </row>
    <row r="2099" ht="15.75" customHeight="1">
      <c r="A2099" s="32"/>
      <c r="B2099" s="33" t="str">
        <f>if($A2099="","",if(not(iserror(search(",",A2099,1))),"*Can't import multiple learning goals*",vlookup($A2099,'1.Learning-Goals'!A:B,2,0)))</f>
        <v/>
      </c>
      <c r="C2099" s="34" t="s">
        <v>6744</v>
      </c>
      <c r="D2099" s="35" t="s">
        <v>6745</v>
      </c>
      <c r="E2099" s="35" t="s">
        <v>6643</v>
      </c>
      <c r="F2099" s="34" t="s">
        <v>6680</v>
      </c>
      <c r="G2099" s="35" t="s">
        <v>4857</v>
      </c>
      <c r="H2099" s="42" t="s">
        <v>6645</v>
      </c>
      <c r="I2099" s="35" t="s">
        <v>6681</v>
      </c>
      <c r="J2099" s="37"/>
      <c r="K2099" s="34"/>
      <c r="L2099" s="35"/>
      <c r="M2099" s="37" t="s">
        <v>6682</v>
      </c>
      <c r="N2099" s="34" t="s">
        <v>6683</v>
      </c>
      <c r="O2099" s="34"/>
      <c r="P2099" s="34"/>
      <c r="Q2099" s="37"/>
      <c r="R2099" s="37"/>
      <c r="S2099" s="34"/>
      <c r="T2099" s="34"/>
      <c r="U2099" s="39" t="str">
        <f>IFERROR(__xludf.DUMMYFUNCTION("if(isblank($A2099),"""",REGEXREPLACE($A2099,   "",?(\d),?"",  ""$1""&amp;""-""&amp;$H2099))"),"")</f>
        <v/>
      </c>
    </row>
    <row r="2100" ht="15.75" customHeight="1">
      <c r="A2100" s="32"/>
      <c r="B2100" s="33" t="str">
        <f>if($A2100="","",if(not(iserror(search(",",A2100,1))),"*Can't import multiple learning goals*",vlookup($A2100,'1.Learning-Goals'!A:B,2,0)))</f>
        <v/>
      </c>
      <c r="C2100" s="34" t="s">
        <v>6746</v>
      </c>
      <c r="D2100" s="35" t="s">
        <v>6747</v>
      </c>
      <c r="E2100" s="35" t="s">
        <v>6643</v>
      </c>
      <c r="F2100" s="34" t="s">
        <v>6680</v>
      </c>
      <c r="G2100" s="35" t="s">
        <v>1021</v>
      </c>
      <c r="H2100" s="42" t="s">
        <v>6645</v>
      </c>
      <c r="I2100" s="35" t="s">
        <v>6681</v>
      </c>
      <c r="J2100" s="37"/>
      <c r="K2100" s="34"/>
      <c r="L2100" s="35"/>
      <c r="M2100" s="37" t="s">
        <v>6682</v>
      </c>
      <c r="N2100" s="34" t="s">
        <v>6683</v>
      </c>
      <c r="O2100" s="34"/>
      <c r="P2100" s="34"/>
      <c r="Q2100" s="37"/>
      <c r="R2100" s="37"/>
      <c r="S2100" s="34"/>
      <c r="T2100" s="34"/>
      <c r="U2100" s="39" t="str">
        <f>IFERROR(__xludf.DUMMYFUNCTION("if(isblank($A2100),"""",REGEXREPLACE($A2100,   "",?(\d),?"",  ""$1""&amp;""-""&amp;$H2100))"),"")</f>
        <v/>
      </c>
    </row>
    <row r="2101" ht="15.75" customHeight="1">
      <c r="A2101" s="32"/>
      <c r="B2101" s="33" t="str">
        <f>if($A2101="","",if(not(iserror(search(",",A2101,1))),"*Can't import multiple learning goals*",vlookup($A2101,'1.Learning-Goals'!A:B,2,0)))</f>
        <v/>
      </c>
      <c r="C2101" s="34" t="s">
        <v>6748</v>
      </c>
      <c r="D2101" s="35" t="s">
        <v>6749</v>
      </c>
      <c r="E2101" s="35" t="s">
        <v>6643</v>
      </c>
      <c r="F2101" s="34" t="s">
        <v>6680</v>
      </c>
      <c r="G2101" s="35" t="s">
        <v>4006</v>
      </c>
      <c r="H2101" s="42" t="s">
        <v>6645</v>
      </c>
      <c r="I2101" s="35" t="s">
        <v>6681</v>
      </c>
      <c r="J2101" s="35"/>
      <c r="K2101" s="34"/>
      <c r="L2101" s="35"/>
      <c r="M2101" s="37" t="s">
        <v>6682</v>
      </c>
      <c r="N2101" s="34" t="s">
        <v>6683</v>
      </c>
      <c r="O2101" s="34"/>
      <c r="P2101" s="34"/>
      <c r="Q2101" s="37"/>
      <c r="R2101" s="37"/>
      <c r="S2101" s="34"/>
      <c r="T2101" s="34"/>
      <c r="U2101" s="39" t="str">
        <f>IFERROR(__xludf.DUMMYFUNCTION("if(isblank($A2101),"""",REGEXREPLACE($A2101,   "",?(\d),?"",  ""$1""&amp;""-""&amp;$H2101))"),"")</f>
        <v/>
      </c>
    </row>
    <row r="2102" ht="15.75" hidden="1" customHeight="1">
      <c r="A2102" s="32"/>
      <c r="B2102" s="33" t="str">
        <f>if($A2102="","",if(not(iserror(search(",",A2102,1))),"*Can't import multiple learning goals*",vlookup($A2102,'1.Learning-Goals'!A:B,2,0)))</f>
        <v/>
      </c>
      <c r="C2102" s="34" t="s">
        <v>6750</v>
      </c>
      <c r="D2102" s="35" t="s">
        <v>6751</v>
      </c>
      <c r="E2102" s="35" t="s">
        <v>6643</v>
      </c>
      <c r="F2102" s="34" t="s">
        <v>6680</v>
      </c>
      <c r="G2102" s="35" t="s">
        <v>6653</v>
      </c>
      <c r="H2102" s="42" t="s">
        <v>6645</v>
      </c>
      <c r="I2102" s="35" t="s">
        <v>6681</v>
      </c>
      <c r="J2102" s="37"/>
      <c r="K2102" s="34"/>
      <c r="L2102" s="35"/>
      <c r="M2102" s="37" t="s">
        <v>6682</v>
      </c>
      <c r="N2102" s="34" t="s">
        <v>6683</v>
      </c>
      <c r="O2102" s="34"/>
      <c r="P2102" s="34"/>
      <c r="Q2102" s="37"/>
      <c r="R2102" s="37"/>
      <c r="S2102" s="34"/>
      <c r="T2102" s="34"/>
      <c r="U2102" s="39" t="str">
        <f>IFERROR(__xludf.DUMMYFUNCTION("if(isblank($A2102),"""",REGEXREPLACE($A2102,   "",?(\d),?"",  ""$1""&amp;""-""&amp;$H2102))"),"")</f>
        <v/>
      </c>
    </row>
    <row r="2103" ht="15.75" customHeight="1">
      <c r="A2103" s="32"/>
      <c r="B2103" s="33" t="str">
        <f>if($A2103="","",if(not(iserror(search(",",A2103,1))),"*Can't import multiple learning goals*",vlookup($A2103,'1.Learning-Goals'!A:B,2,0)))</f>
        <v/>
      </c>
      <c r="C2103" s="34" t="s">
        <v>6752</v>
      </c>
      <c r="D2103" s="35" t="s">
        <v>6753</v>
      </c>
      <c r="E2103" s="35" t="s">
        <v>6643</v>
      </c>
      <c r="F2103" s="34" t="s">
        <v>6680</v>
      </c>
      <c r="G2103" s="35" t="s">
        <v>4857</v>
      </c>
      <c r="H2103" s="42" t="s">
        <v>6645</v>
      </c>
      <c r="I2103" s="35" t="s">
        <v>6681</v>
      </c>
      <c r="J2103" s="37"/>
      <c r="K2103" s="34"/>
      <c r="L2103" s="35"/>
      <c r="M2103" s="37" t="s">
        <v>6682</v>
      </c>
      <c r="N2103" s="34" t="s">
        <v>6683</v>
      </c>
      <c r="O2103" s="34"/>
      <c r="P2103" s="34"/>
      <c r="Q2103" s="37"/>
      <c r="R2103" s="37"/>
      <c r="S2103" s="34"/>
      <c r="T2103" s="34"/>
      <c r="U2103" s="39" t="str">
        <f>IFERROR(__xludf.DUMMYFUNCTION("if(isblank($A2103),"""",REGEXREPLACE($A2103,   "",?(\d),?"",  ""$1""&amp;""-""&amp;$H2103))"),"")</f>
        <v/>
      </c>
    </row>
    <row r="2104" ht="15.75" customHeight="1">
      <c r="A2104" s="32"/>
      <c r="B2104" s="33" t="str">
        <f>if($A2104="","",if(not(iserror(search(",",A2104,1))),"*Can't import multiple learning goals*",vlookup($A2104,'1.Learning-Goals'!A:B,2,0)))</f>
        <v/>
      </c>
      <c r="C2104" s="34" t="s">
        <v>6754</v>
      </c>
      <c r="D2104" s="35" t="s">
        <v>6755</v>
      </c>
      <c r="E2104" s="35" t="s">
        <v>6643</v>
      </c>
      <c r="F2104" s="34" t="s">
        <v>6680</v>
      </c>
      <c r="G2104" s="35" t="s">
        <v>1021</v>
      </c>
      <c r="H2104" s="42" t="s">
        <v>6645</v>
      </c>
      <c r="I2104" s="35" t="s">
        <v>6681</v>
      </c>
      <c r="J2104" s="37"/>
      <c r="K2104" s="34"/>
      <c r="L2104" s="35"/>
      <c r="M2104" s="37" t="s">
        <v>6682</v>
      </c>
      <c r="N2104" s="34" t="s">
        <v>6683</v>
      </c>
      <c r="O2104" s="34"/>
      <c r="P2104" s="34"/>
      <c r="Q2104" s="37"/>
      <c r="R2104" s="37"/>
      <c r="S2104" s="34"/>
      <c r="T2104" s="34"/>
      <c r="U2104" s="39" t="str">
        <f>IFERROR(__xludf.DUMMYFUNCTION("if(isblank($A2104),"""",REGEXREPLACE($A2104,   "",?(\d),?"",  ""$1""&amp;""-""&amp;$H2104))"),"")</f>
        <v/>
      </c>
    </row>
    <row r="2105" ht="15.75" customHeight="1">
      <c r="A2105" s="32"/>
      <c r="B2105" s="33" t="str">
        <f>if($A2105="","",if(not(iserror(search(",",A2105,1))),"*Can't import multiple learning goals*",vlookup($A2105,'1.Learning-Goals'!A:B,2,0)))</f>
        <v/>
      </c>
      <c r="C2105" s="34" t="s">
        <v>6756</v>
      </c>
      <c r="D2105" s="35" t="s">
        <v>6757</v>
      </c>
      <c r="E2105" s="35" t="s">
        <v>6643</v>
      </c>
      <c r="F2105" s="34" t="s">
        <v>6680</v>
      </c>
      <c r="G2105" s="35" t="s">
        <v>4006</v>
      </c>
      <c r="H2105" s="42" t="s">
        <v>6645</v>
      </c>
      <c r="I2105" s="35" t="s">
        <v>6681</v>
      </c>
      <c r="J2105" s="35"/>
      <c r="K2105" s="34"/>
      <c r="L2105" s="35"/>
      <c r="M2105" s="37" t="s">
        <v>6682</v>
      </c>
      <c r="N2105" s="34" t="s">
        <v>6683</v>
      </c>
      <c r="O2105" s="34"/>
      <c r="P2105" s="34"/>
      <c r="Q2105" s="37"/>
      <c r="R2105" s="37"/>
      <c r="S2105" s="34"/>
      <c r="T2105" s="34"/>
      <c r="U2105" s="39" t="str">
        <f>IFERROR(__xludf.DUMMYFUNCTION("if(isblank($A2105),"""",REGEXREPLACE($A2105,   "",?(\d),?"",  ""$1""&amp;""-""&amp;$H2105))"),"")</f>
        <v/>
      </c>
    </row>
    <row r="2106" ht="15.75" hidden="1" customHeight="1">
      <c r="A2106" s="32"/>
      <c r="B2106" s="33" t="str">
        <f>if($A2106="","",if(not(iserror(search(",",A2106,1))),"*Can't import multiple learning goals*",vlookup($A2106,'1.Learning-Goals'!A:B,2,0)))</f>
        <v/>
      </c>
      <c r="C2106" s="34" t="s">
        <v>6758</v>
      </c>
      <c r="D2106" s="35" t="s">
        <v>6759</v>
      </c>
      <c r="E2106" s="35" t="s">
        <v>6643</v>
      </c>
      <c r="F2106" s="34" t="s">
        <v>6680</v>
      </c>
      <c r="G2106" s="35" t="s">
        <v>6653</v>
      </c>
      <c r="H2106" s="42" t="s">
        <v>6645</v>
      </c>
      <c r="I2106" s="35" t="s">
        <v>6681</v>
      </c>
      <c r="J2106" s="37"/>
      <c r="K2106" s="34"/>
      <c r="L2106" s="35"/>
      <c r="M2106" s="37" t="s">
        <v>6682</v>
      </c>
      <c r="N2106" s="34" t="s">
        <v>6683</v>
      </c>
      <c r="O2106" s="34"/>
      <c r="P2106" s="34"/>
      <c r="Q2106" s="37"/>
      <c r="R2106" s="37"/>
      <c r="S2106" s="34"/>
      <c r="T2106" s="34"/>
      <c r="U2106" s="39" t="str">
        <f>IFERROR(__xludf.DUMMYFUNCTION("if(isblank($A2106),"""",REGEXREPLACE($A2106,   "",?(\d),?"",  ""$1""&amp;""-""&amp;$H2106))"),"")</f>
        <v/>
      </c>
    </row>
    <row r="2107" ht="15.75" customHeight="1">
      <c r="A2107" s="32"/>
      <c r="B2107" s="33" t="str">
        <f>if($A2107="","",if(not(iserror(search(",",A2107,1))),"*Can't import multiple learning goals*",vlookup($A2107,'1.Learning-Goals'!A:B,2,0)))</f>
        <v/>
      </c>
      <c r="C2107" s="34" t="s">
        <v>6760</v>
      </c>
      <c r="D2107" s="35" t="s">
        <v>6761</v>
      </c>
      <c r="E2107" s="35" t="s">
        <v>6643</v>
      </c>
      <c r="F2107" s="34" t="s">
        <v>6680</v>
      </c>
      <c r="G2107" s="35" t="s">
        <v>4857</v>
      </c>
      <c r="H2107" s="42" t="s">
        <v>6645</v>
      </c>
      <c r="I2107" s="35" t="s">
        <v>6681</v>
      </c>
      <c r="J2107" s="37"/>
      <c r="K2107" s="34"/>
      <c r="L2107" s="35"/>
      <c r="M2107" s="37" t="s">
        <v>6682</v>
      </c>
      <c r="N2107" s="34" t="s">
        <v>6683</v>
      </c>
      <c r="O2107" s="34"/>
      <c r="P2107" s="34"/>
      <c r="Q2107" s="37"/>
      <c r="R2107" s="37"/>
      <c r="S2107" s="34"/>
      <c r="T2107" s="34"/>
      <c r="U2107" s="39" t="str">
        <f>IFERROR(__xludf.DUMMYFUNCTION("if(isblank($A2107),"""",REGEXREPLACE($A2107,   "",?(\d),?"",  ""$1""&amp;""-""&amp;$H2107))"),"")</f>
        <v/>
      </c>
    </row>
    <row r="2108" ht="15.75" customHeight="1">
      <c r="A2108" s="32"/>
      <c r="B2108" s="33" t="str">
        <f>if($A2108="","",if(not(iserror(search(",",A2108,1))),"*Can't import multiple learning goals*",vlookup($A2108,'1.Learning-Goals'!A:B,2,0)))</f>
        <v/>
      </c>
      <c r="C2108" s="34" t="s">
        <v>6762</v>
      </c>
      <c r="D2108" s="35" t="s">
        <v>6763</v>
      </c>
      <c r="E2108" s="35" t="s">
        <v>6643</v>
      </c>
      <c r="F2108" s="34" t="s">
        <v>6680</v>
      </c>
      <c r="G2108" s="35" t="s">
        <v>1021</v>
      </c>
      <c r="H2108" s="42" t="s">
        <v>6645</v>
      </c>
      <c r="I2108" s="35" t="s">
        <v>6681</v>
      </c>
      <c r="J2108" s="37"/>
      <c r="K2108" s="34"/>
      <c r="L2108" s="35"/>
      <c r="M2108" s="37" t="s">
        <v>6682</v>
      </c>
      <c r="N2108" s="34" t="s">
        <v>6683</v>
      </c>
      <c r="O2108" s="34"/>
      <c r="P2108" s="34"/>
      <c r="Q2108" s="37"/>
      <c r="R2108" s="37"/>
      <c r="S2108" s="34"/>
      <c r="T2108" s="34"/>
      <c r="U2108" s="39" t="str">
        <f>IFERROR(__xludf.DUMMYFUNCTION("if(isblank($A2108),"""",REGEXREPLACE($A2108,   "",?(\d),?"",  ""$1""&amp;""-""&amp;$H2108))"),"")</f>
        <v/>
      </c>
    </row>
    <row r="2109" ht="15.75" customHeight="1">
      <c r="A2109" s="32"/>
      <c r="B2109" s="33" t="str">
        <f>if($A2109="","",if(not(iserror(search(",",A2109,1))),"*Can't import multiple learning goals*",vlookup($A2109,'1.Learning-Goals'!A:B,2,0)))</f>
        <v/>
      </c>
      <c r="C2109" s="34" t="s">
        <v>6764</v>
      </c>
      <c r="D2109" s="35" t="s">
        <v>6765</v>
      </c>
      <c r="E2109" s="35" t="s">
        <v>6643</v>
      </c>
      <c r="F2109" s="34" t="s">
        <v>6680</v>
      </c>
      <c r="G2109" s="35" t="s">
        <v>4006</v>
      </c>
      <c r="H2109" s="42" t="s">
        <v>6645</v>
      </c>
      <c r="I2109" s="35" t="s">
        <v>6681</v>
      </c>
      <c r="J2109" s="35"/>
      <c r="K2109" s="34"/>
      <c r="L2109" s="35"/>
      <c r="M2109" s="37" t="s">
        <v>6682</v>
      </c>
      <c r="N2109" s="34" t="s">
        <v>6683</v>
      </c>
      <c r="O2109" s="34"/>
      <c r="P2109" s="34"/>
      <c r="Q2109" s="37"/>
      <c r="R2109" s="37"/>
      <c r="S2109" s="34"/>
      <c r="T2109" s="34"/>
      <c r="U2109" s="39" t="str">
        <f>IFERROR(__xludf.DUMMYFUNCTION("if(isblank($A2109),"""",REGEXREPLACE($A2109,   "",?(\d),?"",  ""$1""&amp;""-""&amp;$H2109))"),"")</f>
        <v/>
      </c>
    </row>
    <row r="2110" ht="15.75" hidden="1" customHeight="1">
      <c r="A2110" s="32"/>
      <c r="B2110" s="33" t="str">
        <f>if($A2110="","",if(not(iserror(search(",",A2110,1))),"*Can't import multiple learning goals*",vlookup($A2110,'1.Learning-Goals'!A:B,2,0)))</f>
        <v/>
      </c>
      <c r="C2110" s="34" t="s">
        <v>6766</v>
      </c>
      <c r="D2110" s="35" t="s">
        <v>6767</v>
      </c>
      <c r="E2110" s="35" t="s">
        <v>6643</v>
      </c>
      <c r="F2110" s="34" t="s">
        <v>6680</v>
      </c>
      <c r="G2110" s="35" t="s">
        <v>6653</v>
      </c>
      <c r="H2110" s="42" t="s">
        <v>6645</v>
      </c>
      <c r="I2110" s="35" t="s">
        <v>6681</v>
      </c>
      <c r="J2110" s="37"/>
      <c r="K2110" s="34"/>
      <c r="L2110" s="35"/>
      <c r="M2110" s="37" t="s">
        <v>6682</v>
      </c>
      <c r="N2110" s="34" t="s">
        <v>6683</v>
      </c>
      <c r="O2110" s="34"/>
      <c r="P2110" s="34"/>
      <c r="Q2110" s="37"/>
      <c r="R2110" s="37"/>
      <c r="S2110" s="34"/>
      <c r="T2110" s="34"/>
      <c r="U2110" s="39" t="str">
        <f>IFERROR(__xludf.DUMMYFUNCTION("if(isblank($A2110),"""",REGEXREPLACE($A2110,   "",?(\d),?"",  ""$1""&amp;""-""&amp;$H2110))"),"")</f>
        <v/>
      </c>
    </row>
    <row r="2111" ht="15.75" customHeight="1">
      <c r="A2111" s="32"/>
      <c r="B2111" s="33" t="str">
        <f>if($A2111="","",if(not(iserror(search(",",A2111,1))),"*Can't import multiple learning goals*",vlookup($A2111,'1.Learning-Goals'!A:B,2,0)))</f>
        <v/>
      </c>
      <c r="C2111" s="34" t="s">
        <v>6768</v>
      </c>
      <c r="D2111" s="35" t="s">
        <v>6769</v>
      </c>
      <c r="E2111" s="35" t="s">
        <v>6643</v>
      </c>
      <c r="F2111" s="34" t="s">
        <v>6680</v>
      </c>
      <c r="G2111" s="35" t="s">
        <v>4857</v>
      </c>
      <c r="H2111" s="42" t="s">
        <v>6645</v>
      </c>
      <c r="I2111" s="35" t="s">
        <v>6681</v>
      </c>
      <c r="J2111" s="37"/>
      <c r="K2111" s="34"/>
      <c r="L2111" s="35"/>
      <c r="M2111" s="37" t="s">
        <v>6682</v>
      </c>
      <c r="N2111" s="34" t="s">
        <v>6683</v>
      </c>
      <c r="O2111" s="34"/>
      <c r="P2111" s="34"/>
      <c r="Q2111" s="37"/>
      <c r="R2111" s="37"/>
      <c r="S2111" s="34"/>
      <c r="T2111" s="34"/>
      <c r="U2111" s="39" t="str">
        <f>IFERROR(__xludf.DUMMYFUNCTION("if(isblank($A2111),"""",REGEXREPLACE($A2111,   "",?(\d),?"",  ""$1""&amp;""-""&amp;$H2111))"),"")</f>
        <v/>
      </c>
    </row>
    <row r="2112" ht="15.75" customHeight="1">
      <c r="A2112" s="32"/>
      <c r="B2112" s="33" t="str">
        <f>if($A2112="","",if(not(iserror(search(",",A2112,1))),"*Can't import multiple learning goals*",vlookup($A2112,'1.Learning-Goals'!A:B,2,0)))</f>
        <v/>
      </c>
      <c r="C2112" s="34" t="s">
        <v>6770</v>
      </c>
      <c r="D2112" s="35" t="s">
        <v>6771</v>
      </c>
      <c r="E2112" s="35" t="s">
        <v>6643</v>
      </c>
      <c r="F2112" s="34" t="s">
        <v>6680</v>
      </c>
      <c r="G2112" s="35" t="s">
        <v>1021</v>
      </c>
      <c r="H2112" s="42" t="s">
        <v>6645</v>
      </c>
      <c r="I2112" s="35" t="s">
        <v>6681</v>
      </c>
      <c r="J2112" s="37"/>
      <c r="K2112" s="34"/>
      <c r="L2112" s="35"/>
      <c r="M2112" s="37" t="s">
        <v>6682</v>
      </c>
      <c r="N2112" s="34" t="s">
        <v>6683</v>
      </c>
      <c r="O2112" s="34"/>
      <c r="P2112" s="34"/>
      <c r="Q2112" s="37"/>
      <c r="R2112" s="37"/>
      <c r="S2112" s="34"/>
      <c r="T2112" s="34"/>
      <c r="U2112" s="39" t="str">
        <f>IFERROR(__xludf.DUMMYFUNCTION("if(isblank($A2112),"""",REGEXREPLACE($A2112,   "",?(\d),?"",  ""$1""&amp;""-""&amp;$H2112))"),"")</f>
        <v/>
      </c>
    </row>
    <row r="2113" ht="15.75" customHeight="1">
      <c r="A2113" s="32"/>
      <c r="B2113" s="33" t="str">
        <f>if($A2113="","",if(not(iserror(search(",",A2113,1))),"*Can't import multiple learning goals*",vlookup($A2113,'1.Learning-Goals'!A:B,2,0)))</f>
        <v/>
      </c>
      <c r="C2113" s="34" t="s">
        <v>6772</v>
      </c>
      <c r="D2113" s="35" t="s">
        <v>6773</v>
      </c>
      <c r="E2113" s="35" t="s">
        <v>6643</v>
      </c>
      <c r="F2113" s="34" t="s">
        <v>6680</v>
      </c>
      <c r="G2113" s="35" t="s">
        <v>4006</v>
      </c>
      <c r="H2113" s="42" t="s">
        <v>6645</v>
      </c>
      <c r="I2113" s="35" t="s">
        <v>6681</v>
      </c>
      <c r="J2113" s="35"/>
      <c r="K2113" s="34"/>
      <c r="L2113" s="35"/>
      <c r="M2113" s="37" t="s">
        <v>6682</v>
      </c>
      <c r="N2113" s="34" t="s">
        <v>6683</v>
      </c>
      <c r="O2113" s="34"/>
      <c r="P2113" s="34"/>
      <c r="Q2113" s="37"/>
      <c r="R2113" s="37"/>
      <c r="S2113" s="34"/>
      <c r="T2113" s="34"/>
      <c r="U2113" s="39" t="str">
        <f>IFERROR(__xludf.DUMMYFUNCTION("if(isblank($A2113),"""",REGEXREPLACE($A2113,   "",?(\d),?"",  ""$1""&amp;""-""&amp;$H2113))"),"")</f>
        <v/>
      </c>
    </row>
    <row r="2114" ht="15.75" hidden="1" customHeight="1">
      <c r="A2114" s="32"/>
      <c r="B2114" s="33" t="str">
        <f>if($A2114="","",if(not(iserror(search(",",A2114,1))),"*Can't import multiple learning goals*",vlookup($A2114,'1.Learning-Goals'!A:B,2,0)))</f>
        <v/>
      </c>
      <c r="C2114" s="34" t="s">
        <v>6774</v>
      </c>
      <c r="D2114" s="35" t="s">
        <v>6775</v>
      </c>
      <c r="E2114" s="35" t="s">
        <v>6643</v>
      </c>
      <c r="F2114" s="34" t="s">
        <v>6680</v>
      </c>
      <c r="G2114" s="35" t="s">
        <v>6653</v>
      </c>
      <c r="H2114" s="42" t="s">
        <v>6645</v>
      </c>
      <c r="I2114" s="35" t="s">
        <v>6681</v>
      </c>
      <c r="J2114" s="37"/>
      <c r="K2114" s="34"/>
      <c r="L2114" s="35"/>
      <c r="M2114" s="37" t="s">
        <v>6682</v>
      </c>
      <c r="N2114" s="34" t="s">
        <v>6683</v>
      </c>
      <c r="O2114" s="34"/>
      <c r="P2114" s="34"/>
      <c r="Q2114" s="37"/>
      <c r="R2114" s="37"/>
      <c r="S2114" s="34"/>
      <c r="T2114" s="34"/>
      <c r="U2114" s="39" t="str">
        <f>IFERROR(__xludf.DUMMYFUNCTION("if(isblank($A2114),"""",REGEXREPLACE($A2114,   "",?(\d),?"",  ""$1""&amp;""-""&amp;$H2114))"),"")</f>
        <v/>
      </c>
    </row>
    <row r="2115" ht="15.75" customHeight="1">
      <c r="A2115" s="32"/>
      <c r="B2115" s="33" t="str">
        <f>if($A2115="","",if(not(iserror(search(",",A2115,1))),"*Can't import multiple learning goals*",vlookup($A2115,'1.Learning-Goals'!A:B,2,0)))</f>
        <v/>
      </c>
      <c r="C2115" s="34" t="s">
        <v>6776</v>
      </c>
      <c r="D2115" s="35" t="s">
        <v>6777</v>
      </c>
      <c r="E2115" s="35" t="s">
        <v>6643</v>
      </c>
      <c r="F2115" s="34" t="s">
        <v>6680</v>
      </c>
      <c r="G2115" s="35" t="s">
        <v>4857</v>
      </c>
      <c r="H2115" s="42" t="s">
        <v>6645</v>
      </c>
      <c r="I2115" s="35" t="s">
        <v>6681</v>
      </c>
      <c r="J2115" s="37"/>
      <c r="K2115" s="34"/>
      <c r="L2115" s="35"/>
      <c r="M2115" s="37" t="s">
        <v>6682</v>
      </c>
      <c r="N2115" s="34" t="s">
        <v>6683</v>
      </c>
      <c r="O2115" s="34"/>
      <c r="P2115" s="34"/>
      <c r="Q2115" s="37"/>
      <c r="R2115" s="37"/>
      <c r="S2115" s="34"/>
      <c r="T2115" s="34"/>
      <c r="U2115" s="39" t="str">
        <f>IFERROR(__xludf.DUMMYFUNCTION("if(isblank($A2115),"""",REGEXREPLACE($A2115,   "",?(\d),?"",  ""$1""&amp;""-""&amp;$H2115))"),"")</f>
        <v/>
      </c>
    </row>
    <row r="2116" ht="15.75" customHeight="1">
      <c r="A2116" s="32"/>
      <c r="B2116" s="33" t="str">
        <f>if($A2116="","",if(not(iserror(search(",",A2116,1))),"*Can't import multiple learning goals*",vlookup($A2116,'1.Learning-Goals'!A:B,2,0)))</f>
        <v/>
      </c>
      <c r="C2116" s="34" t="s">
        <v>6778</v>
      </c>
      <c r="D2116" s="35" t="s">
        <v>6779</v>
      </c>
      <c r="E2116" s="35" t="s">
        <v>6643</v>
      </c>
      <c r="F2116" s="34" t="s">
        <v>6680</v>
      </c>
      <c r="G2116" s="35" t="s">
        <v>1021</v>
      </c>
      <c r="H2116" s="42" t="s">
        <v>6645</v>
      </c>
      <c r="I2116" s="35" t="s">
        <v>6681</v>
      </c>
      <c r="J2116" s="37"/>
      <c r="K2116" s="34"/>
      <c r="L2116" s="35"/>
      <c r="M2116" s="37" t="s">
        <v>6682</v>
      </c>
      <c r="N2116" s="34" t="s">
        <v>6683</v>
      </c>
      <c r="O2116" s="34"/>
      <c r="P2116" s="34"/>
      <c r="Q2116" s="37"/>
      <c r="R2116" s="37"/>
      <c r="S2116" s="34"/>
      <c r="T2116" s="34"/>
      <c r="U2116" s="39" t="str">
        <f>IFERROR(__xludf.DUMMYFUNCTION("if(isblank($A2116),"""",REGEXREPLACE($A2116,   "",?(\d),?"",  ""$1""&amp;""-""&amp;$H2116))"),"")</f>
        <v/>
      </c>
    </row>
    <row r="2117" ht="15.75" customHeight="1">
      <c r="A2117" s="32"/>
      <c r="B2117" s="33" t="str">
        <f>if($A2117="","",if(not(iserror(search(",",A2117,1))),"*Can't import multiple learning goals*",vlookup($A2117,'1.Learning-Goals'!A:B,2,0)))</f>
        <v/>
      </c>
      <c r="C2117" s="34" t="s">
        <v>6780</v>
      </c>
      <c r="D2117" s="35" t="s">
        <v>6781</v>
      </c>
      <c r="E2117" s="35" t="s">
        <v>6643</v>
      </c>
      <c r="F2117" s="34" t="s">
        <v>6680</v>
      </c>
      <c r="G2117" s="35" t="s">
        <v>4006</v>
      </c>
      <c r="H2117" s="42" t="s">
        <v>6645</v>
      </c>
      <c r="I2117" s="35" t="s">
        <v>6681</v>
      </c>
      <c r="J2117" s="35"/>
      <c r="K2117" s="34"/>
      <c r="L2117" s="35"/>
      <c r="M2117" s="37" t="s">
        <v>6682</v>
      </c>
      <c r="N2117" s="34" t="s">
        <v>6683</v>
      </c>
      <c r="O2117" s="34"/>
      <c r="P2117" s="34"/>
      <c r="Q2117" s="37"/>
      <c r="R2117" s="37"/>
      <c r="S2117" s="34"/>
      <c r="T2117" s="34"/>
      <c r="U2117" s="39" t="str">
        <f>IFERROR(__xludf.DUMMYFUNCTION("if(isblank($A2117),"""",REGEXREPLACE($A2117,   "",?(\d),?"",  ""$1""&amp;""-""&amp;$H2117))"),"")</f>
        <v/>
      </c>
    </row>
    <row r="2118" ht="15.75" hidden="1" customHeight="1">
      <c r="A2118" s="32"/>
      <c r="B2118" s="33" t="str">
        <f>if($A2118="","",if(not(iserror(search(",",A2118,1))),"*Can't import multiple learning goals*",vlookup($A2118,'1.Learning-Goals'!A:B,2,0)))</f>
        <v/>
      </c>
      <c r="C2118" s="34" t="s">
        <v>6782</v>
      </c>
      <c r="D2118" s="35" t="s">
        <v>6783</v>
      </c>
      <c r="E2118" s="35" t="s">
        <v>6643</v>
      </c>
      <c r="F2118" s="34" t="s">
        <v>6680</v>
      </c>
      <c r="G2118" s="35" t="s">
        <v>6653</v>
      </c>
      <c r="H2118" s="42" t="s">
        <v>6645</v>
      </c>
      <c r="I2118" s="35" t="s">
        <v>6681</v>
      </c>
      <c r="J2118" s="37"/>
      <c r="K2118" s="34"/>
      <c r="L2118" s="35"/>
      <c r="M2118" s="37" t="s">
        <v>6682</v>
      </c>
      <c r="N2118" s="34" t="s">
        <v>6683</v>
      </c>
      <c r="O2118" s="34"/>
      <c r="P2118" s="34"/>
      <c r="Q2118" s="37"/>
      <c r="R2118" s="37"/>
      <c r="S2118" s="34"/>
      <c r="T2118" s="34"/>
      <c r="U2118" s="39" t="str">
        <f>IFERROR(__xludf.DUMMYFUNCTION("if(isblank($A2118),"""",REGEXREPLACE($A2118,   "",?(\d),?"",  ""$1""&amp;""-""&amp;$H2118))"),"")</f>
        <v/>
      </c>
    </row>
    <row r="2119" ht="15.75" customHeight="1">
      <c r="A2119" s="32"/>
      <c r="B2119" s="33" t="str">
        <f>if($A2119="","",if(not(iserror(search(",",A2119,1))),"*Can't import multiple learning goals*",vlookup($A2119,'1.Learning-Goals'!A:B,2,0)))</f>
        <v/>
      </c>
      <c r="C2119" s="34" t="s">
        <v>6784</v>
      </c>
      <c r="D2119" s="35" t="s">
        <v>6785</v>
      </c>
      <c r="E2119" s="35" t="s">
        <v>6643</v>
      </c>
      <c r="F2119" s="34" t="s">
        <v>6680</v>
      </c>
      <c r="G2119" s="35" t="s">
        <v>4857</v>
      </c>
      <c r="H2119" s="42" t="s">
        <v>6645</v>
      </c>
      <c r="I2119" s="35" t="s">
        <v>6681</v>
      </c>
      <c r="J2119" s="37"/>
      <c r="K2119" s="34"/>
      <c r="L2119" s="35"/>
      <c r="M2119" s="37" t="s">
        <v>6682</v>
      </c>
      <c r="N2119" s="34" t="s">
        <v>6683</v>
      </c>
      <c r="O2119" s="34"/>
      <c r="P2119" s="34"/>
      <c r="Q2119" s="37"/>
      <c r="R2119" s="37"/>
      <c r="S2119" s="34"/>
      <c r="T2119" s="34"/>
      <c r="U2119" s="39" t="str">
        <f>IFERROR(__xludf.DUMMYFUNCTION("if(isblank($A2119),"""",REGEXREPLACE($A2119,   "",?(\d),?"",  ""$1""&amp;""-""&amp;$H2119))"),"")</f>
        <v/>
      </c>
    </row>
    <row r="2120" ht="15.75" customHeight="1">
      <c r="A2120" s="32"/>
      <c r="B2120" s="33" t="str">
        <f>if($A2120="","",if(not(iserror(search(",",A2120,1))),"*Can't import multiple learning goals*",vlookup($A2120,'1.Learning-Goals'!A:B,2,0)))</f>
        <v/>
      </c>
      <c r="C2120" s="34" t="s">
        <v>6786</v>
      </c>
      <c r="D2120" s="35" t="s">
        <v>6787</v>
      </c>
      <c r="E2120" s="35" t="s">
        <v>6643</v>
      </c>
      <c r="F2120" s="34" t="s">
        <v>6680</v>
      </c>
      <c r="G2120" s="35" t="s">
        <v>1021</v>
      </c>
      <c r="H2120" s="42" t="s">
        <v>6645</v>
      </c>
      <c r="I2120" s="35" t="s">
        <v>6681</v>
      </c>
      <c r="J2120" s="37"/>
      <c r="K2120" s="34"/>
      <c r="L2120" s="35"/>
      <c r="M2120" s="37" t="s">
        <v>6682</v>
      </c>
      <c r="N2120" s="34" t="s">
        <v>6683</v>
      </c>
      <c r="O2120" s="34"/>
      <c r="P2120" s="34"/>
      <c r="Q2120" s="37"/>
      <c r="R2120" s="37"/>
      <c r="S2120" s="34"/>
      <c r="T2120" s="34"/>
      <c r="U2120" s="39" t="str">
        <f>IFERROR(__xludf.DUMMYFUNCTION("if(isblank($A2120),"""",REGEXREPLACE($A2120,   "",?(\d),?"",  ""$1""&amp;""-""&amp;$H2120))"),"")</f>
        <v/>
      </c>
    </row>
    <row r="2121" ht="15.75" customHeight="1">
      <c r="A2121" s="32"/>
      <c r="B2121" s="33" t="str">
        <f>if($A2121="","",if(not(iserror(search(",",A2121,1))),"*Can't import multiple learning goals*",vlookup($A2121,'1.Learning-Goals'!A:B,2,0)))</f>
        <v/>
      </c>
      <c r="C2121" s="34" t="s">
        <v>6788</v>
      </c>
      <c r="D2121" s="35" t="s">
        <v>6789</v>
      </c>
      <c r="E2121" s="35" t="s">
        <v>6643</v>
      </c>
      <c r="F2121" s="34" t="s">
        <v>6680</v>
      </c>
      <c r="G2121" s="35" t="s">
        <v>4006</v>
      </c>
      <c r="H2121" s="42" t="s">
        <v>6645</v>
      </c>
      <c r="I2121" s="35" t="s">
        <v>6681</v>
      </c>
      <c r="J2121" s="35"/>
      <c r="K2121" s="34"/>
      <c r="L2121" s="35"/>
      <c r="M2121" s="37" t="s">
        <v>6682</v>
      </c>
      <c r="N2121" s="34" t="s">
        <v>6683</v>
      </c>
      <c r="O2121" s="34"/>
      <c r="P2121" s="34"/>
      <c r="Q2121" s="37"/>
      <c r="R2121" s="37"/>
      <c r="S2121" s="34"/>
      <c r="T2121" s="34"/>
      <c r="U2121" s="39" t="str">
        <f>IFERROR(__xludf.DUMMYFUNCTION("if(isblank($A2121),"""",REGEXREPLACE($A2121,   "",?(\d),?"",  ""$1""&amp;""-""&amp;$H2121))"),"")</f>
        <v/>
      </c>
    </row>
    <row r="2122" ht="15.75" hidden="1" customHeight="1">
      <c r="A2122" s="32"/>
      <c r="B2122" s="33" t="str">
        <f>if($A2122="","",if(not(iserror(search(",",A2122,1))),"*Can't import multiple learning goals*",vlookup($A2122,'1.Learning-Goals'!A:B,2,0)))</f>
        <v/>
      </c>
      <c r="C2122" s="34" t="s">
        <v>6790</v>
      </c>
      <c r="D2122" s="35" t="s">
        <v>6791</v>
      </c>
      <c r="E2122" s="35" t="s">
        <v>6643</v>
      </c>
      <c r="F2122" s="34" t="s">
        <v>6680</v>
      </c>
      <c r="G2122" s="35" t="s">
        <v>6653</v>
      </c>
      <c r="H2122" s="42" t="s">
        <v>6645</v>
      </c>
      <c r="I2122" s="35" t="s">
        <v>6681</v>
      </c>
      <c r="J2122" s="37"/>
      <c r="K2122" s="34"/>
      <c r="L2122" s="35"/>
      <c r="M2122" s="37" t="s">
        <v>6682</v>
      </c>
      <c r="N2122" s="34" t="s">
        <v>6683</v>
      </c>
      <c r="O2122" s="34"/>
      <c r="P2122" s="34"/>
      <c r="Q2122" s="37"/>
      <c r="R2122" s="37"/>
      <c r="S2122" s="34"/>
      <c r="T2122" s="34"/>
      <c r="U2122" s="39" t="str">
        <f>IFERROR(__xludf.DUMMYFUNCTION("if(isblank($A2122),"""",REGEXREPLACE($A2122,   "",?(\d),?"",  ""$1""&amp;""-""&amp;$H2122))"),"")</f>
        <v/>
      </c>
    </row>
    <row r="2123" ht="15.75" customHeight="1">
      <c r="A2123" s="32"/>
      <c r="B2123" s="33" t="str">
        <f>if($A2123="","",if(not(iserror(search(",",A2123,1))),"*Can't import multiple learning goals*",vlookup($A2123,'1.Learning-Goals'!A:B,2,0)))</f>
        <v/>
      </c>
      <c r="C2123" s="34" t="s">
        <v>6792</v>
      </c>
      <c r="D2123" s="35" t="s">
        <v>6793</v>
      </c>
      <c r="E2123" s="35" t="s">
        <v>6643</v>
      </c>
      <c r="F2123" s="34" t="s">
        <v>6680</v>
      </c>
      <c r="G2123" s="35" t="s">
        <v>4857</v>
      </c>
      <c r="H2123" s="42" t="s">
        <v>6645</v>
      </c>
      <c r="I2123" s="35" t="s">
        <v>6681</v>
      </c>
      <c r="J2123" s="37"/>
      <c r="K2123" s="34"/>
      <c r="L2123" s="35"/>
      <c r="M2123" s="37" t="s">
        <v>6682</v>
      </c>
      <c r="N2123" s="34" t="s">
        <v>6683</v>
      </c>
      <c r="O2123" s="34"/>
      <c r="P2123" s="34"/>
      <c r="Q2123" s="37"/>
      <c r="R2123" s="37"/>
      <c r="S2123" s="34"/>
      <c r="T2123" s="34"/>
      <c r="U2123" s="39" t="str">
        <f>IFERROR(__xludf.DUMMYFUNCTION("if(isblank($A2123),"""",REGEXREPLACE($A2123,   "",?(\d),?"",  ""$1""&amp;""-""&amp;$H2123))"),"")</f>
        <v/>
      </c>
    </row>
    <row r="2124" ht="15.75" customHeight="1">
      <c r="A2124" s="32"/>
      <c r="B2124" s="33" t="str">
        <f>if($A2124="","",if(not(iserror(search(",",A2124,1))),"*Can't import multiple learning goals*",vlookup($A2124,'1.Learning-Goals'!A:B,2,0)))</f>
        <v/>
      </c>
      <c r="C2124" s="34" t="s">
        <v>6794</v>
      </c>
      <c r="D2124" s="35" t="s">
        <v>6795</v>
      </c>
      <c r="E2124" s="35" t="s">
        <v>6643</v>
      </c>
      <c r="F2124" s="34" t="s">
        <v>6680</v>
      </c>
      <c r="G2124" s="35" t="s">
        <v>1021</v>
      </c>
      <c r="H2124" s="42" t="s">
        <v>6645</v>
      </c>
      <c r="I2124" s="35" t="s">
        <v>6681</v>
      </c>
      <c r="J2124" s="37"/>
      <c r="K2124" s="34"/>
      <c r="L2124" s="35"/>
      <c r="M2124" s="37" t="s">
        <v>6682</v>
      </c>
      <c r="N2124" s="34" t="s">
        <v>6683</v>
      </c>
      <c r="O2124" s="34"/>
      <c r="P2124" s="34"/>
      <c r="Q2124" s="37"/>
      <c r="R2124" s="37"/>
      <c r="S2124" s="34"/>
      <c r="T2124" s="34"/>
      <c r="U2124" s="39" t="str">
        <f>IFERROR(__xludf.DUMMYFUNCTION("if(isblank($A2124),"""",REGEXREPLACE($A2124,   "",?(\d),?"",  ""$1""&amp;""-""&amp;$H2124))"),"")</f>
        <v/>
      </c>
    </row>
    <row r="2125" ht="15.75" customHeight="1">
      <c r="A2125" s="32"/>
      <c r="B2125" s="33" t="str">
        <f>if($A2125="","",if(not(iserror(search(",",A2125,1))),"*Can't import multiple learning goals*",vlookup($A2125,'1.Learning-Goals'!A:B,2,0)))</f>
        <v/>
      </c>
      <c r="C2125" s="34" t="s">
        <v>6796</v>
      </c>
      <c r="D2125" s="35" t="s">
        <v>6797</v>
      </c>
      <c r="E2125" s="35" t="s">
        <v>6643</v>
      </c>
      <c r="F2125" s="34" t="s">
        <v>6680</v>
      </c>
      <c r="G2125" s="35" t="s">
        <v>4006</v>
      </c>
      <c r="H2125" s="42" t="s">
        <v>6645</v>
      </c>
      <c r="I2125" s="35" t="s">
        <v>6681</v>
      </c>
      <c r="J2125" s="35"/>
      <c r="K2125" s="34"/>
      <c r="L2125" s="35"/>
      <c r="M2125" s="37" t="s">
        <v>6682</v>
      </c>
      <c r="N2125" s="34" t="s">
        <v>6683</v>
      </c>
      <c r="O2125" s="34"/>
      <c r="P2125" s="34"/>
      <c r="Q2125" s="37"/>
      <c r="R2125" s="37"/>
      <c r="S2125" s="34"/>
      <c r="T2125" s="34"/>
      <c r="U2125" s="39" t="str">
        <f>IFERROR(__xludf.DUMMYFUNCTION("if(isblank($A2125),"""",REGEXREPLACE($A2125,   "",?(\d),?"",  ""$1""&amp;""-""&amp;$H2125))"),"")</f>
        <v/>
      </c>
    </row>
    <row r="2126" ht="15.75" hidden="1" customHeight="1">
      <c r="A2126" s="32"/>
      <c r="B2126" s="33" t="str">
        <f>if($A2126="","",if(not(iserror(search(",",A2126,1))),"*Can't import multiple learning goals*",vlookup($A2126,'1.Learning-Goals'!A:B,2,0)))</f>
        <v/>
      </c>
      <c r="C2126" s="34" t="s">
        <v>6798</v>
      </c>
      <c r="D2126" s="35" t="s">
        <v>6799</v>
      </c>
      <c r="E2126" s="35" t="s">
        <v>6643</v>
      </c>
      <c r="F2126" s="34" t="s">
        <v>6680</v>
      </c>
      <c r="G2126" s="35" t="s">
        <v>6653</v>
      </c>
      <c r="H2126" s="42" t="s">
        <v>6645</v>
      </c>
      <c r="I2126" s="35" t="s">
        <v>6681</v>
      </c>
      <c r="J2126" s="37"/>
      <c r="K2126" s="34"/>
      <c r="L2126" s="35"/>
      <c r="M2126" s="37" t="s">
        <v>6682</v>
      </c>
      <c r="N2126" s="34" t="s">
        <v>6683</v>
      </c>
      <c r="O2126" s="34"/>
      <c r="P2126" s="34"/>
      <c r="Q2126" s="37"/>
      <c r="R2126" s="37"/>
      <c r="S2126" s="34"/>
      <c r="T2126" s="34"/>
      <c r="U2126" s="39" t="str">
        <f>IFERROR(__xludf.DUMMYFUNCTION("if(isblank($A2126),"""",REGEXREPLACE($A2126,   "",?(\d),?"",  ""$1""&amp;""-""&amp;$H2126))"),"")</f>
        <v/>
      </c>
    </row>
    <row r="2127" ht="15.75" customHeight="1">
      <c r="A2127" s="32"/>
      <c r="B2127" s="33" t="str">
        <f>if($A2127="","",if(not(iserror(search(",",A2127,1))),"*Can't import multiple learning goals*",vlookup($A2127,'1.Learning-Goals'!A:B,2,0)))</f>
        <v/>
      </c>
      <c r="C2127" s="34" t="s">
        <v>6800</v>
      </c>
      <c r="D2127" s="35" t="s">
        <v>6801</v>
      </c>
      <c r="E2127" s="35" t="s">
        <v>6643</v>
      </c>
      <c r="F2127" s="34" t="s">
        <v>6680</v>
      </c>
      <c r="G2127" s="35" t="s">
        <v>4857</v>
      </c>
      <c r="H2127" s="42" t="s">
        <v>6645</v>
      </c>
      <c r="I2127" s="35" t="s">
        <v>6681</v>
      </c>
      <c r="J2127" s="37"/>
      <c r="K2127" s="34"/>
      <c r="L2127" s="35"/>
      <c r="M2127" s="37" t="s">
        <v>6682</v>
      </c>
      <c r="N2127" s="34" t="s">
        <v>6683</v>
      </c>
      <c r="O2127" s="34"/>
      <c r="P2127" s="34"/>
      <c r="Q2127" s="37"/>
      <c r="R2127" s="37"/>
      <c r="S2127" s="34"/>
      <c r="T2127" s="34"/>
      <c r="U2127" s="39" t="str">
        <f>IFERROR(__xludf.DUMMYFUNCTION("if(isblank($A2127),"""",REGEXREPLACE($A2127,   "",?(\d),?"",  ""$1""&amp;""-""&amp;$H2127))"),"")</f>
        <v/>
      </c>
    </row>
    <row r="2128" ht="15.75" customHeight="1">
      <c r="A2128" s="32"/>
      <c r="B2128" s="33" t="str">
        <f>if($A2128="","",if(not(iserror(search(",",A2128,1))),"*Can't import multiple learning goals*",vlookup($A2128,'1.Learning-Goals'!A:B,2,0)))</f>
        <v/>
      </c>
      <c r="C2128" s="34" t="s">
        <v>6802</v>
      </c>
      <c r="D2128" s="35" t="s">
        <v>6803</v>
      </c>
      <c r="E2128" s="35" t="s">
        <v>6643</v>
      </c>
      <c r="F2128" s="34" t="s">
        <v>6680</v>
      </c>
      <c r="G2128" s="35" t="s">
        <v>1021</v>
      </c>
      <c r="H2128" s="42" t="s">
        <v>6645</v>
      </c>
      <c r="I2128" s="35" t="s">
        <v>6681</v>
      </c>
      <c r="J2128" s="37"/>
      <c r="K2128" s="34"/>
      <c r="L2128" s="35"/>
      <c r="M2128" s="37" t="s">
        <v>6682</v>
      </c>
      <c r="N2128" s="34" t="s">
        <v>6683</v>
      </c>
      <c r="O2128" s="34"/>
      <c r="P2128" s="34"/>
      <c r="Q2128" s="37"/>
      <c r="R2128" s="37"/>
      <c r="S2128" s="34"/>
      <c r="T2128" s="34"/>
      <c r="U2128" s="39" t="str">
        <f>IFERROR(__xludf.DUMMYFUNCTION("if(isblank($A2128),"""",REGEXREPLACE($A2128,   "",?(\d),?"",  ""$1""&amp;""-""&amp;$H2128))"),"")</f>
        <v/>
      </c>
    </row>
    <row r="2129" ht="15.75" customHeight="1">
      <c r="A2129" s="32"/>
      <c r="B2129" s="33" t="str">
        <f>if($A2129="","",if(not(iserror(search(",",A2129,1))),"*Can't import multiple learning goals*",vlookup($A2129,'1.Learning-Goals'!A:B,2,0)))</f>
        <v/>
      </c>
      <c r="C2129" s="34" t="s">
        <v>6804</v>
      </c>
      <c r="D2129" s="35" t="s">
        <v>6805</v>
      </c>
      <c r="E2129" s="35" t="s">
        <v>6643</v>
      </c>
      <c r="F2129" s="34" t="s">
        <v>6680</v>
      </c>
      <c r="G2129" s="35" t="s">
        <v>4006</v>
      </c>
      <c r="H2129" s="42" t="s">
        <v>6645</v>
      </c>
      <c r="I2129" s="35" t="s">
        <v>6681</v>
      </c>
      <c r="J2129" s="35"/>
      <c r="K2129" s="34"/>
      <c r="L2129" s="35"/>
      <c r="M2129" s="37" t="s">
        <v>6682</v>
      </c>
      <c r="N2129" s="34" t="s">
        <v>6683</v>
      </c>
      <c r="O2129" s="34"/>
      <c r="P2129" s="34"/>
      <c r="Q2129" s="37"/>
      <c r="R2129" s="37"/>
      <c r="S2129" s="34"/>
      <c r="T2129" s="34"/>
      <c r="U2129" s="39" t="str">
        <f>IFERROR(__xludf.DUMMYFUNCTION("if(isblank($A2129),"""",REGEXREPLACE($A2129,   "",?(\d),?"",  ""$1""&amp;""-""&amp;$H2129))"),"")</f>
        <v/>
      </c>
    </row>
    <row r="2130" ht="15.75" hidden="1" customHeight="1">
      <c r="A2130" s="32"/>
      <c r="B2130" s="33" t="str">
        <f>if($A2130="","",if(not(iserror(search(",",A2130,1))),"*Can't import multiple learning goals*",vlookup($A2130,'1.Learning-Goals'!A:B,2,0)))</f>
        <v/>
      </c>
      <c r="C2130" s="34" t="s">
        <v>6806</v>
      </c>
      <c r="D2130" s="35" t="s">
        <v>6807</v>
      </c>
      <c r="E2130" s="35" t="s">
        <v>6643</v>
      </c>
      <c r="F2130" s="34" t="s">
        <v>6680</v>
      </c>
      <c r="G2130" s="35" t="s">
        <v>6653</v>
      </c>
      <c r="H2130" s="42" t="s">
        <v>6645</v>
      </c>
      <c r="I2130" s="35" t="s">
        <v>6681</v>
      </c>
      <c r="J2130" s="37"/>
      <c r="K2130" s="34"/>
      <c r="L2130" s="35"/>
      <c r="M2130" s="37" t="s">
        <v>6682</v>
      </c>
      <c r="N2130" s="34" t="s">
        <v>6683</v>
      </c>
      <c r="O2130" s="34"/>
      <c r="P2130" s="34"/>
      <c r="Q2130" s="37"/>
      <c r="R2130" s="37"/>
      <c r="S2130" s="34"/>
      <c r="T2130" s="34"/>
      <c r="U2130" s="39" t="str">
        <f>IFERROR(__xludf.DUMMYFUNCTION("if(isblank($A2130),"""",REGEXREPLACE($A2130,   "",?(\d),?"",  ""$1""&amp;""-""&amp;$H2130))"),"")</f>
        <v/>
      </c>
    </row>
    <row r="2131" ht="15.75" customHeight="1">
      <c r="A2131" s="32"/>
      <c r="B2131" s="33" t="str">
        <f>if($A2131="","",if(not(iserror(search(",",A2131,1))),"*Can't import multiple learning goals*",vlookup($A2131,'1.Learning-Goals'!A:B,2,0)))</f>
        <v/>
      </c>
      <c r="C2131" s="34" t="s">
        <v>6808</v>
      </c>
      <c r="D2131" s="35" t="s">
        <v>6809</v>
      </c>
      <c r="E2131" s="35" t="s">
        <v>6643</v>
      </c>
      <c r="F2131" s="34" t="s">
        <v>6680</v>
      </c>
      <c r="G2131" s="35" t="s">
        <v>4857</v>
      </c>
      <c r="H2131" s="42" t="s">
        <v>6645</v>
      </c>
      <c r="I2131" s="35" t="s">
        <v>6681</v>
      </c>
      <c r="J2131" s="37"/>
      <c r="K2131" s="34"/>
      <c r="L2131" s="35"/>
      <c r="M2131" s="37" t="s">
        <v>6682</v>
      </c>
      <c r="N2131" s="34" t="s">
        <v>6683</v>
      </c>
      <c r="O2131" s="34"/>
      <c r="P2131" s="34"/>
      <c r="Q2131" s="37"/>
      <c r="R2131" s="37"/>
      <c r="S2131" s="34"/>
      <c r="T2131" s="34"/>
      <c r="U2131" s="39" t="str">
        <f>IFERROR(__xludf.DUMMYFUNCTION("if(isblank($A2131),"""",REGEXREPLACE($A2131,   "",?(\d),?"",  ""$1""&amp;""-""&amp;$H2131))"),"")</f>
        <v/>
      </c>
    </row>
    <row r="2132" ht="15.75" customHeight="1">
      <c r="A2132" s="32"/>
      <c r="B2132" s="33" t="str">
        <f>if($A2132="","",if(not(iserror(search(",",A2132,1))),"*Can't import multiple learning goals*",vlookup($A2132,'1.Learning-Goals'!A:B,2,0)))</f>
        <v/>
      </c>
      <c r="C2132" s="34" t="s">
        <v>6810</v>
      </c>
      <c r="D2132" s="35" t="s">
        <v>6811</v>
      </c>
      <c r="E2132" s="35" t="s">
        <v>6643</v>
      </c>
      <c r="F2132" s="34" t="s">
        <v>6680</v>
      </c>
      <c r="G2132" s="35" t="s">
        <v>1021</v>
      </c>
      <c r="H2132" s="42" t="s">
        <v>6645</v>
      </c>
      <c r="I2132" s="35" t="s">
        <v>6681</v>
      </c>
      <c r="J2132" s="37"/>
      <c r="K2132" s="34"/>
      <c r="L2132" s="35"/>
      <c r="M2132" s="37" t="s">
        <v>6682</v>
      </c>
      <c r="N2132" s="34" t="s">
        <v>6683</v>
      </c>
      <c r="O2132" s="34"/>
      <c r="P2132" s="34"/>
      <c r="Q2132" s="37"/>
      <c r="R2132" s="37"/>
      <c r="S2132" s="34"/>
      <c r="T2132" s="34"/>
      <c r="U2132" s="39" t="str">
        <f>IFERROR(__xludf.DUMMYFUNCTION("if(isblank($A2132),"""",REGEXREPLACE($A2132,   "",?(\d),?"",  ""$1""&amp;""-""&amp;$H2132))"),"")</f>
        <v/>
      </c>
    </row>
    <row r="2133" ht="15.75" customHeight="1">
      <c r="A2133" s="32"/>
      <c r="B2133" s="33" t="str">
        <f>if($A2133="","",if(not(iserror(search(",",A2133,1))),"*Can't import multiple learning goals*",vlookup($A2133,'1.Learning-Goals'!A:B,2,0)))</f>
        <v/>
      </c>
      <c r="C2133" s="34" t="s">
        <v>6812</v>
      </c>
      <c r="D2133" s="35" t="s">
        <v>6813</v>
      </c>
      <c r="E2133" s="35" t="s">
        <v>6643</v>
      </c>
      <c r="F2133" s="34" t="s">
        <v>6680</v>
      </c>
      <c r="G2133" s="35" t="s">
        <v>4006</v>
      </c>
      <c r="H2133" s="42" t="s">
        <v>6645</v>
      </c>
      <c r="I2133" s="35" t="s">
        <v>6681</v>
      </c>
      <c r="J2133" s="35"/>
      <c r="K2133" s="34"/>
      <c r="L2133" s="35"/>
      <c r="M2133" s="37" t="s">
        <v>6682</v>
      </c>
      <c r="N2133" s="34" t="s">
        <v>6683</v>
      </c>
      <c r="O2133" s="34"/>
      <c r="P2133" s="34"/>
      <c r="Q2133" s="37"/>
      <c r="R2133" s="37"/>
      <c r="S2133" s="34"/>
      <c r="T2133" s="34"/>
      <c r="U2133" s="39" t="str">
        <f>IFERROR(__xludf.DUMMYFUNCTION("if(isblank($A2133),"""",REGEXREPLACE($A2133,   "",?(\d),?"",  ""$1""&amp;""-""&amp;$H2133))"),"")</f>
        <v/>
      </c>
    </row>
    <row r="2134" ht="15.75" customHeight="1">
      <c r="A2134" s="32"/>
      <c r="B2134" s="33" t="str">
        <f>if($A2134="","",if(not(iserror(search(",",A2134,1))),"*Can't import multiple learning goals*",vlookup($A2134,'1.Learning-Goals'!A:B,2,0)))</f>
        <v/>
      </c>
      <c r="C2134" s="34" t="s">
        <v>6814</v>
      </c>
      <c r="D2134" s="35" t="s">
        <v>6815</v>
      </c>
      <c r="E2134" s="35" t="s">
        <v>6643</v>
      </c>
      <c r="F2134" s="34" t="s">
        <v>6680</v>
      </c>
      <c r="G2134" s="35" t="s">
        <v>4857</v>
      </c>
      <c r="H2134" s="42" t="s">
        <v>6645</v>
      </c>
      <c r="I2134" s="35" t="s">
        <v>6681</v>
      </c>
      <c r="J2134" s="37"/>
      <c r="K2134" s="34"/>
      <c r="L2134" s="35"/>
      <c r="M2134" s="37" t="s">
        <v>6682</v>
      </c>
      <c r="N2134" s="34" t="s">
        <v>6683</v>
      </c>
      <c r="O2134" s="34"/>
      <c r="P2134" s="34"/>
      <c r="Q2134" s="37"/>
      <c r="R2134" s="37"/>
      <c r="S2134" s="34"/>
      <c r="T2134" s="34"/>
      <c r="U2134" s="39" t="str">
        <f>IFERROR(__xludf.DUMMYFUNCTION("if(isblank($A2134),"""",REGEXREPLACE($A2134,   "",?(\d),?"",  ""$1""&amp;""-""&amp;$H2134))"),"")</f>
        <v/>
      </c>
    </row>
    <row r="2135" ht="15.75" customHeight="1">
      <c r="A2135" s="32"/>
      <c r="B2135" s="33" t="str">
        <f>if($A2135="","",if(not(iserror(search(",",A2135,1))),"*Can't import multiple learning goals*",vlookup($A2135,'1.Learning-Goals'!A:B,2,0)))</f>
        <v/>
      </c>
      <c r="C2135" s="34" t="s">
        <v>6816</v>
      </c>
      <c r="D2135" s="35" t="s">
        <v>6817</v>
      </c>
      <c r="E2135" s="35" t="s">
        <v>6643</v>
      </c>
      <c r="F2135" s="34" t="s">
        <v>6680</v>
      </c>
      <c r="G2135" s="35" t="s">
        <v>1021</v>
      </c>
      <c r="H2135" s="42" t="s">
        <v>6645</v>
      </c>
      <c r="I2135" s="35" t="s">
        <v>6681</v>
      </c>
      <c r="J2135" s="37"/>
      <c r="K2135" s="34"/>
      <c r="L2135" s="35"/>
      <c r="M2135" s="37" t="s">
        <v>6682</v>
      </c>
      <c r="N2135" s="34" t="s">
        <v>6683</v>
      </c>
      <c r="O2135" s="34"/>
      <c r="P2135" s="34"/>
      <c r="Q2135" s="37"/>
      <c r="R2135" s="37"/>
      <c r="S2135" s="34"/>
      <c r="T2135" s="34"/>
      <c r="U2135" s="39" t="str">
        <f>IFERROR(__xludf.DUMMYFUNCTION("if(isblank($A2135),"""",REGEXREPLACE($A2135,   "",?(\d),?"",  ""$1""&amp;""-""&amp;$H2135))"),"")</f>
        <v/>
      </c>
    </row>
    <row r="2136" ht="15.75" customHeight="1">
      <c r="A2136" s="32"/>
      <c r="B2136" s="33" t="str">
        <f>if($A2136="","",if(not(iserror(search(",",A2136,1))),"*Can't import multiple learning goals*",vlookup($A2136,'1.Learning-Goals'!A:B,2,0)))</f>
        <v/>
      </c>
      <c r="C2136" s="34" t="s">
        <v>6818</v>
      </c>
      <c r="D2136" s="35" t="s">
        <v>6819</v>
      </c>
      <c r="E2136" s="35" t="s">
        <v>6643</v>
      </c>
      <c r="F2136" s="34" t="s">
        <v>6680</v>
      </c>
      <c r="G2136" s="35" t="s">
        <v>4006</v>
      </c>
      <c r="H2136" s="42" t="s">
        <v>6645</v>
      </c>
      <c r="I2136" s="35" t="s">
        <v>6681</v>
      </c>
      <c r="J2136" s="35"/>
      <c r="K2136" s="34"/>
      <c r="L2136" s="35"/>
      <c r="M2136" s="37" t="s">
        <v>6682</v>
      </c>
      <c r="N2136" s="34" t="s">
        <v>6683</v>
      </c>
      <c r="O2136" s="34"/>
      <c r="P2136" s="34"/>
      <c r="Q2136" s="37"/>
      <c r="R2136" s="37"/>
      <c r="S2136" s="34"/>
      <c r="T2136" s="34"/>
      <c r="U2136" s="39" t="str">
        <f>IFERROR(__xludf.DUMMYFUNCTION("if(isblank($A2136),"""",REGEXREPLACE($A2136,   "",?(\d),?"",  ""$1""&amp;""-""&amp;$H2136))"),"")</f>
        <v/>
      </c>
    </row>
    <row r="2137" ht="15.75" hidden="1" customHeight="1">
      <c r="A2137" s="32"/>
      <c r="B2137" s="33" t="str">
        <f>if($A2137="","",if(not(iserror(search(",",A2137,1))),"*Can't import multiple learning goals*",vlookup($A2137,'1.Learning-Goals'!A:B,2,0)))</f>
        <v/>
      </c>
      <c r="C2137" s="34" t="s">
        <v>6820</v>
      </c>
      <c r="D2137" s="35" t="s">
        <v>6821</v>
      </c>
      <c r="E2137" s="35" t="s">
        <v>6643</v>
      </c>
      <c r="F2137" s="34" t="s">
        <v>6680</v>
      </c>
      <c r="G2137" s="35" t="s">
        <v>6653</v>
      </c>
      <c r="H2137" s="42" t="s">
        <v>6645</v>
      </c>
      <c r="I2137" s="35" t="s">
        <v>6681</v>
      </c>
      <c r="J2137" s="37"/>
      <c r="K2137" s="34"/>
      <c r="L2137" s="35"/>
      <c r="M2137" s="37" t="s">
        <v>6682</v>
      </c>
      <c r="N2137" s="34" t="s">
        <v>6683</v>
      </c>
      <c r="O2137" s="34"/>
      <c r="P2137" s="34"/>
      <c r="Q2137" s="37"/>
      <c r="R2137" s="37"/>
      <c r="S2137" s="34"/>
      <c r="T2137" s="34"/>
      <c r="U2137" s="39" t="str">
        <f>IFERROR(__xludf.DUMMYFUNCTION("if(isblank($A2137),"""",REGEXREPLACE($A2137,   "",?(\d),?"",  ""$1""&amp;""-""&amp;$H2137))"),"")</f>
        <v/>
      </c>
    </row>
    <row r="2138" ht="15.75" customHeight="1">
      <c r="A2138" s="32"/>
      <c r="B2138" s="33" t="str">
        <f>if($A2138="","",if(not(iserror(search(",",A2138,1))),"*Can't import multiple learning goals*",vlookup($A2138,'1.Learning-Goals'!A:B,2,0)))</f>
        <v/>
      </c>
      <c r="C2138" s="34" t="s">
        <v>6822</v>
      </c>
      <c r="D2138" s="35" t="s">
        <v>6823</v>
      </c>
      <c r="E2138" s="35" t="s">
        <v>6643</v>
      </c>
      <c r="F2138" s="34" t="s">
        <v>6680</v>
      </c>
      <c r="G2138" s="35" t="s">
        <v>4857</v>
      </c>
      <c r="H2138" s="42" t="s">
        <v>6645</v>
      </c>
      <c r="I2138" s="35" t="s">
        <v>6681</v>
      </c>
      <c r="J2138" s="37"/>
      <c r="K2138" s="34"/>
      <c r="L2138" s="35"/>
      <c r="M2138" s="37" t="s">
        <v>6682</v>
      </c>
      <c r="N2138" s="34" t="s">
        <v>6683</v>
      </c>
      <c r="O2138" s="34"/>
      <c r="P2138" s="34"/>
      <c r="Q2138" s="37"/>
      <c r="R2138" s="37"/>
      <c r="S2138" s="34"/>
      <c r="T2138" s="34"/>
      <c r="U2138" s="39" t="str">
        <f>IFERROR(__xludf.DUMMYFUNCTION("if(isblank($A2138),"""",REGEXREPLACE($A2138,   "",?(\d),?"",  ""$1""&amp;""-""&amp;$H2138))"),"")</f>
        <v/>
      </c>
    </row>
    <row r="2139" ht="15.75" customHeight="1">
      <c r="A2139" s="32"/>
      <c r="B2139" s="33" t="str">
        <f>if($A2139="","",if(not(iserror(search(",",A2139,1))),"*Can't import multiple learning goals*",vlookup($A2139,'1.Learning-Goals'!A:B,2,0)))</f>
        <v/>
      </c>
      <c r="C2139" s="34" t="s">
        <v>6824</v>
      </c>
      <c r="D2139" s="35" t="s">
        <v>6825</v>
      </c>
      <c r="E2139" s="35" t="s">
        <v>6643</v>
      </c>
      <c r="F2139" s="34" t="s">
        <v>6680</v>
      </c>
      <c r="G2139" s="35" t="s">
        <v>1021</v>
      </c>
      <c r="H2139" s="42" t="s">
        <v>6645</v>
      </c>
      <c r="I2139" s="35" t="s">
        <v>6681</v>
      </c>
      <c r="J2139" s="37"/>
      <c r="K2139" s="34"/>
      <c r="L2139" s="35"/>
      <c r="M2139" s="37" t="s">
        <v>6682</v>
      </c>
      <c r="N2139" s="34" t="s">
        <v>6683</v>
      </c>
      <c r="O2139" s="34"/>
      <c r="P2139" s="34"/>
      <c r="Q2139" s="37"/>
      <c r="R2139" s="37"/>
      <c r="S2139" s="34"/>
      <c r="T2139" s="34"/>
      <c r="U2139" s="39" t="str">
        <f>IFERROR(__xludf.DUMMYFUNCTION("if(isblank($A2139),"""",REGEXREPLACE($A2139,   "",?(\d),?"",  ""$1""&amp;""-""&amp;$H2139))"),"")</f>
        <v/>
      </c>
    </row>
    <row r="2140" ht="15.75" customHeight="1">
      <c r="A2140" s="32"/>
      <c r="B2140" s="33" t="str">
        <f>if($A2140="","",if(not(iserror(search(",",A2140,1))),"*Can't import multiple learning goals*",vlookup($A2140,'1.Learning-Goals'!A:B,2,0)))</f>
        <v/>
      </c>
      <c r="C2140" s="34" t="s">
        <v>6826</v>
      </c>
      <c r="D2140" s="35" t="s">
        <v>6827</v>
      </c>
      <c r="E2140" s="35" t="s">
        <v>6643</v>
      </c>
      <c r="F2140" s="34" t="s">
        <v>6680</v>
      </c>
      <c r="G2140" s="35" t="s">
        <v>4006</v>
      </c>
      <c r="H2140" s="42" t="s">
        <v>6645</v>
      </c>
      <c r="I2140" s="35" t="s">
        <v>6681</v>
      </c>
      <c r="J2140" s="35"/>
      <c r="K2140" s="34"/>
      <c r="L2140" s="35"/>
      <c r="M2140" s="37" t="s">
        <v>6682</v>
      </c>
      <c r="N2140" s="34" t="s">
        <v>6683</v>
      </c>
      <c r="O2140" s="34"/>
      <c r="P2140" s="34"/>
      <c r="Q2140" s="37"/>
      <c r="R2140" s="37"/>
      <c r="S2140" s="34"/>
      <c r="T2140" s="34"/>
      <c r="U2140" s="39" t="str">
        <f>IFERROR(__xludf.DUMMYFUNCTION("if(isblank($A2140),"""",REGEXREPLACE($A2140,   "",?(\d),?"",  ""$1""&amp;""-""&amp;$H2140))"),"")</f>
        <v/>
      </c>
    </row>
    <row r="2141" ht="15.75" hidden="1" customHeight="1">
      <c r="A2141" s="32"/>
      <c r="B2141" s="33" t="str">
        <f>if($A2141="","",if(not(iserror(search(",",A2141,1))),"*Can't import multiple learning goals*",vlookup($A2141,'1.Learning-Goals'!A:B,2,0)))</f>
        <v/>
      </c>
      <c r="C2141" s="34" t="s">
        <v>6828</v>
      </c>
      <c r="D2141" s="35" t="s">
        <v>6829</v>
      </c>
      <c r="E2141" s="35" t="s">
        <v>6643</v>
      </c>
      <c r="F2141" s="34" t="s">
        <v>6680</v>
      </c>
      <c r="G2141" s="35" t="s">
        <v>6653</v>
      </c>
      <c r="H2141" s="42" t="s">
        <v>6645</v>
      </c>
      <c r="I2141" s="35" t="s">
        <v>6681</v>
      </c>
      <c r="J2141" s="37"/>
      <c r="K2141" s="34"/>
      <c r="L2141" s="35"/>
      <c r="M2141" s="37" t="s">
        <v>6682</v>
      </c>
      <c r="N2141" s="34" t="s">
        <v>6683</v>
      </c>
      <c r="O2141" s="34"/>
      <c r="P2141" s="34"/>
      <c r="Q2141" s="37"/>
      <c r="R2141" s="37"/>
      <c r="S2141" s="34"/>
      <c r="T2141" s="34"/>
      <c r="U2141" s="39" t="str">
        <f>IFERROR(__xludf.DUMMYFUNCTION("if(isblank($A2141),"""",REGEXREPLACE($A2141,   "",?(\d),?"",  ""$1""&amp;""-""&amp;$H2141))"),"")</f>
        <v/>
      </c>
    </row>
    <row r="2142" ht="15.75" customHeight="1">
      <c r="A2142" s="32"/>
      <c r="B2142" s="33" t="str">
        <f>if($A2142="","",if(not(iserror(search(",",A2142,1))),"*Can't import multiple learning goals*",vlookup($A2142,'1.Learning-Goals'!A:B,2,0)))</f>
        <v/>
      </c>
      <c r="C2142" s="34" t="s">
        <v>6830</v>
      </c>
      <c r="D2142" s="35" t="s">
        <v>6831</v>
      </c>
      <c r="E2142" s="35" t="s">
        <v>6643</v>
      </c>
      <c r="F2142" s="34" t="s">
        <v>6680</v>
      </c>
      <c r="G2142" s="35" t="s">
        <v>4857</v>
      </c>
      <c r="H2142" s="42" t="s">
        <v>6645</v>
      </c>
      <c r="I2142" s="35" t="s">
        <v>6681</v>
      </c>
      <c r="J2142" s="37"/>
      <c r="K2142" s="34"/>
      <c r="L2142" s="35"/>
      <c r="M2142" s="37" t="s">
        <v>6682</v>
      </c>
      <c r="N2142" s="34" t="s">
        <v>6683</v>
      </c>
      <c r="O2142" s="34"/>
      <c r="P2142" s="34"/>
      <c r="Q2142" s="37"/>
      <c r="R2142" s="37"/>
      <c r="S2142" s="34"/>
      <c r="T2142" s="34"/>
      <c r="U2142" s="39" t="str">
        <f>IFERROR(__xludf.DUMMYFUNCTION("if(isblank($A2142),"""",REGEXREPLACE($A2142,   "",?(\d),?"",  ""$1""&amp;""-""&amp;$H2142))"),"")</f>
        <v/>
      </c>
    </row>
    <row r="2143" ht="15.75" customHeight="1">
      <c r="A2143" s="32"/>
      <c r="B2143" s="33" t="str">
        <f>if($A2143="","",if(not(iserror(search(",",A2143,1))),"*Can't import multiple learning goals*",vlookup($A2143,'1.Learning-Goals'!A:B,2,0)))</f>
        <v/>
      </c>
      <c r="C2143" s="34" t="s">
        <v>6832</v>
      </c>
      <c r="D2143" s="35" t="s">
        <v>6833</v>
      </c>
      <c r="E2143" s="35" t="s">
        <v>6643</v>
      </c>
      <c r="F2143" s="34" t="s">
        <v>6680</v>
      </c>
      <c r="G2143" s="35" t="s">
        <v>1021</v>
      </c>
      <c r="H2143" s="42" t="s">
        <v>6645</v>
      </c>
      <c r="I2143" s="35" t="s">
        <v>6681</v>
      </c>
      <c r="J2143" s="37"/>
      <c r="K2143" s="34"/>
      <c r="L2143" s="35"/>
      <c r="M2143" s="37" t="s">
        <v>6682</v>
      </c>
      <c r="N2143" s="34" t="s">
        <v>6683</v>
      </c>
      <c r="O2143" s="34"/>
      <c r="P2143" s="34"/>
      <c r="Q2143" s="37"/>
      <c r="R2143" s="37"/>
      <c r="S2143" s="34"/>
      <c r="T2143" s="34"/>
      <c r="U2143" s="39" t="str">
        <f>IFERROR(__xludf.DUMMYFUNCTION("if(isblank($A2143),"""",REGEXREPLACE($A2143,   "",?(\d),?"",  ""$1""&amp;""-""&amp;$H2143))"),"")</f>
        <v/>
      </c>
    </row>
    <row r="2144" ht="15.75" customHeight="1">
      <c r="A2144" s="32"/>
      <c r="B2144" s="33" t="str">
        <f>if($A2144="","",if(not(iserror(search(",",A2144,1))),"*Can't import multiple learning goals*",vlookup($A2144,'1.Learning-Goals'!A:B,2,0)))</f>
        <v/>
      </c>
      <c r="C2144" s="34" t="s">
        <v>6834</v>
      </c>
      <c r="D2144" s="35" t="s">
        <v>6835</v>
      </c>
      <c r="E2144" s="35" t="s">
        <v>6643</v>
      </c>
      <c r="F2144" s="34" t="s">
        <v>6680</v>
      </c>
      <c r="G2144" s="35" t="s">
        <v>4006</v>
      </c>
      <c r="H2144" s="42" t="s">
        <v>6645</v>
      </c>
      <c r="I2144" s="35" t="s">
        <v>6681</v>
      </c>
      <c r="J2144" s="35"/>
      <c r="K2144" s="34"/>
      <c r="L2144" s="35"/>
      <c r="M2144" s="37" t="s">
        <v>6682</v>
      </c>
      <c r="N2144" s="34" t="s">
        <v>6683</v>
      </c>
      <c r="O2144" s="34"/>
      <c r="P2144" s="34"/>
      <c r="Q2144" s="37"/>
      <c r="R2144" s="37"/>
      <c r="S2144" s="34"/>
      <c r="T2144" s="34"/>
      <c r="U2144" s="39" t="str">
        <f>IFERROR(__xludf.DUMMYFUNCTION("if(isblank($A2144),"""",REGEXREPLACE($A2144,   "",?(\d),?"",  ""$1""&amp;""-""&amp;$H2144))"),"")</f>
        <v/>
      </c>
    </row>
    <row r="2145" ht="15.75" hidden="1" customHeight="1">
      <c r="A2145" s="32"/>
      <c r="B2145" s="33" t="str">
        <f>if($A2145="","",if(not(iserror(search(",",A2145,1))),"*Can't import multiple learning goals*",vlookup($A2145,'1.Learning-Goals'!A:B,2,0)))</f>
        <v/>
      </c>
      <c r="C2145" s="34" t="s">
        <v>6836</v>
      </c>
      <c r="D2145" s="35" t="s">
        <v>6837</v>
      </c>
      <c r="E2145" s="35" t="s">
        <v>6643</v>
      </c>
      <c r="F2145" s="34" t="s">
        <v>6680</v>
      </c>
      <c r="G2145" s="35" t="s">
        <v>6653</v>
      </c>
      <c r="H2145" s="42" t="s">
        <v>6645</v>
      </c>
      <c r="I2145" s="35" t="s">
        <v>6681</v>
      </c>
      <c r="J2145" s="37"/>
      <c r="K2145" s="34"/>
      <c r="L2145" s="35"/>
      <c r="M2145" s="37" t="s">
        <v>6682</v>
      </c>
      <c r="N2145" s="34" t="s">
        <v>6683</v>
      </c>
      <c r="O2145" s="34"/>
      <c r="P2145" s="34"/>
      <c r="Q2145" s="37"/>
      <c r="R2145" s="37"/>
      <c r="S2145" s="34"/>
      <c r="T2145" s="34"/>
      <c r="U2145" s="39" t="str">
        <f>IFERROR(__xludf.DUMMYFUNCTION("if(isblank($A2145),"""",REGEXREPLACE($A2145,   "",?(\d),?"",  ""$1""&amp;""-""&amp;$H2145))"),"")</f>
        <v/>
      </c>
    </row>
    <row r="2146" ht="15.75" customHeight="1">
      <c r="A2146" s="32"/>
      <c r="B2146" s="33" t="str">
        <f>if($A2146="","",if(not(iserror(search(",",A2146,1))),"*Can't import multiple learning goals*",vlookup($A2146,'1.Learning-Goals'!A:B,2,0)))</f>
        <v/>
      </c>
      <c r="C2146" s="34" t="s">
        <v>6838</v>
      </c>
      <c r="D2146" s="35" t="s">
        <v>6839</v>
      </c>
      <c r="E2146" s="35" t="s">
        <v>6643</v>
      </c>
      <c r="F2146" s="34" t="s">
        <v>6680</v>
      </c>
      <c r="G2146" s="35" t="s">
        <v>4857</v>
      </c>
      <c r="H2146" s="42" t="s">
        <v>6645</v>
      </c>
      <c r="I2146" s="35" t="s">
        <v>6681</v>
      </c>
      <c r="J2146" s="37"/>
      <c r="K2146" s="34"/>
      <c r="L2146" s="35"/>
      <c r="M2146" s="37" t="s">
        <v>6682</v>
      </c>
      <c r="N2146" s="34" t="s">
        <v>6683</v>
      </c>
      <c r="O2146" s="34"/>
      <c r="P2146" s="34"/>
      <c r="Q2146" s="37"/>
      <c r="R2146" s="37"/>
      <c r="S2146" s="34"/>
      <c r="T2146" s="34"/>
      <c r="U2146" s="39" t="str">
        <f>IFERROR(__xludf.DUMMYFUNCTION("if(isblank($A2146),"""",REGEXREPLACE($A2146,   "",?(\d),?"",  ""$1""&amp;""-""&amp;$H2146))"),"")</f>
        <v/>
      </c>
    </row>
    <row r="2147" ht="15.75" customHeight="1">
      <c r="A2147" s="32"/>
      <c r="B2147" s="33" t="str">
        <f>if($A2147="","",if(not(iserror(search(",",A2147,1))),"*Can't import multiple learning goals*",vlookup($A2147,'1.Learning-Goals'!A:B,2,0)))</f>
        <v/>
      </c>
      <c r="C2147" s="34" t="s">
        <v>6840</v>
      </c>
      <c r="D2147" s="35" t="s">
        <v>6841</v>
      </c>
      <c r="E2147" s="35" t="s">
        <v>6643</v>
      </c>
      <c r="F2147" s="34" t="s">
        <v>6680</v>
      </c>
      <c r="G2147" s="35" t="s">
        <v>1021</v>
      </c>
      <c r="H2147" s="42" t="s">
        <v>6645</v>
      </c>
      <c r="I2147" s="35" t="s">
        <v>6681</v>
      </c>
      <c r="J2147" s="37"/>
      <c r="K2147" s="34"/>
      <c r="L2147" s="35"/>
      <c r="M2147" s="37" t="s">
        <v>6682</v>
      </c>
      <c r="N2147" s="34" t="s">
        <v>6683</v>
      </c>
      <c r="O2147" s="34"/>
      <c r="P2147" s="34"/>
      <c r="Q2147" s="37"/>
      <c r="R2147" s="37"/>
      <c r="S2147" s="34"/>
      <c r="T2147" s="34"/>
      <c r="U2147" s="39" t="str">
        <f>IFERROR(__xludf.DUMMYFUNCTION("if(isblank($A2147),"""",REGEXREPLACE($A2147,   "",?(\d),?"",  ""$1""&amp;""-""&amp;$H2147))"),"")</f>
        <v/>
      </c>
    </row>
    <row r="2148" ht="15.75" customHeight="1">
      <c r="A2148" s="32"/>
      <c r="B2148" s="33" t="str">
        <f>if($A2148="","",if(not(iserror(search(",",A2148,1))),"*Can't import multiple learning goals*",vlookup($A2148,'1.Learning-Goals'!A:B,2,0)))</f>
        <v/>
      </c>
      <c r="C2148" s="34" t="s">
        <v>6842</v>
      </c>
      <c r="D2148" s="35" t="s">
        <v>6843</v>
      </c>
      <c r="E2148" s="35" t="s">
        <v>6643</v>
      </c>
      <c r="F2148" s="34" t="s">
        <v>6680</v>
      </c>
      <c r="G2148" s="35" t="s">
        <v>4006</v>
      </c>
      <c r="H2148" s="42" t="s">
        <v>6645</v>
      </c>
      <c r="I2148" s="35" t="s">
        <v>6681</v>
      </c>
      <c r="J2148" s="35"/>
      <c r="K2148" s="34"/>
      <c r="L2148" s="35"/>
      <c r="M2148" s="37" t="s">
        <v>6682</v>
      </c>
      <c r="N2148" s="34" t="s">
        <v>6683</v>
      </c>
      <c r="O2148" s="34"/>
      <c r="P2148" s="34"/>
      <c r="Q2148" s="37"/>
      <c r="R2148" s="37"/>
      <c r="S2148" s="34"/>
      <c r="T2148" s="34"/>
      <c r="U2148" s="39" t="str">
        <f>IFERROR(__xludf.DUMMYFUNCTION("if(isblank($A2148),"""",REGEXREPLACE($A2148,   "",?(\d),?"",  ""$1""&amp;""-""&amp;$H2148))"),"")</f>
        <v/>
      </c>
    </row>
    <row r="2149" ht="15.75" hidden="1" customHeight="1">
      <c r="A2149" s="32"/>
      <c r="B2149" s="33" t="str">
        <f>if($A2149="","",if(not(iserror(search(",",A2149,1))),"*Can't import multiple learning goals*",vlookup($A2149,'1.Learning-Goals'!A:B,2,0)))</f>
        <v/>
      </c>
      <c r="C2149" s="34" t="s">
        <v>6844</v>
      </c>
      <c r="D2149" s="35" t="s">
        <v>6845</v>
      </c>
      <c r="E2149" s="35" t="s">
        <v>6643</v>
      </c>
      <c r="F2149" s="34" t="s">
        <v>6680</v>
      </c>
      <c r="G2149" s="35" t="s">
        <v>6653</v>
      </c>
      <c r="H2149" s="42" t="s">
        <v>6645</v>
      </c>
      <c r="I2149" s="35" t="s">
        <v>6681</v>
      </c>
      <c r="J2149" s="37"/>
      <c r="K2149" s="34"/>
      <c r="L2149" s="35"/>
      <c r="M2149" s="37" t="s">
        <v>6682</v>
      </c>
      <c r="N2149" s="34" t="s">
        <v>6683</v>
      </c>
      <c r="O2149" s="34"/>
      <c r="P2149" s="34"/>
      <c r="Q2149" s="37"/>
      <c r="R2149" s="37"/>
      <c r="S2149" s="34"/>
      <c r="T2149" s="34"/>
      <c r="U2149" s="39" t="str">
        <f>IFERROR(__xludf.DUMMYFUNCTION("if(isblank($A2149),"""",REGEXREPLACE($A2149,   "",?(\d),?"",  ""$1""&amp;""-""&amp;$H2149))"),"")</f>
        <v/>
      </c>
    </row>
    <row r="2150" ht="15.75" customHeight="1">
      <c r="A2150" s="32"/>
      <c r="B2150" s="33" t="str">
        <f>if($A2150="","",if(not(iserror(search(",",A2150,1))),"*Can't import multiple learning goals*",vlookup($A2150,'1.Learning-Goals'!A:B,2,0)))</f>
        <v/>
      </c>
      <c r="C2150" s="34" t="s">
        <v>6846</v>
      </c>
      <c r="D2150" s="35" t="s">
        <v>6847</v>
      </c>
      <c r="E2150" s="35" t="s">
        <v>6643</v>
      </c>
      <c r="F2150" s="34" t="s">
        <v>6680</v>
      </c>
      <c r="G2150" s="35" t="s">
        <v>4857</v>
      </c>
      <c r="H2150" s="42" t="s">
        <v>6645</v>
      </c>
      <c r="I2150" s="35" t="s">
        <v>6681</v>
      </c>
      <c r="J2150" s="37"/>
      <c r="K2150" s="34"/>
      <c r="L2150" s="35"/>
      <c r="M2150" s="37" t="s">
        <v>6682</v>
      </c>
      <c r="N2150" s="34" t="s">
        <v>6683</v>
      </c>
      <c r="O2150" s="34"/>
      <c r="P2150" s="34"/>
      <c r="Q2150" s="37"/>
      <c r="R2150" s="37"/>
      <c r="S2150" s="34"/>
      <c r="T2150" s="34"/>
      <c r="U2150" s="39" t="str">
        <f>IFERROR(__xludf.DUMMYFUNCTION("if(isblank($A2150),"""",REGEXREPLACE($A2150,   "",?(\d),?"",  ""$1""&amp;""-""&amp;$H2150))"),"")</f>
        <v/>
      </c>
    </row>
    <row r="2151" ht="15.75" customHeight="1">
      <c r="A2151" s="32"/>
      <c r="B2151" s="33" t="str">
        <f>if($A2151="","",if(not(iserror(search(",",A2151,1))),"*Can't import multiple learning goals*",vlookup($A2151,'1.Learning-Goals'!A:B,2,0)))</f>
        <v/>
      </c>
      <c r="C2151" s="34" t="s">
        <v>6848</v>
      </c>
      <c r="D2151" s="35" t="s">
        <v>6849</v>
      </c>
      <c r="E2151" s="35" t="s">
        <v>6643</v>
      </c>
      <c r="F2151" s="34" t="s">
        <v>6680</v>
      </c>
      <c r="G2151" s="35" t="s">
        <v>1021</v>
      </c>
      <c r="H2151" s="42" t="s">
        <v>6645</v>
      </c>
      <c r="I2151" s="35" t="s">
        <v>6681</v>
      </c>
      <c r="J2151" s="37"/>
      <c r="K2151" s="34"/>
      <c r="L2151" s="35"/>
      <c r="M2151" s="37" t="s">
        <v>6682</v>
      </c>
      <c r="N2151" s="34" t="s">
        <v>6683</v>
      </c>
      <c r="O2151" s="34"/>
      <c r="P2151" s="34"/>
      <c r="Q2151" s="37"/>
      <c r="R2151" s="37"/>
      <c r="S2151" s="34"/>
      <c r="T2151" s="34"/>
      <c r="U2151" s="39" t="str">
        <f>IFERROR(__xludf.DUMMYFUNCTION("if(isblank($A2151),"""",REGEXREPLACE($A2151,   "",?(\d),?"",  ""$1""&amp;""-""&amp;$H2151))"),"")</f>
        <v/>
      </c>
    </row>
    <row r="2152" ht="15.75" customHeight="1">
      <c r="A2152" s="32"/>
      <c r="B2152" s="33" t="str">
        <f>if($A2152="","",if(not(iserror(search(",",A2152,1))),"*Can't import multiple learning goals*",vlookup($A2152,'1.Learning-Goals'!A:B,2,0)))</f>
        <v/>
      </c>
      <c r="C2152" s="34" t="s">
        <v>6850</v>
      </c>
      <c r="D2152" s="35" t="s">
        <v>6851</v>
      </c>
      <c r="E2152" s="35" t="s">
        <v>6643</v>
      </c>
      <c r="F2152" s="34" t="s">
        <v>6680</v>
      </c>
      <c r="G2152" s="35" t="s">
        <v>4006</v>
      </c>
      <c r="H2152" s="42" t="s">
        <v>6645</v>
      </c>
      <c r="I2152" s="35" t="s">
        <v>6681</v>
      </c>
      <c r="J2152" s="35"/>
      <c r="K2152" s="34"/>
      <c r="L2152" s="35"/>
      <c r="M2152" s="37" t="s">
        <v>6682</v>
      </c>
      <c r="N2152" s="34" t="s">
        <v>6683</v>
      </c>
      <c r="O2152" s="34"/>
      <c r="P2152" s="34"/>
      <c r="Q2152" s="37"/>
      <c r="R2152" s="37"/>
      <c r="S2152" s="34"/>
      <c r="T2152" s="34"/>
      <c r="U2152" s="39" t="str">
        <f>IFERROR(__xludf.DUMMYFUNCTION("if(isblank($A2152),"""",REGEXREPLACE($A2152,   "",?(\d),?"",  ""$1""&amp;""-""&amp;$H2152))"),"")</f>
        <v/>
      </c>
    </row>
    <row r="2153" ht="15.75" hidden="1" customHeight="1">
      <c r="A2153" s="32"/>
      <c r="B2153" s="33" t="str">
        <f>if($A2153="","",if(not(iserror(search(",",A2153,1))),"*Can't import multiple learning goals*",vlookup($A2153,'1.Learning-Goals'!A:B,2,0)))</f>
        <v/>
      </c>
      <c r="C2153" s="34" t="s">
        <v>6852</v>
      </c>
      <c r="D2153" s="35" t="s">
        <v>6853</v>
      </c>
      <c r="E2153" s="35" t="s">
        <v>6643</v>
      </c>
      <c r="F2153" s="34" t="s">
        <v>6680</v>
      </c>
      <c r="G2153" s="35" t="s">
        <v>6653</v>
      </c>
      <c r="H2153" s="42" t="s">
        <v>6645</v>
      </c>
      <c r="I2153" s="35" t="s">
        <v>6681</v>
      </c>
      <c r="J2153" s="37"/>
      <c r="K2153" s="34"/>
      <c r="L2153" s="35"/>
      <c r="M2153" s="37" t="s">
        <v>6682</v>
      </c>
      <c r="N2153" s="34" t="s">
        <v>6683</v>
      </c>
      <c r="O2153" s="34"/>
      <c r="P2153" s="34"/>
      <c r="Q2153" s="37"/>
      <c r="R2153" s="37"/>
      <c r="S2153" s="34"/>
      <c r="T2153" s="34"/>
      <c r="U2153" s="39" t="str">
        <f>IFERROR(__xludf.DUMMYFUNCTION("if(isblank($A2153),"""",REGEXREPLACE($A2153,   "",?(\d),?"",  ""$1""&amp;""-""&amp;$H2153))"),"")</f>
        <v/>
      </c>
    </row>
    <row r="2154" ht="15.75" customHeight="1">
      <c r="A2154" s="32"/>
      <c r="B2154" s="33" t="str">
        <f>if($A2154="","",if(not(iserror(search(",",A2154,1))),"*Can't import multiple learning goals*",vlookup($A2154,'1.Learning-Goals'!A:B,2,0)))</f>
        <v/>
      </c>
      <c r="C2154" s="34" t="s">
        <v>6854</v>
      </c>
      <c r="D2154" s="35" t="s">
        <v>6855</v>
      </c>
      <c r="E2154" s="35" t="s">
        <v>6643</v>
      </c>
      <c r="F2154" s="34" t="s">
        <v>6680</v>
      </c>
      <c r="G2154" s="35" t="s">
        <v>4857</v>
      </c>
      <c r="H2154" s="42" t="s">
        <v>6645</v>
      </c>
      <c r="I2154" s="35" t="s">
        <v>6681</v>
      </c>
      <c r="J2154" s="37"/>
      <c r="K2154" s="34"/>
      <c r="L2154" s="35"/>
      <c r="M2154" s="37" t="s">
        <v>6682</v>
      </c>
      <c r="N2154" s="34" t="s">
        <v>6683</v>
      </c>
      <c r="O2154" s="34"/>
      <c r="P2154" s="34"/>
      <c r="Q2154" s="37"/>
      <c r="R2154" s="37"/>
      <c r="S2154" s="34"/>
      <c r="T2154" s="34"/>
      <c r="U2154" s="39" t="str">
        <f>IFERROR(__xludf.DUMMYFUNCTION("if(isblank($A2154),"""",REGEXREPLACE($A2154,   "",?(\d),?"",  ""$1""&amp;""-""&amp;$H2154))"),"")</f>
        <v/>
      </c>
    </row>
    <row r="2155" ht="15.75" customHeight="1">
      <c r="A2155" s="32"/>
      <c r="B2155" s="33" t="str">
        <f>if($A2155="","",if(not(iserror(search(",",A2155,1))),"*Can't import multiple learning goals*",vlookup($A2155,'1.Learning-Goals'!A:B,2,0)))</f>
        <v/>
      </c>
      <c r="C2155" s="34" t="s">
        <v>6856</v>
      </c>
      <c r="D2155" s="35" t="s">
        <v>6857</v>
      </c>
      <c r="E2155" s="35" t="s">
        <v>6643</v>
      </c>
      <c r="F2155" s="34" t="s">
        <v>6680</v>
      </c>
      <c r="G2155" s="35" t="s">
        <v>1021</v>
      </c>
      <c r="H2155" s="42" t="s">
        <v>6645</v>
      </c>
      <c r="I2155" s="35" t="s">
        <v>6681</v>
      </c>
      <c r="J2155" s="37"/>
      <c r="K2155" s="34"/>
      <c r="L2155" s="35"/>
      <c r="M2155" s="37" t="s">
        <v>6682</v>
      </c>
      <c r="N2155" s="34" t="s">
        <v>6683</v>
      </c>
      <c r="O2155" s="34"/>
      <c r="P2155" s="34"/>
      <c r="Q2155" s="37"/>
      <c r="R2155" s="37"/>
      <c r="S2155" s="34"/>
      <c r="T2155" s="34"/>
      <c r="U2155" s="39" t="str">
        <f>IFERROR(__xludf.DUMMYFUNCTION("if(isblank($A2155),"""",REGEXREPLACE($A2155,   "",?(\d),?"",  ""$1""&amp;""-""&amp;$H2155))"),"")</f>
        <v/>
      </c>
    </row>
    <row r="2156" ht="15.75" customHeight="1">
      <c r="A2156" s="32"/>
      <c r="B2156" s="33" t="str">
        <f>if($A2156="","",if(not(iserror(search(",",A2156,1))),"*Can't import multiple learning goals*",vlookup($A2156,'1.Learning-Goals'!A:B,2,0)))</f>
        <v/>
      </c>
      <c r="C2156" s="34" t="s">
        <v>6858</v>
      </c>
      <c r="D2156" s="35" t="s">
        <v>6859</v>
      </c>
      <c r="E2156" s="35" t="s">
        <v>6643</v>
      </c>
      <c r="F2156" s="34" t="s">
        <v>6680</v>
      </c>
      <c r="G2156" s="35" t="s">
        <v>4006</v>
      </c>
      <c r="H2156" s="42" t="s">
        <v>6645</v>
      </c>
      <c r="I2156" s="35" t="s">
        <v>6681</v>
      </c>
      <c r="J2156" s="35"/>
      <c r="K2156" s="34"/>
      <c r="L2156" s="35"/>
      <c r="M2156" s="37" t="s">
        <v>6682</v>
      </c>
      <c r="N2156" s="34" t="s">
        <v>6683</v>
      </c>
      <c r="O2156" s="34"/>
      <c r="P2156" s="34"/>
      <c r="Q2156" s="37"/>
      <c r="R2156" s="37"/>
      <c r="S2156" s="34"/>
      <c r="T2156" s="34"/>
      <c r="U2156" s="39" t="str">
        <f>IFERROR(__xludf.DUMMYFUNCTION("if(isblank($A2156),"""",REGEXREPLACE($A2156,   "",?(\d),?"",  ""$1""&amp;""-""&amp;$H2156))"),"")</f>
        <v/>
      </c>
    </row>
    <row r="2157" ht="15.75" hidden="1" customHeight="1">
      <c r="A2157" s="32"/>
      <c r="B2157" s="33" t="str">
        <f>if($A2157="","",if(not(iserror(search(",",A2157,1))),"*Can't import multiple learning goals*",vlookup($A2157,'1.Learning-Goals'!A:B,2,0)))</f>
        <v/>
      </c>
      <c r="C2157" s="34" t="s">
        <v>6860</v>
      </c>
      <c r="D2157" s="35" t="s">
        <v>6861</v>
      </c>
      <c r="E2157" s="35" t="s">
        <v>6643</v>
      </c>
      <c r="F2157" s="34" t="s">
        <v>6680</v>
      </c>
      <c r="G2157" s="35" t="s">
        <v>6653</v>
      </c>
      <c r="H2157" s="42" t="s">
        <v>6645</v>
      </c>
      <c r="I2157" s="35" t="s">
        <v>6681</v>
      </c>
      <c r="J2157" s="37"/>
      <c r="K2157" s="34"/>
      <c r="L2157" s="35"/>
      <c r="M2157" s="37" t="s">
        <v>6682</v>
      </c>
      <c r="N2157" s="34" t="s">
        <v>6683</v>
      </c>
      <c r="O2157" s="34"/>
      <c r="P2157" s="34"/>
      <c r="Q2157" s="37"/>
      <c r="R2157" s="37"/>
      <c r="S2157" s="34"/>
      <c r="T2157" s="34"/>
      <c r="U2157" s="39" t="str">
        <f>IFERROR(__xludf.DUMMYFUNCTION("if(isblank($A2157),"""",REGEXREPLACE($A2157,   "",?(\d),?"",  ""$1""&amp;""-""&amp;$H2157))"),"")</f>
        <v/>
      </c>
    </row>
    <row r="2158" ht="15.75" customHeight="1">
      <c r="A2158" s="32"/>
      <c r="B2158" s="33" t="str">
        <f>if($A2158="","",if(not(iserror(search(",",A2158,1))),"*Can't import multiple learning goals*",vlookup($A2158,'1.Learning-Goals'!A:B,2,0)))</f>
        <v/>
      </c>
      <c r="C2158" s="34" t="s">
        <v>6862</v>
      </c>
      <c r="D2158" s="35" t="s">
        <v>6863</v>
      </c>
      <c r="E2158" s="35" t="s">
        <v>6643</v>
      </c>
      <c r="F2158" s="34" t="s">
        <v>6680</v>
      </c>
      <c r="G2158" s="35" t="s">
        <v>4857</v>
      </c>
      <c r="H2158" s="42" t="s">
        <v>6645</v>
      </c>
      <c r="I2158" s="35" t="s">
        <v>6681</v>
      </c>
      <c r="J2158" s="37"/>
      <c r="K2158" s="34"/>
      <c r="L2158" s="35"/>
      <c r="M2158" s="37" t="s">
        <v>6682</v>
      </c>
      <c r="N2158" s="34" t="s">
        <v>6683</v>
      </c>
      <c r="O2158" s="34"/>
      <c r="P2158" s="34"/>
      <c r="Q2158" s="37"/>
      <c r="R2158" s="37"/>
      <c r="S2158" s="34"/>
      <c r="T2158" s="34"/>
      <c r="U2158" s="39" t="str">
        <f>IFERROR(__xludf.DUMMYFUNCTION("if(isblank($A2158),"""",REGEXREPLACE($A2158,   "",?(\d),?"",  ""$1""&amp;""-""&amp;$H2158))"),"")</f>
        <v/>
      </c>
    </row>
    <row r="2159" ht="15.75" customHeight="1">
      <c r="A2159" s="32"/>
      <c r="B2159" s="33" t="str">
        <f>if($A2159="","",if(not(iserror(search(",",A2159,1))),"*Can't import multiple learning goals*",vlookup($A2159,'1.Learning-Goals'!A:B,2,0)))</f>
        <v/>
      </c>
      <c r="C2159" s="34" t="s">
        <v>6864</v>
      </c>
      <c r="D2159" s="35" t="s">
        <v>6865</v>
      </c>
      <c r="E2159" s="35" t="s">
        <v>6643</v>
      </c>
      <c r="F2159" s="34" t="s">
        <v>6680</v>
      </c>
      <c r="G2159" s="35" t="s">
        <v>1021</v>
      </c>
      <c r="H2159" s="42" t="s">
        <v>6645</v>
      </c>
      <c r="I2159" s="35" t="s">
        <v>6681</v>
      </c>
      <c r="J2159" s="37"/>
      <c r="K2159" s="34"/>
      <c r="L2159" s="35"/>
      <c r="M2159" s="37" t="s">
        <v>6682</v>
      </c>
      <c r="N2159" s="34" t="s">
        <v>6683</v>
      </c>
      <c r="O2159" s="34"/>
      <c r="P2159" s="34"/>
      <c r="Q2159" s="37"/>
      <c r="R2159" s="37"/>
      <c r="S2159" s="34"/>
      <c r="T2159" s="34"/>
      <c r="U2159" s="39" t="str">
        <f>IFERROR(__xludf.DUMMYFUNCTION("if(isblank($A2159),"""",REGEXREPLACE($A2159,   "",?(\d),?"",  ""$1""&amp;""-""&amp;$H2159))"),"")</f>
        <v/>
      </c>
    </row>
    <row r="2160" ht="15.75" customHeight="1">
      <c r="A2160" s="32"/>
      <c r="B2160" s="33" t="str">
        <f>if($A2160="","",if(not(iserror(search(",",A2160,1))),"*Can't import multiple learning goals*",vlookup($A2160,'1.Learning-Goals'!A:B,2,0)))</f>
        <v/>
      </c>
      <c r="C2160" s="34" t="s">
        <v>6866</v>
      </c>
      <c r="D2160" s="35" t="s">
        <v>6867</v>
      </c>
      <c r="E2160" s="35" t="s">
        <v>6643</v>
      </c>
      <c r="F2160" s="34" t="s">
        <v>6680</v>
      </c>
      <c r="G2160" s="35" t="s">
        <v>4006</v>
      </c>
      <c r="H2160" s="42" t="s">
        <v>6645</v>
      </c>
      <c r="I2160" s="35" t="s">
        <v>6681</v>
      </c>
      <c r="J2160" s="35"/>
      <c r="K2160" s="34"/>
      <c r="L2160" s="35"/>
      <c r="M2160" s="37" t="s">
        <v>6682</v>
      </c>
      <c r="N2160" s="34" t="s">
        <v>6683</v>
      </c>
      <c r="O2160" s="34"/>
      <c r="P2160" s="34"/>
      <c r="Q2160" s="37"/>
      <c r="R2160" s="37"/>
      <c r="S2160" s="34"/>
      <c r="T2160" s="34"/>
      <c r="U2160" s="39" t="str">
        <f>IFERROR(__xludf.DUMMYFUNCTION("if(isblank($A2160),"""",REGEXREPLACE($A2160,   "",?(\d),?"",  ""$1""&amp;""-""&amp;$H2160))"),"")</f>
        <v/>
      </c>
    </row>
    <row r="2161" ht="15.75" hidden="1" customHeight="1">
      <c r="A2161" s="32"/>
      <c r="B2161" s="33" t="str">
        <f>if($A2161="","",if(not(iserror(search(",",A2161,1))),"*Can't import multiple learning goals*",vlookup($A2161,'1.Learning-Goals'!A:B,2,0)))</f>
        <v/>
      </c>
      <c r="C2161" s="34" t="s">
        <v>6868</v>
      </c>
      <c r="D2161" s="35" t="s">
        <v>6869</v>
      </c>
      <c r="E2161" s="35" t="s">
        <v>6643</v>
      </c>
      <c r="F2161" s="34" t="s">
        <v>6680</v>
      </c>
      <c r="G2161" s="35" t="s">
        <v>6653</v>
      </c>
      <c r="H2161" s="42" t="s">
        <v>6645</v>
      </c>
      <c r="I2161" s="35" t="s">
        <v>6681</v>
      </c>
      <c r="J2161" s="37"/>
      <c r="K2161" s="34"/>
      <c r="L2161" s="35"/>
      <c r="M2161" s="37" t="s">
        <v>6682</v>
      </c>
      <c r="N2161" s="34" t="s">
        <v>6683</v>
      </c>
      <c r="O2161" s="34"/>
      <c r="P2161" s="34"/>
      <c r="Q2161" s="37"/>
      <c r="R2161" s="37"/>
      <c r="S2161" s="34"/>
      <c r="T2161" s="34"/>
      <c r="U2161" s="39" t="str">
        <f>IFERROR(__xludf.DUMMYFUNCTION("if(isblank($A2161),"""",REGEXREPLACE($A2161,   "",?(\d),?"",  ""$1""&amp;""-""&amp;$H2161))"),"")</f>
        <v/>
      </c>
    </row>
    <row r="2162" ht="15.75" customHeight="1">
      <c r="A2162" s="32"/>
      <c r="B2162" s="33" t="str">
        <f>if($A2162="","",if(not(iserror(search(",",A2162,1))),"*Can't import multiple learning goals*",vlookup($A2162,'1.Learning-Goals'!A:B,2,0)))</f>
        <v/>
      </c>
      <c r="C2162" s="34" t="s">
        <v>6870</v>
      </c>
      <c r="D2162" s="35" t="s">
        <v>6871</v>
      </c>
      <c r="E2162" s="35" t="s">
        <v>6643</v>
      </c>
      <c r="F2162" s="34" t="s">
        <v>6680</v>
      </c>
      <c r="G2162" s="35" t="s">
        <v>4857</v>
      </c>
      <c r="H2162" s="42" t="s">
        <v>6645</v>
      </c>
      <c r="I2162" s="35" t="s">
        <v>6681</v>
      </c>
      <c r="J2162" s="37"/>
      <c r="K2162" s="34"/>
      <c r="L2162" s="35"/>
      <c r="M2162" s="37" t="s">
        <v>6682</v>
      </c>
      <c r="N2162" s="34" t="s">
        <v>6683</v>
      </c>
      <c r="O2162" s="34"/>
      <c r="P2162" s="34"/>
      <c r="Q2162" s="37"/>
      <c r="R2162" s="37"/>
      <c r="S2162" s="34"/>
      <c r="T2162" s="34"/>
      <c r="U2162" s="39" t="str">
        <f>IFERROR(__xludf.DUMMYFUNCTION("if(isblank($A2162),"""",REGEXREPLACE($A2162,   "",?(\d),?"",  ""$1""&amp;""-""&amp;$H2162))"),"")</f>
        <v/>
      </c>
    </row>
    <row r="2163" ht="15.75" customHeight="1">
      <c r="A2163" s="32"/>
      <c r="B2163" s="33" t="str">
        <f>if($A2163="","",if(not(iserror(search(",",A2163,1))),"*Can't import multiple learning goals*",vlookup($A2163,'1.Learning-Goals'!A:B,2,0)))</f>
        <v/>
      </c>
      <c r="C2163" s="34" t="s">
        <v>6872</v>
      </c>
      <c r="D2163" s="35" t="s">
        <v>6873</v>
      </c>
      <c r="E2163" s="35" t="s">
        <v>6643</v>
      </c>
      <c r="F2163" s="34" t="s">
        <v>6680</v>
      </c>
      <c r="G2163" s="35" t="s">
        <v>1021</v>
      </c>
      <c r="H2163" s="42" t="s">
        <v>6645</v>
      </c>
      <c r="I2163" s="35" t="s">
        <v>6681</v>
      </c>
      <c r="J2163" s="37"/>
      <c r="K2163" s="34"/>
      <c r="L2163" s="35"/>
      <c r="M2163" s="37" t="s">
        <v>6682</v>
      </c>
      <c r="N2163" s="34" t="s">
        <v>6683</v>
      </c>
      <c r="O2163" s="34"/>
      <c r="P2163" s="34"/>
      <c r="Q2163" s="37"/>
      <c r="R2163" s="37"/>
      <c r="S2163" s="34"/>
      <c r="T2163" s="34"/>
      <c r="U2163" s="39" t="str">
        <f>IFERROR(__xludf.DUMMYFUNCTION("if(isblank($A2163),"""",REGEXREPLACE($A2163,   "",?(\d),?"",  ""$1""&amp;""-""&amp;$H2163))"),"")</f>
        <v/>
      </c>
    </row>
    <row r="2164" ht="15.75" customHeight="1">
      <c r="A2164" s="32"/>
      <c r="B2164" s="33" t="str">
        <f>if($A2164="","",if(not(iserror(search(",",A2164,1))),"*Can't import multiple learning goals*",vlookup($A2164,'1.Learning-Goals'!A:B,2,0)))</f>
        <v/>
      </c>
      <c r="C2164" s="34" t="s">
        <v>6874</v>
      </c>
      <c r="D2164" s="35" t="s">
        <v>6875</v>
      </c>
      <c r="E2164" s="35" t="s">
        <v>6643</v>
      </c>
      <c r="F2164" s="34" t="s">
        <v>6680</v>
      </c>
      <c r="G2164" s="35" t="s">
        <v>4006</v>
      </c>
      <c r="H2164" s="42" t="s">
        <v>6645</v>
      </c>
      <c r="I2164" s="35" t="s">
        <v>6681</v>
      </c>
      <c r="J2164" s="35"/>
      <c r="K2164" s="34"/>
      <c r="L2164" s="35"/>
      <c r="M2164" s="37" t="s">
        <v>6682</v>
      </c>
      <c r="N2164" s="34" t="s">
        <v>6683</v>
      </c>
      <c r="O2164" s="34"/>
      <c r="P2164" s="34"/>
      <c r="Q2164" s="37"/>
      <c r="R2164" s="37"/>
      <c r="S2164" s="34"/>
      <c r="T2164" s="34"/>
      <c r="U2164" s="39" t="str">
        <f>IFERROR(__xludf.DUMMYFUNCTION("if(isblank($A2164),"""",REGEXREPLACE($A2164,   "",?(\d),?"",  ""$1""&amp;""-""&amp;$H2164))"),"")</f>
        <v/>
      </c>
    </row>
    <row r="2165" ht="15.75" hidden="1" customHeight="1">
      <c r="A2165" s="32"/>
      <c r="B2165" s="33" t="str">
        <f>if($A2165="","",if(not(iserror(search(",",A2165,1))),"*Can't import multiple learning goals*",vlookup($A2165,'1.Learning-Goals'!A:B,2,0)))</f>
        <v/>
      </c>
      <c r="C2165" s="34" t="s">
        <v>6876</v>
      </c>
      <c r="D2165" s="35" t="s">
        <v>6877</v>
      </c>
      <c r="E2165" s="35" t="s">
        <v>6643</v>
      </c>
      <c r="F2165" s="34" t="s">
        <v>6680</v>
      </c>
      <c r="G2165" s="35" t="s">
        <v>6653</v>
      </c>
      <c r="H2165" s="42" t="s">
        <v>6645</v>
      </c>
      <c r="I2165" s="35" t="s">
        <v>6681</v>
      </c>
      <c r="J2165" s="37"/>
      <c r="K2165" s="34"/>
      <c r="L2165" s="35"/>
      <c r="M2165" s="37" t="s">
        <v>6682</v>
      </c>
      <c r="N2165" s="34" t="s">
        <v>6683</v>
      </c>
      <c r="O2165" s="34"/>
      <c r="P2165" s="34"/>
      <c r="Q2165" s="37"/>
      <c r="R2165" s="37"/>
      <c r="S2165" s="34"/>
      <c r="T2165" s="34"/>
      <c r="U2165" s="39" t="str">
        <f>IFERROR(__xludf.DUMMYFUNCTION("if(isblank($A2165),"""",REGEXREPLACE($A2165,   "",?(\d),?"",  ""$1""&amp;""-""&amp;$H2165))"),"")</f>
        <v/>
      </c>
    </row>
    <row r="2166" ht="15.75" customHeight="1">
      <c r="A2166" s="32"/>
      <c r="B2166" s="33" t="str">
        <f>if($A2166="","",if(not(iserror(search(",",A2166,1))),"*Can't import multiple learning goals*",vlookup($A2166,'1.Learning-Goals'!A:B,2,0)))</f>
        <v/>
      </c>
      <c r="C2166" s="34" t="s">
        <v>6878</v>
      </c>
      <c r="D2166" s="35" t="s">
        <v>6879</v>
      </c>
      <c r="E2166" s="35" t="s">
        <v>6643</v>
      </c>
      <c r="F2166" s="34" t="s">
        <v>6680</v>
      </c>
      <c r="G2166" s="35" t="s">
        <v>4857</v>
      </c>
      <c r="H2166" s="42" t="s">
        <v>6645</v>
      </c>
      <c r="I2166" s="35" t="s">
        <v>6681</v>
      </c>
      <c r="J2166" s="37"/>
      <c r="K2166" s="34"/>
      <c r="L2166" s="35"/>
      <c r="M2166" s="37" t="s">
        <v>6682</v>
      </c>
      <c r="N2166" s="34" t="s">
        <v>6683</v>
      </c>
      <c r="O2166" s="34"/>
      <c r="P2166" s="34"/>
      <c r="Q2166" s="37"/>
      <c r="R2166" s="37"/>
      <c r="S2166" s="34"/>
      <c r="T2166" s="34"/>
      <c r="U2166" s="39" t="str">
        <f>IFERROR(__xludf.DUMMYFUNCTION("if(isblank($A2166),"""",REGEXREPLACE($A2166,   "",?(\d),?"",  ""$1""&amp;""-""&amp;$H2166))"),"")</f>
        <v/>
      </c>
    </row>
    <row r="2167" ht="15.75" customHeight="1">
      <c r="A2167" s="32"/>
      <c r="B2167" s="33" t="str">
        <f>if($A2167="","",if(not(iserror(search(",",A2167,1))),"*Can't import multiple learning goals*",vlookup($A2167,'1.Learning-Goals'!A:B,2,0)))</f>
        <v/>
      </c>
      <c r="C2167" s="34" t="s">
        <v>6880</v>
      </c>
      <c r="D2167" s="35" t="s">
        <v>6881</v>
      </c>
      <c r="E2167" s="35" t="s">
        <v>6643</v>
      </c>
      <c r="F2167" s="34" t="s">
        <v>6680</v>
      </c>
      <c r="G2167" s="35" t="s">
        <v>1021</v>
      </c>
      <c r="H2167" s="42" t="s">
        <v>6645</v>
      </c>
      <c r="I2167" s="35" t="s">
        <v>6681</v>
      </c>
      <c r="J2167" s="37"/>
      <c r="K2167" s="34"/>
      <c r="L2167" s="35"/>
      <c r="M2167" s="37" t="s">
        <v>6682</v>
      </c>
      <c r="N2167" s="34" t="s">
        <v>6683</v>
      </c>
      <c r="O2167" s="34"/>
      <c r="P2167" s="34"/>
      <c r="Q2167" s="37"/>
      <c r="R2167" s="37"/>
      <c r="S2167" s="34"/>
      <c r="T2167" s="34"/>
      <c r="U2167" s="39" t="str">
        <f>IFERROR(__xludf.DUMMYFUNCTION("if(isblank($A2167),"""",REGEXREPLACE($A2167,   "",?(\d),?"",  ""$1""&amp;""-""&amp;$H2167))"),"")</f>
        <v/>
      </c>
    </row>
    <row r="2168" ht="15.75" customHeight="1">
      <c r="A2168" s="32"/>
      <c r="B2168" s="33" t="str">
        <f>if($A2168="","",if(not(iserror(search(",",A2168,1))),"*Can't import multiple learning goals*",vlookup($A2168,'1.Learning-Goals'!A:B,2,0)))</f>
        <v/>
      </c>
      <c r="C2168" s="34" t="s">
        <v>6882</v>
      </c>
      <c r="D2168" s="35" t="s">
        <v>6883</v>
      </c>
      <c r="E2168" s="35" t="s">
        <v>6643</v>
      </c>
      <c r="F2168" s="34" t="s">
        <v>6680</v>
      </c>
      <c r="G2168" s="35" t="s">
        <v>4006</v>
      </c>
      <c r="H2168" s="42" t="s">
        <v>6645</v>
      </c>
      <c r="I2168" s="35" t="s">
        <v>6681</v>
      </c>
      <c r="J2168" s="35"/>
      <c r="K2168" s="34"/>
      <c r="L2168" s="35"/>
      <c r="M2168" s="37" t="s">
        <v>6682</v>
      </c>
      <c r="N2168" s="34" t="s">
        <v>6683</v>
      </c>
      <c r="O2168" s="34"/>
      <c r="P2168" s="34"/>
      <c r="Q2168" s="37"/>
      <c r="R2168" s="37"/>
      <c r="S2168" s="34"/>
      <c r="T2168" s="34"/>
      <c r="U2168" s="39" t="str">
        <f>IFERROR(__xludf.DUMMYFUNCTION("if(isblank($A2168),"""",REGEXREPLACE($A2168,   "",?(\d),?"",  ""$1""&amp;""-""&amp;$H2168))"),"")</f>
        <v/>
      </c>
    </row>
    <row r="2169" ht="15.75" hidden="1" customHeight="1">
      <c r="A2169" s="32"/>
      <c r="B2169" s="33" t="str">
        <f>if($A2169="","",if(not(iserror(search(",",A2169,1))),"*Can't import multiple learning goals*",vlookup($A2169,'1.Learning-Goals'!A:B,2,0)))</f>
        <v/>
      </c>
      <c r="C2169" s="34" t="s">
        <v>6884</v>
      </c>
      <c r="D2169" s="35" t="s">
        <v>6885</v>
      </c>
      <c r="E2169" s="35" t="s">
        <v>6643</v>
      </c>
      <c r="F2169" s="34" t="s">
        <v>6680</v>
      </c>
      <c r="G2169" s="35" t="s">
        <v>6653</v>
      </c>
      <c r="H2169" s="42" t="s">
        <v>6645</v>
      </c>
      <c r="I2169" s="35" t="s">
        <v>6681</v>
      </c>
      <c r="J2169" s="37"/>
      <c r="K2169" s="34"/>
      <c r="L2169" s="35"/>
      <c r="M2169" s="37" t="s">
        <v>6682</v>
      </c>
      <c r="N2169" s="34" t="s">
        <v>6683</v>
      </c>
      <c r="O2169" s="34"/>
      <c r="P2169" s="34"/>
      <c r="Q2169" s="37"/>
      <c r="R2169" s="37"/>
      <c r="S2169" s="34"/>
      <c r="T2169" s="34"/>
      <c r="U2169" s="39" t="str">
        <f>IFERROR(__xludf.DUMMYFUNCTION("if(isblank($A2169),"""",REGEXREPLACE($A2169,   "",?(\d),?"",  ""$1""&amp;""-""&amp;$H2169))"),"")</f>
        <v/>
      </c>
    </row>
    <row r="2170" ht="15.75" customHeight="1">
      <c r="A2170" s="32"/>
      <c r="B2170" s="33" t="str">
        <f>if($A2170="","",if(not(iserror(search(",",A2170,1))),"*Can't import multiple learning goals*",vlookup($A2170,'1.Learning-Goals'!A:B,2,0)))</f>
        <v/>
      </c>
      <c r="C2170" s="34" t="s">
        <v>6886</v>
      </c>
      <c r="D2170" s="35" t="s">
        <v>6887</v>
      </c>
      <c r="E2170" s="35" t="s">
        <v>6643</v>
      </c>
      <c r="F2170" s="34" t="s">
        <v>6680</v>
      </c>
      <c r="G2170" s="35" t="s">
        <v>4857</v>
      </c>
      <c r="H2170" s="42" t="s">
        <v>6645</v>
      </c>
      <c r="I2170" s="35" t="s">
        <v>6681</v>
      </c>
      <c r="J2170" s="37"/>
      <c r="K2170" s="34"/>
      <c r="L2170" s="35"/>
      <c r="M2170" s="37" t="s">
        <v>6682</v>
      </c>
      <c r="N2170" s="34" t="s">
        <v>6683</v>
      </c>
      <c r="O2170" s="34"/>
      <c r="P2170" s="34"/>
      <c r="Q2170" s="37"/>
      <c r="R2170" s="37"/>
      <c r="S2170" s="34"/>
      <c r="T2170" s="34"/>
      <c r="U2170" s="39" t="str">
        <f>IFERROR(__xludf.DUMMYFUNCTION("if(isblank($A2170),"""",REGEXREPLACE($A2170,   "",?(\d),?"",  ""$1""&amp;""-""&amp;$H2170))"),"")</f>
        <v/>
      </c>
    </row>
    <row r="2171" ht="15.75" customHeight="1">
      <c r="A2171" s="32"/>
      <c r="B2171" s="33" t="str">
        <f>if($A2171="","",if(not(iserror(search(",",A2171,1))),"*Can't import multiple learning goals*",vlookup($A2171,'1.Learning-Goals'!A:B,2,0)))</f>
        <v/>
      </c>
      <c r="C2171" s="34" t="s">
        <v>6888</v>
      </c>
      <c r="D2171" s="35" t="s">
        <v>6889</v>
      </c>
      <c r="E2171" s="35" t="s">
        <v>6643</v>
      </c>
      <c r="F2171" s="34" t="s">
        <v>6680</v>
      </c>
      <c r="G2171" s="35" t="s">
        <v>1021</v>
      </c>
      <c r="H2171" s="42" t="s">
        <v>6645</v>
      </c>
      <c r="I2171" s="35" t="s">
        <v>6681</v>
      </c>
      <c r="J2171" s="37"/>
      <c r="K2171" s="34"/>
      <c r="L2171" s="35"/>
      <c r="M2171" s="37" t="s">
        <v>6682</v>
      </c>
      <c r="N2171" s="34" t="s">
        <v>6683</v>
      </c>
      <c r="O2171" s="34"/>
      <c r="P2171" s="34"/>
      <c r="Q2171" s="37"/>
      <c r="R2171" s="37"/>
      <c r="S2171" s="34"/>
      <c r="T2171" s="34"/>
      <c r="U2171" s="39" t="str">
        <f>IFERROR(__xludf.DUMMYFUNCTION("if(isblank($A2171),"""",REGEXREPLACE($A2171,   "",?(\d),?"",  ""$1""&amp;""-""&amp;$H2171))"),"")</f>
        <v/>
      </c>
    </row>
    <row r="2172" ht="15.75" customHeight="1">
      <c r="A2172" s="32"/>
      <c r="B2172" s="33" t="str">
        <f>if($A2172="","",if(not(iserror(search(",",A2172,1))),"*Can't import multiple learning goals*",vlookup($A2172,'1.Learning-Goals'!A:B,2,0)))</f>
        <v/>
      </c>
      <c r="C2172" s="34" t="s">
        <v>6890</v>
      </c>
      <c r="D2172" s="35" t="s">
        <v>6891</v>
      </c>
      <c r="E2172" s="35" t="s">
        <v>6643</v>
      </c>
      <c r="F2172" s="34" t="s">
        <v>6680</v>
      </c>
      <c r="G2172" s="35" t="s">
        <v>4006</v>
      </c>
      <c r="H2172" s="42" t="s">
        <v>6645</v>
      </c>
      <c r="I2172" s="35" t="s">
        <v>6681</v>
      </c>
      <c r="J2172" s="35"/>
      <c r="K2172" s="34"/>
      <c r="L2172" s="35"/>
      <c r="M2172" s="37" t="s">
        <v>6682</v>
      </c>
      <c r="N2172" s="34" t="s">
        <v>6683</v>
      </c>
      <c r="O2172" s="34"/>
      <c r="P2172" s="34"/>
      <c r="Q2172" s="37"/>
      <c r="R2172" s="37"/>
      <c r="S2172" s="34"/>
      <c r="T2172" s="34"/>
      <c r="U2172" s="39" t="str">
        <f>IFERROR(__xludf.DUMMYFUNCTION("if(isblank($A2172),"""",REGEXREPLACE($A2172,   "",?(\d),?"",  ""$1""&amp;""-""&amp;$H2172))"),"")</f>
        <v/>
      </c>
    </row>
    <row r="2173" ht="15.75" hidden="1" customHeight="1">
      <c r="A2173" s="32"/>
      <c r="B2173" s="33" t="str">
        <f>if($A2173="","",if(not(iserror(search(",",A2173,1))),"*Can't import multiple learning goals*",vlookup($A2173,'1.Learning-Goals'!A:B,2,0)))</f>
        <v/>
      </c>
      <c r="C2173" s="34" t="s">
        <v>6892</v>
      </c>
      <c r="D2173" s="35" t="s">
        <v>6893</v>
      </c>
      <c r="E2173" s="35" t="s">
        <v>6643</v>
      </c>
      <c r="F2173" s="34" t="s">
        <v>6680</v>
      </c>
      <c r="G2173" s="35" t="s">
        <v>6653</v>
      </c>
      <c r="H2173" s="42" t="s">
        <v>6645</v>
      </c>
      <c r="I2173" s="35" t="s">
        <v>6681</v>
      </c>
      <c r="J2173" s="37"/>
      <c r="K2173" s="34"/>
      <c r="L2173" s="35"/>
      <c r="M2173" s="37" t="s">
        <v>6682</v>
      </c>
      <c r="N2173" s="34" t="s">
        <v>6683</v>
      </c>
      <c r="O2173" s="34"/>
      <c r="P2173" s="34"/>
      <c r="Q2173" s="37"/>
      <c r="R2173" s="37"/>
      <c r="S2173" s="34"/>
      <c r="T2173" s="34"/>
      <c r="U2173" s="39" t="str">
        <f>IFERROR(__xludf.DUMMYFUNCTION("if(isblank($A2173),"""",REGEXREPLACE($A2173,   "",?(\d),?"",  ""$1""&amp;""-""&amp;$H2173))"),"")</f>
        <v/>
      </c>
    </row>
    <row r="2174" ht="15.75" customHeight="1">
      <c r="A2174" s="32"/>
      <c r="B2174" s="33" t="str">
        <f>if($A2174="","",if(not(iserror(search(",",A2174,1))),"*Can't import multiple learning goals*",vlookup($A2174,'1.Learning-Goals'!A:B,2,0)))</f>
        <v/>
      </c>
      <c r="C2174" s="34" t="s">
        <v>6894</v>
      </c>
      <c r="D2174" s="35" t="s">
        <v>6895</v>
      </c>
      <c r="E2174" s="35" t="s">
        <v>6643</v>
      </c>
      <c r="F2174" s="34" t="s">
        <v>6680</v>
      </c>
      <c r="G2174" s="35" t="s">
        <v>4857</v>
      </c>
      <c r="H2174" s="42" t="s">
        <v>6645</v>
      </c>
      <c r="I2174" s="35" t="s">
        <v>6681</v>
      </c>
      <c r="J2174" s="37"/>
      <c r="K2174" s="34"/>
      <c r="L2174" s="35"/>
      <c r="M2174" s="37" t="s">
        <v>6682</v>
      </c>
      <c r="N2174" s="34" t="s">
        <v>6683</v>
      </c>
      <c r="O2174" s="34"/>
      <c r="P2174" s="34"/>
      <c r="Q2174" s="37"/>
      <c r="R2174" s="37"/>
      <c r="S2174" s="34"/>
      <c r="T2174" s="34"/>
      <c r="U2174" s="39" t="str">
        <f>IFERROR(__xludf.DUMMYFUNCTION("if(isblank($A2174),"""",REGEXREPLACE($A2174,   "",?(\d),?"",  ""$1""&amp;""-""&amp;$H2174))"),"")</f>
        <v/>
      </c>
    </row>
    <row r="2175" ht="15.75" customHeight="1">
      <c r="A2175" s="32"/>
      <c r="B2175" s="33" t="str">
        <f>if($A2175="","",if(not(iserror(search(",",A2175,1))),"*Can't import multiple learning goals*",vlookup($A2175,'1.Learning-Goals'!A:B,2,0)))</f>
        <v/>
      </c>
      <c r="C2175" s="34" t="s">
        <v>6896</v>
      </c>
      <c r="D2175" s="35" t="s">
        <v>6897</v>
      </c>
      <c r="E2175" s="35" t="s">
        <v>6643</v>
      </c>
      <c r="F2175" s="34" t="s">
        <v>6680</v>
      </c>
      <c r="G2175" s="35" t="s">
        <v>1021</v>
      </c>
      <c r="H2175" s="42" t="s">
        <v>6645</v>
      </c>
      <c r="I2175" s="35" t="s">
        <v>6681</v>
      </c>
      <c r="J2175" s="37"/>
      <c r="K2175" s="34"/>
      <c r="L2175" s="35"/>
      <c r="M2175" s="37" t="s">
        <v>6682</v>
      </c>
      <c r="N2175" s="34" t="s">
        <v>6683</v>
      </c>
      <c r="O2175" s="34"/>
      <c r="P2175" s="34"/>
      <c r="Q2175" s="37"/>
      <c r="R2175" s="37"/>
      <c r="S2175" s="34"/>
      <c r="T2175" s="34"/>
      <c r="U2175" s="39" t="str">
        <f>IFERROR(__xludf.DUMMYFUNCTION("if(isblank($A2175),"""",REGEXREPLACE($A2175,   "",?(\d),?"",  ""$1""&amp;""-""&amp;$H2175))"),"")</f>
        <v/>
      </c>
    </row>
    <row r="2176" ht="15.75" customHeight="1">
      <c r="A2176" s="32"/>
      <c r="B2176" s="33" t="str">
        <f>if($A2176="","",if(not(iserror(search(",",A2176,1))),"*Can't import multiple learning goals*",vlookup($A2176,'1.Learning-Goals'!A:B,2,0)))</f>
        <v/>
      </c>
      <c r="C2176" s="34" t="s">
        <v>6898</v>
      </c>
      <c r="D2176" s="35" t="s">
        <v>6899</v>
      </c>
      <c r="E2176" s="35" t="s">
        <v>6643</v>
      </c>
      <c r="F2176" s="34" t="s">
        <v>6680</v>
      </c>
      <c r="G2176" s="35" t="s">
        <v>4006</v>
      </c>
      <c r="H2176" s="42" t="s">
        <v>6645</v>
      </c>
      <c r="I2176" s="35" t="s">
        <v>6681</v>
      </c>
      <c r="J2176" s="35"/>
      <c r="K2176" s="34"/>
      <c r="L2176" s="35"/>
      <c r="M2176" s="37" t="s">
        <v>6682</v>
      </c>
      <c r="N2176" s="34" t="s">
        <v>6683</v>
      </c>
      <c r="O2176" s="34"/>
      <c r="P2176" s="34"/>
      <c r="Q2176" s="37"/>
      <c r="R2176" s="37"/>
      <c r="S2176" s="34"/>
      <c r="T2176" s="34"/>
      <c r="U2176" s="39" t="str">
        <f>IFERROR(__xludf.DUMMYFUNCTION("if(isblank($A2176),"""",REGEXREPLACE($A2176,   "",?(\d),?"",  ""$1""&amp;""-""&amp;$H2176))"),"")</f>
        <v/>
      </c>
    </row>
    <row r="2177" ht="15.75" customHeight="1">
      <c r="A2177" s="32"/>
      <c r="B2177" s="33" t="str">
        <f>if($A2177="","",if(not(iserror(search(",",A2177,1))),"*Can't import multiple learning goals*",vlookup($A2177,'1.Learning-Goals'!A:B,2,0)))</f>
        <v/>
      </c>
      <c r="C2177" s="34" t="s">
        <v>6900</v>
      </c>
      <c r="D2177" s="35" t="s">
        <v>6901</v>
      </c>
      <c r="E2177" s="35" t="s">
        <v>6643</v>
      </c>
      <c r="F2177" s="34" t="s">
        <v>6680</v>
      </c>
      <c r="G2177" s="35" t="s">
        <v>4857</v>
      </c>
      <c r="H2177" s="42" t="s">
        <v>6645</v>
      </c>
      <c r="I2177" s="35" t="s">
        <v>6681</v>
      </c>
      <c r="J2177" s="37"/>
      <c r="K2177" s="34"/>
      <c r="L2177" s="35"/>
      <c r="M2177" s="37" t="s">
        <v>6682</v>
      </c>
      <c r="N2177" s="34" t="s">
        <v>6683</v>
      </c>
      <c r="O2177" s="34"/>
      <c r="P2177" s="34"/>
      <c r="Q2177" s="37"/>
      <c r="R2177" s="37"/>
      <c r="S2177" s="34"/>
      <c r="T2177" s="34"/>
      <c r="U2177" s="39" t="str">
        <f>IFERROR(__xludf.DUMMYFUNCTION("if(isblank($A2177),"""",REGEXREPLACE($A2177,   "",?(\d),?"",  ""$1""&amp;""-""&amp;$H2177))"),"")</f>
        <v/>
      </c>
    </row>
    <row r="2178" ht="15.75" customHeight="1">
      <c r="A2178" s="32"/>
      <c r="B2178" s="33" t="str">
        <f>if($A2178="","",if(not(iserror(search(",",A2178,1))),"*Can't import multiple learning goals*",vlookup($A2178,'1.Learning-Goals'!A:B,2,0)))</f>
        <v/>
      </c>
      <c r="C2178" s="34" t="s">
        <v>6902</v>
      </c>
      <c r="D2178" s="35" t="s">
        <v>6903</v>
      </c>
      <c r="E2178" s="35" t="s">
        <v>6643</v>
      </c>
      <c r="F2178" s="34" t="s">
        <v>6680</v>
      </c>
      <c r="G2178" s="35" t="s">
        <v>1021</v>
      </c>
      <c r="H2178" s="42" t="s">
        <v>6645</v>
      </c>
      <c r="I2178" s="35" t="s">
        <v>6681</v>
      </c>
      <c r="J2178" s="37"/>
      <c r="K2178" s="34"/>
      <c r="L2178" s="35"/>
      <c r="M2178" s="37" t="s">
        <v>6682</v>
      </c>
      <c r="N2178" s="34" t="s">
        <v>6683</v>
      </c>
      <c r="O2178" s="34"/>
      <c r="P2178" s="34"/>
      <c r="Q2178" s="37"/>
      <c r="R2178" s="37"/>
      <c r="S2178" s="34"/>
      <c r="T2178" s="34"/>
      <c r="U2178" s="39" t="str">
        <f>IFERROR(__xludf.DUMMYFUNCTION("if(isblank($A2178),"""",REGEXREPLACE($A2178,   "",?(\d),?"",  ""$1""&amp;""-""&amp;$H2178))"),"")</f>
        <v/>
      </c>
    </row>
    <row r="2179" ht="15.75" customHeight="1">
      <c r="A2179" s="32"/>
      <c r="B2179" s="33" t="str">
        <f>if($A2179="","",if(not(iserror(search(",",A2179,1))),"*Can't import multiple learning goals*",vlookup($A2179,'1.Learning-Goals'!A:B,2,0)))</f>
        <v/>
      </c>
      <c r="C2179" s="34" t="s">
        <v>6904</v>
      </c>
      <c r="D2179" s="35" t="s">
        <v>6905</v>
      </c>
      <c r="E2179" s="35" t="s">
        <v>6643</v>
      </c>
      <c r="F2179" s="34" t="s">
        <v>6680</v>
      </c>
      <c r="G2179" s="35" t="s">
        <v>4006</v>
      </c>
      <c r="H2179" s="42" t="s">
        <v>6645</v>
      </c>
      <c r="I2179" s="35" t="s">
        <v>6681</v>
      </c>
      <c r="J2179" s="35"/>
      <c r="K2179" s="34"/>
      <c r="L2179" s="35"/>
      <c r="M2179" s="37" t="s">
        <v>6682</v>
      </c>
      <c r="N2179" s="34" t="s">
        <v>6683</v>
      </c>
      <c r="O2179" s="34"/>
      <c r="P2179" s="34"/>
      <c r="Q2179" s="37"/>
      <c r="R2179" s="37"/>
      <c r="S2179" s="34"/>
      <c r="T2179" s="34"/>
      <c r="U2179" s="39" t="str">
        <f>IFERROR(__xludf.DUMMYFUNCTION("if(isblank($A2179),"""",REGEXREPLACE($A2179,   "",?(\d),?"",  ""$1""&amp;""-""&amp;$H2179))"),"")</f>
        <v/>
      </c>
    </row>
    <row r="2180" ht="15.75" hidden="1" customHeight="1">
      <c r="A2180" s="32"/>
      <c r="B2180" s="33" t="str">
        <f>if($A2180="","",if(not(iserror(search(",",A2180,1))),"*Can't import multiple learning goals*",vlookup($A2180,'1.Learning-Goals'!A:B,2,0)))</f>
        <v/>
      </c>
      <c r="C2180" s="34" t="s">
        <v>6906</v>
      </c>
      <c r="D2180" s="35" t="s">
        <v>6907</v>
      </c>
      <c r="E2180" s="35" t="s">
        <v>6643</v>
      </c>
      <c r="F2180" s="34" t="s">
        <v>6680</v>
      </c>
      <c r="G2180" s="35" t="s">
        <v>6653</v>
      </c>
      <c r="H2180" s="42" t="s">
        <v>6645</v>
      </c>
      <c r="I2180" s="35" t="s">
        <v>6681</v>
      </c>
      <c r="J2180" s="37"/>
      <c r="K2180" s="34"/>
      <c r="L2180" s="35"/>
      <c r="M2180" s="37" t="s">
        <v>6682</v>
      </c>
      <c r="N2180" s="34" t="s">
        <v>6683</v>
      </c>
      <c r="O2180" s="34"/>
      <c r="P2180" s="34"/>
      <c r="Q2180" s="37"/>
      <c r="R2180" s="37"/>
      <c r="S2180" s="34"/>
      <c r="T2180" s="34"/>
      <c r="U2180" s="39" t="str">
        <f>IFERROR(__xludf.DUMMYFUNCTION("if(isblank($A2180),"""",REGEXREPLACE($A2180,   "",?(\d),?"",  ""$1""&amp;""-""&amp;$H2180))"),"")</f>
        <v/>
      </c>
    </row>
    <row r="2181" ht="15.75" customHeight="1">
      <c r="A2181" s="32"/>
      <c r="B2181" s="33" t="str">
        <f>if($A2181="","",if(not(iserror(search(",",A2181,1))),"*Can't import multiple learning goals*",vlookup($A2181,'1.Learning-Goals'!A:B,2,0)))</f>
        <v/>
      </c>
      <c r="C2181" s="34" t="s">
        <v>6908</v>
      </c>
      <c r="D2181" s="35" t="s">
        <v>6909</v>
      </c>
      <c r="E2181" s="35" t="s">
        <v>6643</v>
      </c>
      <c r="F2181" s="34" t="s">
        <v>6680</v>
      </c>
      <c r="G2181" s="35" t="s">
        <v>4857</v>
      </c>
      <c r="H2181" s="42" t="s">
        <v>6645</v>
      </c>
      <c r="I2181" s="35" t="s">
        <v>6681</v>
      </c>
      <c r="J2181" s="37"/>
      <c r="K2181" s="34"/>
      <c r="L2181" s="35"/>
      <c r="M2181" s="37" t="s">
        <v>6682</v>
      </c>
      <c r="N2181" s="34" t="s">
        <v>6683</v>
      </c>
      <c r="O2181" s="34"/>
      <c r="P2181" s="34"/>
      <c r="Q2181" s="37"/>
      <c r="R2181" s="37"/>
      <c r="S2181" s="34"/>
      <c r="T2181" s="34"/>
      <c r="U2181" s="39" t="str">
        <f>IFERROR(__xludf.DUMMYFUNCTION("if(isblank($A2181),"""",REGEXREPLACE($A2181,   "",?(\d),?"",  ""$1""&amp;""-""&amp;$H2181))"),"")</f>
        <v/>
      </c>
    </row>
    <row r="2182" ht="15.75" customHeight="1">
      <c r="A2182" s="32"/>
      <c r="B2182" s="33" t="str">
        <f>if($A2182="","",if(not(iserror(search(",",A2182,1))),"*Can't import multiple learning goals*",vlookup($A2182,'1.Learning-Goals'!A:B,2,0)))</f>
        <v/>
      </c>
      <c r="C2182" s="34" t="s">
        <v>6910</v>
      </c>
      <c r="D2182" s="35" t="s">
        <v>6911</v>
      </c>
      <c r="E2182" s="35" t="s">
        <v>6643</v>
      </c>
      <c r="F2182" s="34" t="s">
        <v>6680</v>
      </c>
      <c r="G2182" s="35" t="s">
        <v>1021</v>
      </c>
      <c r="H2182" s="42" t="s">
        <v>6645</v>
      </c>
      <c r="I2182" s="35" t="s">
        <v>6681</v>
      </c>
      <c r="J2182" s="37"/>
      <c r="K2182" s="34"/>
      <c r="L2182" s="35"/>
      <c r="M2182" s="37" t="s">
        <v>6682</v>
      </c>
      <c r="N2182" s="34" t="s">
        <v>6683</v>
      </c>
      <c r="O2182" s="34"/>
      <c r="P2182" s="34"/>
      <c r="Q2182" s="37"/>
      <c r="R2182" s="37"/>
      <c r="S2182" s="34"/>
      <c r="T2182" s="34"/>
      <c r="U2182" s="39" t="str">
        <f>IFERROR(__xludf.DUMMYFUNCTION("if(isblank($A2182),"""",REGEXREPLACE($A2182,   "",?(\d),?"",  ""$1""&amp;""-""&amp;$H2182))"),"")</f>
        <v/>
      </c>
    </row>
    <row r="2183" ht="15.75" customHeight="1">
      <c r="A2183" s="32"/>
      <c r="B2183" s="33" t="str">
        <f>if($A2183="","",if(not(iserror(search(",",A2183,1))),"*Can't import multiple learning goals*",vlookup($A2183,'1.Learning-Goals'!A:B,2,0)))</f>
        <v/>
      </c>
      <c r="C2183" s="34" t="s">
        <v>6912</v>
      </c>
      <c r="D2183" s="35" t="s">
        <v>6913</v>
      </c>
      <c r="E2183" s="35" t="s">
        <v>6643</v>
      </c>
      <c r="F2183" s="34" t="s">
        <v>6680</v>
      </c>
      <c r="G2183" s="35" t="s">
        <v>4006</v>
      </c>
      <c r="H2183" s="42" t="s">
        <v>6645</v>
      </c>
      <c r="I2183" s="35" t="s">
        <v>6681</v>
      </c>
      <c r="J2183" s="35"/>
      <c r="K2183" s="34"/>
      <c r="L2183" s="35"/>
      <c r="M2183" s="37" t="s">
        <v>6682</v>
      </c>
      <c r="N2183" s="34" t="s">
        <v>6683</v>
      </c>
      <c r="O2183" s="34"/>
      <c r="P2183" s="34"/>
      <c r="Q2183" s="37"/>
      <c r="R2183" s="37"/>
      <c r="S2183" s="34"/>
      <c r="T2183" s="34"/>
      <c r="U2183" s="39" t="str">
        <f>IFERROR(__xludf.DUMMYFUNCTION("if(isblank($A2183),"""",REGEXREPLACE($A2183,   "",?(\d),?"",  ""$1""&amp;""-""&amp;$H2183))"),"")</f>
        <v/>
      </c>
    </row>
    <row r="2184" ht="15.75" hidden="1" customHeight="1">
      <c r="A2184" s="32"/>
      <c r="B2184" s="33" t="str">
        <f>if($A2184="","",if(not(iserror(search(",",A2184,1))),"*Can't import multiple learning goals*",vlookup($A2184,'1.Learning-Goals'!A:B,2,0)))</f>
        <v/>
      </c>
      <c r="C2184" s="34" t="s">
        <v>6914</v>
      </c>
      <c r="D2184" s="35" t="s">
        <v>6915</v>
      </c>
      <c r="E2184" s="35" t="s">
        <v>6643</v>
      </c>
      <c r="F2184" s="34" t="s">
        <v>6680</v>
      </c>
      <c r="G2184" s="35" t="s">
        <v>6653</v>
      </c>
      <c r="H2184" s="42" t="s">
        <v>6645</v>
      </c>
      <c r="I2184" s="35" t="s">
        <v>6681</v>
      </c>
      <c r="J2184" s="37"/>
      <c r="K2184" s="34"/>
      <c r="L2184" s="35"/>
      <c r="M2184" s="37" t="s">
        <v>6682</v>
      </c>
      <c r="N2184" s="34" t="s">
        <v>6683</v>
      </c>
      <c r="O2184" s="34"/>
      <c r="P2184" s="34"/>
      <c r="Q2184" s="37"/>
      <c r="R2184" s="37"/>
      <c r="S2184" s="34"/>
      <c r="T2184" s="34"/>
      <c r="U2184" s="39" t="str">
        <f>IFERROR(__xludf.DUMMYFUNCTION("if(isblank($A2184),"""",REGEXREPLACE($A2184,   "",?(\d),?"",  ""$1""&amp;""-""&amp;$H2184))"),"")</f>
        <v/>
      </c>
    </row>
    <row r="2185" ht="15.75" customHeight="1">
      <c r="A2185" s="32"/>
      <c r="B2185" s="33" t="str">
        <f>if($A2185="","",if(not(iserror(search(",",A2185,1))),"*Can't import multiple learning goals*",vlookup($A2185,'1.Learning-Goals'!A:B,2,0)))</f>
        <v/>
      </c>
      <c r="C2185" s="34" t="s">
        <v>6916</v>
      </c>
      <c r="D2185" s="35" t="s">
        <v>6917</v>
      </c>
      <c r="E2185" s="35" t="s">
        <v>6643</v>
      </c>
      <c r="F2185" s="34" t="s">
        <v>6680</v>
      </c>
      <c r="G2185" s="35" t="s">
        <v>4857</v>
      </c>
      <c r="H2185" s="42" t="s">
        <v>6645</v>
      </c>
      <c r="I2185" s="35" t="s">
        <v>6681</v>
      </c>
      <c r="J2185" s="37"/>
      <c r="K2185" s="34"/>
      <c r="L2185" s="35"/>
      <c r="M2185" s="37" t="s">
        <v>6682</v>
      </c>
      <c r="N2185" s="34" t="s">
        <v>6683</v>
      </c>
      <c r="O2185" s="34"/>
      <c r="P2185" s="34"/>
      <c r="Q2185" s="37"/>
      <c r="R2185" s="37"/>
      <c r="S2185" s="34"/>
      <c r="T2185" s="34"/>
      <c r="U2185" s="39" t="str">
        <f>IFERROR(__xludf.DUMMYFUNCTION("if(isblank($A2185),"""",REGEXREPLACE($A2185,   "",?(\d),?"",  ""$1""&amp;""-""&amp;$H2185))"),"")</f>
        <v/>
      </c>
    </row>
    <row r="2186" ht="15.75" customHeight="1">
      <c r="A2186" s="32"/>
      <c r="B2186" s="33" t="str">
        <f>if($A2186="","",if(not(iserror(search(",",A2186,1))),"*Can't import multiple learning goals*",vlookup($A2186,'1.Learning-Goals'!A:B,2,0)))</f>
        <v/>
      </c>
      <c r="C2186" s="34" t="s">
        <v>6918</v>
      </c>
      <c r="D2186" s="35" t="s">
        <v>6919</v>
      </c>
      <c r="E2186" s="35" t="s">
        <v>6643</v>
      </c>
      <c r="F2186" s="34" t="s">
        <v>6680</v>
      </c>
      <c r="G2186" s="35" t="s">
        <v>1021</v>
      </c>
      <c r="H2186" s="42" t="s">
        <v>6645</v>
      </c>
      <c r="I2186" s="35" t="s">
        <v>6681</v>
      </c>
      <c r="J2186" s="37"/>
      <c r="K2186" s="34"/>
      <c r="L2186" s="35"/>
      <c r="M2186" s="37" t="s">
        <v>6682</v>
      </c>
      <c r="N2186" s="34" t="s">
        <v>6683</v>
      </c>
      <c r="O2186" s="34"/>
      <c r="P2186" s="34"/>
      <c r="Q2186" s="37"/>
      <c r="R2186" s="37"/>
      <c r="S2186" s="34"/>
      <c r="T2186" s="34"/>
      <c r="U2186" s="39" t="str">
        <f>IFERROR(__xludf.DUMMYFUNCTION("if(isblank($A2186),"""",REGEXREPLACE($A2186,   "",?(\d),?"",  ""$1""&amp;""-""&amp;$H2186))"),"")</f>
        <v/>
      </c>
    </row>
    <row r="2187" ht="15.75" customHeight="1">
      <c r="A2187" s="32"/>
      <c r="B2187" s="33" t="str">
        <f>if($A2187="","",if(not(iserror(search(",",A2187,1))),"*Can't import multiple learning goals*",vlookup($A2187,'1.Learning-Goals'!A:B,2,0)))</f>
        <v/>
      </c>
      <c r="C2187" s="34" t="s">
        <v>6920</v>
      </c>
      <c r="D2187" s="35" t="s">
        <v>6921</v>
      </c>
      <c r="E2187" s="35" t="s">
        <v>6643</v>
      </c>
      <c r="F2187" s="34" t="s">
        <v>6680</v>
      </c>
      <c r="G2187" s="35" t="s">
        <v>4006</v>
      </c>
      <c r="H2187" s="42" t="s">
        <v>6645</v>
      </c>
      <c r="I2187" s="35" t="s">
        <v>6681</v>
      </c>
      <c r="J2187" s="35"/>
      <c r="K2187" s="34"/>
      <c r="L2187" s="35"/>
      <c r="M2187" s="37" t="s">
        <v>6682</v>
      </c>
      <c r="N2187" s="34" t="s">
        <v>6683</v>
      </c>
      <c r="O2187" s="34"/>
      <c r="P2187" s="34"/>
      <c r="Q2187" s="37"/>
      <c r="R2187" s="37"/>
      <c r="S2187" s="34"/>
      <c r="T2187" s="34"/>
      <c r="U2187" s="39" t="str">
        <f>IFERROR(__xludf.DUMMYFUNCTION("if(isblank($A2187),"""",REGEXREPLACE($A2187,   "",?(\d),?"",  ""$1""&amp;""-""&amp;$H2187))"),"")</f>
        <v/>
      </c>
    </row>
    <row r="2188" ht="15.75" hidden="1" customHeight="1">
      <c r="A2188" s="32"/>
      <c r="B2188" s="33" t="str">
        <f>if($A2188="","",if(not(iserror(search(",",A2188,1))),"*Can't import multiple learning goals*",vlookup($A2188,'1.Learning-Goals'!A:B,2,0)))</f>
        <v/>
      </c>
      <c r="C2188" s="34" t="s">
        <v>6922</v>
      </c>
      <c r="D2188" s="35" t="s">
        <v>6923</v>
      </c>
      <c r="E2188" s="35" t="s">
        <v>6643</v>
      </c>
      <c r="F2188" s="34" t="s">
        <v>6680</v>
      </c>
      <c r="G2188" s="35" t="s">
        <v>6653</v>
      </c>
      <c r="H2188" s="42" t="s">
        <v>6645</v>
      </c>
      <c r="I2188" s="35" t="s">
        <v>6681</v>
      </c>
      <c r="J2188" s="37"/>
      <c r="K2188" s="34"/>
      <c r="L2188" s="35"/>
      <c r="M2188" s="37" t="s">
        <v>6682</v>
      </c>
      <c r="N2188" s="34" t="s">
        <v>6683</v>
      </c>
      <c r="O2188" s="34"/>
      <c r="P2188" s="34"/>
      <c r="Q2188" s="37"/>
      <c r="R2188" s="37"/>
      <c r="S2188" s="34"/>
      <c r="T2188" s="34"/>
      <c r="U2188" s="39" t="str">
        <f>IFERROR(__xludf.DUMMYFUNCTION("if(isblank($A2188),"""",REGEXREPLACE($A2188,   "",?(\d),?"",  ""$1""&amp;""-""&amp;$H2188))"),"")</f>
        <v/>
      </c>
    </row>
    <row r="2189" ht="15.75" customHeight="1">
      <c r="A2189" s="32"/>
      <c r="B2189" s="33" t="str">
        <f>if($A2189="","",if(not(iserror(search(",",A2189,1))),"*Can't import multiple learning goals*",vlookup($A2189,'1.Learning-Goals'!A:B,2,0)))</f>
        <v/>
      </c>
      <c r="C2189" s="34" t="s">
        <v>6924</v>
      </c>
      <c r="D2189" s="35" t="s">
        <v>6925</v>
      </c>
      <c r="E2189" s="35" t="s">
        <v>6643</v>
      </c>
      <c r="F2189" s="34" t="s">
        <v>6680</v>
      </c>
      <c r="G2189" s="35" t="s">
        <v>4857</v>
      </c>
      <c r="H2189" s="42" t="s">
        <v>6645</v>
      </c>
      <c r="I2189" s="35" t="s">
        <v>6681</v>
      </c>
      <c r="J2189" s="37"/>
      <c r="K2189" s="34"/>
      <c r="L2189" s="35"/>
      <c r="M2189" s="37" t="s">
        <v>6682</v>
      </c>
      <c r="N2189" s="34" t="s">
        <v>6683</v>
      </c>
      <c r="O2189" s="34"/>
      <c r="P2189" s="34"/>
      <c r="Q2189" s="37"/>
      <c r="R2189" s="37"/>
      <c r="S2189" s="34"/>
      <c r="T2189" s="34"/>
      <c r="U2189" s="39" t="str">
        <f>IFERROR(__xludf.DUMMYFUNCTION("if(isblank($A2189),"""",REGEXREPLACE($A2189,   "",?(\d),?"",  ""$1""&amp;""-""&amp;$H2189))"),"")</f>
        <v/>
      </c>
    </row>
    <row r="2190" ht="15.75" customHeight="1">
      <c r="A2190" s="32"/>
      <c r="B2190" s="33" t="str">
        <f>if($A2190="","",if(not(iserror(search(",",A2190,1))),"*Can't import multiple learning goals*",vlookup($A2190,'1.Learning-Goals'!A:B,2,0)))</f>
        <v/>
      </c>
      <c r="C2190" s="34" t="s">
        <v>6926</v>
      </c>
      <c r="D2190" s="35" t="s">
        <v>6927</v>
      </c>
      <c r="E2190" s="35" t="s">
        <v>6643</v>
      </c>
      <c r="F2190" s="34" t="s">
        <v>6680</v>
      </c>
      <c r="G2190" s="35" t="s">
        <v>1021</v>
      </c>
      <c r="H2190" s="42" t="s">
        <v>6645</v>
      </c>
      <c r="I2190" s="35" t="s">
        <v>6681</v>
      </c>
      <c r="J2190" s="37"/>
      <c r="K2190" s="34"/>
      <c r="L2190" s="35"/>
      <c r="M2190" s="37" t="s">
        <v>6682</v>
      </c>
      <c r="N2190" s="34" t="s">
        <v>6683</v>
      </c>
      <c r="O2190" s="34"/>
      <c r="P2190" s="34"/>
      <c r="Q2190" s="37"/>
      <c r="R2190" s="37"/>
      <c r="S2190" s="34"/>
      <c r="T2190" s="34"/>
      <c r="U2190" s="39" t="str">
        <f>IFERROR(__xludf.DUMMYFUNCTION("if(isblank($A2190),"""",REGEXREPLACE($A2190,   "",?(\d),?"",  ""$1""&amp;""-""&amp;$H2190))"),"")</f>
        <v/>
      </c>
    </row>
    <row r="2191" ht="15.75" customHeight="1">
      <c r="A2191" s="32"/>
      <c r="B2191" s="33" t="str">
        <f>if($A2191="","",if(not(iserror(search(",",A2191,1))),"*Can't import multiple learning goals*",vlookup($A2191,'1.Learning-Goals'!A:B,2,0)))</f>
        <v/>
      </c>
      <c r="C2191" s="34" t="s">
        <v>6928</v>
      </c>
      <c r="D2191" s="35" t="s">
        <v>6929</v>
      </c>
      <c r="E2191" s="35" t="s">
        <v>6643</v>
      </c>
      <c r="F2191" s="34" t="s">
        <v>6680</v>
      </c>
      <c r="G2191" s="35" t="s">
        <v>4006</v>
      </c>
      <c r="H2191" s="42" t="s">
        <v>6645</v>
      </c>
      <c r="I2191" s="35" t="s">
        <v>6681</v>
      </c>
      <c r="J2191" s="35"/>
      <c r="K2191" s="34"/>
      <c r="L2191" s="35"/>
      <c r="M2191" s="37" t="s">
        <v>6682</v>
      </c>
      <c r="N2191" s="34" t="s">
        <v>6683</v>
      </c>
      <c r="O2191" s="34"/>
      <c r="P2191" s="34"/>
      <c r="Q2191" s="37"/>
      <c r="R2191" s="37"/>
      <c r="S2191" s="34"/>
      <c r="T2191" s="34"/>
      <c r="U2191" s="39" t="str">
        <f>IFERROR(__xludf.DUMMYFUNCTION("if(isblank($A2191),"""",REGEXREPLACE($A2191,   "",?(\d),?"",  ""$1""&amp;""-""&amp;$H2191))"),"")</f>
        <v/>
      </c>
    </row>
    <row r="2192" ht="15.75" hidden="1" customHeight="1">
      <c r="A2192" s="32"/>
      <c r="B2192" s="33" t="str">
        <f>if($A2192="","",if(not(iserror(search(",",A2192,1))),"*Can't import multiple learning goals*",vlookup($A2192,'1.Learning-Goals'!A:B,2,0)))</f>
        <v/>
      </c>
      <c r="C2192" s="34" t="s">
        <v>6930</v>
      </c>
      <c r="D2192" s="35" t="s">
        <v>6931</v>
      </c>
      <c r="E2192" s="35" t="s">
        <v>6643</v>
      </c>
      <c r="F2192" s="34" t="s">
        <v>6680</v>
      </c>
      <c r="G2192" s="35" t="s">
        <v>6653</v>
      </c>
      <c r="H2192" s="42" t="s">
        <v>6645</v>
      </c>
      <c r="I2192" s="35" t="s">
        <v>6681</v>
      </c>
      <c r="J2192" s="37"/>
      <c r="K2192" s="34"/>
      <c r="L2192" s="35"/>
      <c r="M2192" s="37" t="s">
        <v>6682</v>
      </c>
      <c r="N2192" s="34" t="s">
        <v>6683</v>
      </c>
      <c r="O2192" s="34"/>
      <c r="P2192" s="34"/>
      <c r="Q2192" s="37"/>
      <c r="R2192" s="37"/>
      <c r="S2192" s="34"/>
      <c r="T2192" s="34"/>
      <c r="U2192" s="39" t="str">
        <f>IFERROR(__xludf.DUMMYFUNCTION("if(isblank($A2192),"""",REGEXREPLACE($A2192,   "",?(\d),?"",  ""$1""&amp;""-""&amp;$H2192))"),"")</f>
        <v/>
      </c>
    </row>
    <row r="2193" ht="15.75" customHeight="1">
      <c r="A2193" s="32"/>
      <c r="B2193" s="33" t="str">
        <f>if($A2193="","",if(not(iserror(search(",",A2193,1))),"*Can't import multiple learning goals*",vlookup($A2193,'1.Learning-Goals'!A:B,2,0)))</f>
        <v/>
      </c>
      <c r="C2193" s="34" t="s">
        <v>6932</v>
      </c>
      <c r="D2193" s="35" t="s">
        <v>6933</v>
      </c>
      <c r="E2193" s="35" t="s">
        <v>6643</v>
      </c>
      <c r="F2193" s="34" t="s">
        <v>6680</v>
      </c>
      <c r="G2193" s="35" t="s">
        <v>4857</v>
      </c>
      <c r="H2193" s="42" t="s">
        <v>6645</v>
      </c>
      <c r="I2193" s="35" t="s">
        <v>6681</v>
      </c>
      <c r="J2193" s="37"/>
      <c r="K2193" s="34"/>
      <c r="L2193" s="35"/>
      <c r="M2193" s="37" t="s">
        <v>6682</v>
      </c>
      <c r="N2193" s="34" t="s">
        <v>6683</v>
      </c>
      <c r="O2193" s="34"/>
      <c r="P2193" s="34"/>
      <c r="Q2193" s="37"/>
      <c r="R2193" s="37"/>
      <c r="S2193" s="34"/>
      <c r="T2193" s="34"/>
      <c r="U2193" s="39" t="str">
        <f>IFERROR(__xludf.DUMMYFUNCTION("if(isblank($A2193),"""",REGEXREPLACE($A2193,   "",?(\d),?"",  ""$1""&amp;""-""&amp;$H2193))"),"")</f>
        <v/>
      </c>
    </row>
    <row r="2194" ht="15.75" customHeight="1">
      <c r="A2194" s="32"/>
      <c r="B2194" s="33" t="str">
        <f>if($A2194="","",if(not(iserror(search(",",A2194,1))),"*Can't import multiple learning goals*",vlookup($A2194,'1.Learning-Goals'!A:B,2,0)))</f>
        <v/>
      </c>
      <c r="C2194" s="34" t="s">
        <v>6934</v>
      </c>
      <c r="D2194" s="35" t="s">
        <v>6935</v>
      </c>
      <c r="E2194" s="35" t="s">
        <v>6643</v>
      </c>
      <c r="F2194" s="34" t="s">
        <v>6680</v>
      </c>
      <c r="G2194" s="35" t="s">
        <v>1021</v>
      </c>
      <c r="H2194" s="42" t="s">
        <v>6645</v>
      </c>
      <c r="I2194" s="35" t="s">
        <v>6681</v>
      </c>
      <c r="J2194" s="37"/>
      <c r="K2194" s="34"/>
      <c r="L2194" s="35"/>
      <c r="M2194" s="37" t="s">
        <v>6682</v>
      </c>
      <c r="N2194" s="34" t="s">
        <v>6683</v>
      </c>
      <c r="O2194" s="34"/>
      <c r="P2194" s="34"/>
      <c r="Q2194" s="37"/>
      <c r="R2194" s="37"/>
      <c r="S2194" s="34"/>
      <c r="T2194" s="34"/>
      <c r="U2194" s="39" t="str">
        <f>IFERROR(__xludf.DUMMYFUNCTION("if(isblank($A2194),"""",REGEXREPLACE($A2194,   "",?(\d),?"",  ""$1""&amp;""-""&amp;$H2194))"),"")</f>
        <v/>
      </c>
    </row>
    <row r="2195" ht="15.75" customHeight="1">
      <c r="A2195" s="32"/>
      <c r="B2195" s="33" t="str">
        <f>if($A2195="","",if(not(iserror(search(",",A2195,1))),"*Can't import multiple learning goals*",vlookup($A2195,'1.Learning-Goals'!A:B,2,0)))</f>
        <v/>
      </c>
      <c r="C2195" s="34" t="s">
        <v>6936</v>
      </c>
      <c r="D2195" s="35" t="s">
        <v>6937</v>
      </c>
      <c r="E2195" s="35" t="s">
        <v>6643</v>
      </c>
      <c r="F2195" s="34" t="s">
        <v>6680</v>
      </c>
      <c r="G2195" s="35" t="s">
        <v>4006</v>
      </c>
      <c r="H2195" s="42" t="s">
        <v>6645</v>
      </c>
      <c r="I2195" s="35" t="s">
        <v>6681</v>
      </c>
      <c r="J2195" s="35"/>
      <c r="K2195" s="34"/>
      <c r="L2195" s="35"/>
      <c r="M2195" s="37" t="s">
        <v>6682</v>
      </c>
      <c r="N2195" s="34" t="s">
        <v>6683</v>
      </c>
      <c r="O2195" s="34"/>
      <c r="P2195" s="34"/>
      <c r="Q2195" s="37"/>
      <c r="R2195" s="37"/>
      <c r="S2195" s="34"/>
      <c r="T2195" s="34"/>
      <c r="U2195" s="39" t="str">
        <f>IFERROR(__xludf.DUMMYFUNCTION("if(isblank($A2195),"""",REGEXREPLACE($A2195,   "",?(\d),?"",  ""$1""&amp;""-""&amp;$H2195))"),"")</f>
        <v/>
      </c>
    </row>
    <row r="2196" ht="15.75" hidden="1" customHeight="1">
      <c r="A2196" s="32"/>
      <c r="B2196" s="33" t="str">
        <f>if($A2196="","",if(not(iserror(search(",",A2196,1))),"*Can't import multiple learning goals*",vlookup($A2196,'1.Learning-Goals'!A:B,2,0)))</f>
        <v/>
      </c>
      <c r="C2196" s="34" t="s">
        <v>6938</v>
      </c>
      <c r="D2196" s="35" t="s">
        <v>6939</v>
      </c>
      <c r="E2196" s="35" t="s">
        <v>6643</v>
      </c>
      <c r="F2196" s="34" t="s">
        <v>6680</v>
      </c>
      <c r="G2196" s="35" t="s">
        <v>6653</v>
      </c>
      <c r="H2196" s="42" t="s">
        <v>6645</v>
      </c>
      <c r="I2196" s="35" t="s">
        <v>6681</v>
      </c>
      <c r="J2196" s="37"/>
      <c r="K2196" s="34"/>
      <c r="L2196" s="35"/>
      <c r="M2196" s="37" t="s">
        <v>6682</v>
      </c>
      <c r="N2196" s="34" t="s">
        <v>6683</v>
      </c>
      <c r="O2196" s="34"/>
      <c r="P2196" s="34"/>
      <c r="Q2196" s="37"/>
      <c r="R2196" s="37"/>
      <c r="S2196" s="34"/>
      <c r="T2196" s="34"/>
      <c r="U2196" s="39" t="str">
        <f>IFERROR(__xludf.DUMMYFUNCTION("if(isblank($A2196),"""",REGEXREPLACE($A2196,   "",?(\d),?"",  ""$1""&amp;""-""&amp;$H2196))"),"")</f>
        <v/>
      </c>
    </row>
    <row r="2197" ht="15.75" customHeight="1">
      <c r="A2197" s="32"/>
      <c r="B2197" s="33" t="str">
        <f>if($A2197="","",if(not(iserror(search(",",A2197,1))),"*Can't import multiple learning goals*",vlookup($A2197,'1.Learning-Goals'!A:B,2,0)))</f>
        <v/>
      </c>
      <c r="C2197" s="34" t="s">
        <v>6940</v>
      </c>
      <c r="D2197" s="35" t="s">
        <v>6941</v>
      </c>
      <c r="E2197" s="35" t="s">
        <v>6643</v>
      </c>
      <c r="F2197" s="34" t="s">
        <v>6680</v>
      </c>
      <c r="G2197" s="35" t="s">
        <v>4857</v>
      </c>
      <c r="H2197" s="42" t="s">
        <v>6645</v>
      </c>
      <c r="I2197" s="35" t="s">
        <v>6681</v>
      </c>
      <c r="J2197" s="37"/>
      <c r="K2197" s="34"/>
      <c r="L2197" s="35"/>
      <c r="M2197" s="37" t="s">
        <v>6682</v>
      </c>
      <c r="N2197" s="34" t="s">
        <v>6683</v>
      </c>
      <c r="O2197" s="34"/>
      <c r="P2197" s="34"/>
      <c r="Q2197" s="37"/>
      <c r="R2197" s="37"/>
      <c r="S2197" s="34"/>
      <c r="T2197" s="34"/>
      <c r="U2197" s="39" t="str">
        <f>IFERROR(__xludf.DUMMYFUNCTION("if(isblank($A2197),"""",REGEXREPLACE($A2197,   "",?(\d),?"",  ""$1""&amp;""-""&amp;$H2197))"),"")</f>
        <v/>
      </c>
    </row>
    <row r="2198" ht="15.75" customHeight="1">
      <c r="A2198" s="32"/>
      <c r="B2198" s="33" t="str">
        <f>if($A2198="","",if(not(iserror(search(",",A2198,1))),"*Can't import multiple learning goals*",vlookup($A2198,'1.Learning-Goals'!A:B,2,0)))</f>
        <v/>
      </c>
      <c r="C2198" s="34" t="s">
        <v>6942</v>
      </c>
      <c r="D2198" s="35" t="s">
        <v>6943</v>
      </c>
      <c r="E2198" s="35" t="s">
        <v>6643</v>
      </c>
      <c r="F2198" s="34" t="s">
        <v>6680</v>
      </c>
      <c r="G2198" s="35" t="s">
        <v>1021</v>
      </c>
      <c r="H2198" s="42" t="s">
        <v>6645</v>
      </c>
      <c r="I2198" s="35" t="s">
        <v>6681</v>
      </c>
      <c r="J2198" s="37"/>
      <c r="K2198" s="34"/>
      <c r="L2198" s="35"/>
      <c r="M2198" s="37" t="s">
        <v>6682</v>
      </c>
      <c r="N2198" s="34" t="s">
        <v>6683</v>
      </c>
      <c r="O2198" s="34"/>
      <c r="P2198" s="34"/>
      <c r="Q2198" s="37"/>
      <c r="R2198" s="37"/>
      <c r="S2198" s="34"/>
      <c r="T2198" s="34"/>
      <c r="U2198" s="39" t="str">
        <f>IFERROR(__xludf.DUMMYFUNCTION("if(isblank($A2198),"""",REGEXREPLACE($A2198,   "",?(\d),?"",  ""$1""&amp;""-""&amp;$H2198))"),"")</f>
        <v/>
      </c>
    </row>
    <row r="2199" ht="15.75" customHeight="1">
      <c r="A2199" s="32"/>
      <c r="B2199" s="33" t="str">
        <f>if($A2199="","",if(not(iserror(search(",",A2199,1))),"*Can't import multiple learning goals*",vlookup($A2199,'1.Learning-Goals'!A:B,2,0)))</f>
        <v/>
      </c>
      <c r="C2199" s="34" t="s">
        <v>6944</v>
      </c>
      <c r="D2199" s="35" t="s">
        <v>6945</v>
      </c>
      <c r="E2199" s="35" t="s">
        <v>6643</v>
      </c>
      <c r="F2199" s="34" t="s">
        <v>6680</v>
      </c>
      <c r="G2199" s="35" t="s">
        <v>4006</v>
      </c>
      <c r="H2199" s="42" t="s">
        <v>6645</v>
      </c>
      <c r="I2199" s="35" t="s">
        <v>6681</v>
      </c>
      <c r="J2199" s="35"/>
      <c r="K2199" s="34"/>
      <c r="L2199" s="35"/>
      <c r="M2199" s="37" t="s">
        <v>6682</v>
      </c>
      <c r="N2199" s="34" t="s">
        <v>6683</v>
      </c>
      <c r="O2199" s="34"/>
      <c r="P2199" s="34"/>
      <c r="Q2199" s="37"/>
      <c r="R2199" s="37"/>
      <c r="S2199" s="34"/>
      <c r="T2199" s="34"/>
      <c r="U2199" s="39" t="str">
        <f>IFERROR(__xludf.DUMMYFUNCTION("if(isblank($A2199),"""",REGEXREPLACE($A2199,   "",?(\d),?"",  ""$1""&amp;""-""&amp;$H2199))"),"")</f>
        <v/>
      </c>
    </row>
    <row r="2200" ht="15.75" hidden="1" customHeight="1">
      <c r="A2200" s="32"/>
      <c r="B2200" s="33" t="str">
        <f>if($A2200="","",if(not(iserror(search(",",A2200,1))),"*Can't import multiple learning goals*",vlookup($A2200,'1.Learning-Goals'!A:B,2,0)))</f>
        <v/>
      </c>
      <c r="C2200" s="34" t="s">
        <v>6946</v>
      </c>
      <c r="D2200" s="35" t="s">
        <v>6947</v>
      </c>
      <c r="E2200" s="35" t="s">
        <v>6643</v>
      </c>
      <c r="F2200" s="34" t="s">
        <v>6680</v>
      </c>
      <c r="G2200" s="35" t="s">
        <v>6653</v>
      </c>
      <c r="H2200" s="42" t="s">
        <v>6645</v>
      </c>
      <c r="I2200" s="35" t="s">
        <v>6681</v>
      </c>
      <c r="J2200" s="37"/>
      <c r="K2200" s="34"/>
      <c r="L2200" s="35"/>
      <c r="M2200" s="37" t="s">
        <v>6682</v>
      </c>
      <c r="N2200" s="34" t="s">
        <v>6683</v>
      </c>
      <c r="O2200" s="34"/>
      <c r="P2200" s="34"/>
      <c r="Q2200" s="37"/>
      <c r="R2200" s="37"/>
      <c r="S2200" s="34"/>
      <c r="T2200" s="34"/>
      <c r="U2200" s="39" t="str">
        <f>IFERROR(__xludf.DUMMYFUNCTION("if(isblank($A2200),"""",REGEXREPLACE($A2200,   "",?(\d),?"",  ""$1""&amp;""-""&amp;$H2200))"),"")</f>
        <v/>
      </c>
    </row>
    <row r="2201" ht="15.75" customHeight="1">
      <c r="A2201" s="32"/>
      <c r="B2201" s="33" t="str">
        <f>if($A2201="","",if(not(iserror(search(",",A2201,1))),"*Can't import multiple learning goals*",vlookup($A2201,'1.Learning-Goals'!A:B,2,0)))</f>
        <v/>
      </c>
      <c r="C2201" s="34" t="s">
        <v>6948</v>
      </c>
      <c r="D2201" s="35" t="s">
        <v>6949</v>
      </c>
      <c r="E2201" s="35" t="s">
        <v>6643</v>
      </c>
      <c r="F2201" s="34" t="s">
        <v>6680</v>
      </c>
      <c r="G2201" s="35" t="s">
        <v>4857</v>
      </c>
      <c r="H2201" s="42" t="s">
        <v>6645</v>
      </c>
      <c r="I2201" s="35" t="s">
        <v>6681</v>
      </c>
      <c r="J2201" s="37"/>
      <c r="K2201" s="34"/>
      <c r="L2201" s="35"/>
      <c r="M2201" s="37" t="s">
        <v>6682</v>
      </c>
      <c r="N2201" s="34" t="s">
        <v>6683</v>
      </c>
      <c r="O2201" s="34"/>
      <c r="P2201" s="34"/>
      <c r="Q2201" s="37"/>
      <c r="R2201" s="37"/>
      <c r="S2201" s="34"/>
      <c r="T2201" s="34"/>
      <c r="U2201" s="39" t="str">
        <f>IFERROR(__xludf.DUMMYFUNCTION("if(isblank($A2201),"""",REGEXREPLACE($A2201,   "",?(\d),?"",  ""$1""&amp;""-""&amp;$H2201))"),"")</f>
        <v/>
      </c>
    </row>
    <row r="2202" ht="15.75" customHeight="1">
      <c r="A2202" s="32"/>
      <c r="B2202" s="33" t="str">
        <f>if($A2202="","",if(not(iserror(search(",",A2202,1))),"*Can't import multiple learning goals*",vlookup($A2202,'1.Learning-Goals'!A:B,2,0)))</f>
        <v/>
      </c>
      <c r="C2202" s="34" t="s">
        <v>6950</v>
      </c>
      <c r="D2202" s="35" t="s">
        <v>6951</v>
      </c>
      <c r="E2202" s="35" t="s">
        <v>6643</v>
      </c>
      <c r="F2202" s="34" t="s">
        <v>6680</v>
      </c>
      <c r="G2202" s="35" t="s">
        <v>1021</v>
      </c>
      <c r="H2202" s="42" t="s">
        <v>6645</v>
      </c>
      <c r="I2202" s="35" t="s">
        <v>6681</v>
      </c>
      <c r="J2202" s="37"/>
      <c r="K2202" s="34"/>
      <c r="L2202" s="35"/>
      <c r="M2202" s="37" t="s">
        <v>6682</v>
      </c>
      <c r="N2202" s="34" t="s">
        <v>6683</v>
      </c>
      <c r="O2202" s="34"/>
      <c r="P2202" s="34"/>
      <c r="Q2202" s="37"/>
      <c r="R2202" s="37"/>
      <c r="S2202" s="34"/>
      <c r="T2202" s="34"/>
      <c r="U2202" s="39" t="str">
        <f>IFERROR(__xludf.DUMMYFUNCTION("if(isblank($A2202),"""",REGEXREPLACE($A2202,   "",?(\d),?"",  ""$1""&amp;""-""&amp;$H2202))"),"")</f>
        <v/>
      </c>
    </row>
    <row r="2203" ht="15.75" customHeight="1">
      <c r="A2203" s="32"/>
      <c r="B2203" s="33" t="str">
        <f>if($A2203="","",if(not(iserror(search(",",A2203,1))),"*Can't import multiple learning goals*",vlookup($A2203,'1.Learning-Goals'!A:B,2,0)))</f>
        <v/>
      </c>
      <c r="C2203" s="34" t="s">
        <v>6952</v>
      </c>
      <c r="D2203" s="35" t="s">
        <v>6953</v>
      </c>
      <c r="E2203" s="35" t="s">
        <v>6643</v>
      </c>
      <c r="F2203" s="34" t="s">
        <v>6680</v>
      </c>
      <c r="G2203" s="35" t="s">
        <v>4006</v>
      </c>
      <c r="H2203" s="42" t="s">
        <v>6645</v>
      </c>
      <c r="I2203" s="35" t="s">
        <v>6681</v>
      </c>
      <c r="J2203" s="35"/>
      <c r="K2203" s="34"/>
      <c r="L2203" s="35"/>
      <c r="M2203" s="37" t="s">
        <v>6682</v>
      </c>
      <c r="N2203" s="34" t="s">
        <v>6683</v>
      </c>
      <c r="O2203" s="34"/>
      <c r="P2203" s="34"/>
      <c r="Q2203" s="37"/>
      <c r="R2203" s="37"/>
      <c r="S2203" s="34"/>
      <c r="T2203" s="34"/>
      <c r="U2203" s="39" t="str">
        <f>IFERROR(__xludf.DUMMYFUNCTION("if(isblank($A2203),"""",REGEXREPLACE($A2203,   "",?(\d),?"",  ""$1""&amp;""-""&amp;$H2203))"),"")</f>
        <v/>
      </c>
    </row>
    <row r="2204" ht="15.75" hidden="1" customHeight="1">
      <c r="A2204" s="32"/>
      <c r="B2204" s="33" t="str">
        <f>if($A2204="","",if(not(iserror(search(",",A2204,1))),"*Can't import multiple learning goals*",vlookup($A2204,'1.Learning-Goals'!A:B,2,0)))</f>
        <v/>
      </c>
      <c r="C2204" s="34" t="s">
        <v>6954</v>
      </c>
      <c r="D2204" s="35" t="s">
        <v>6955</v>
      </c>
      <c r="E2204" s="35" t="s">
        <v>6643</v>
      </c>
      <c r="F2204" s="34" t="s">
        <v>6680</v>
      </c>
      <c r="G2204" s="35" t="s">
        <v>6653</v>
      </c>
      <c r="H2204" s="42" t="s">
        <v>6645</v>
      </c>
      <c r="I2204" s="35" t="s">
        <v>6681</v>
      </c>
      <c r="J2204" s="37"/>
      <c r="K2204" s="34"/>
      <c r="L2204" s="35"/>
      <c r="M2204" s="37" t="s">
        <v>6682</v>
      </c>
      <c r="N2204" s="34" t="s">
        <v>6683</v>
      </c>
      <c r="O2204" s="34"/>
      <c r="P2204" s="34"/>
      <c r="Q2204" s="37"/>
      <c r="R2204" s="37"/>
      <c r="S2204" s="34"/>
      <c r="T2204" s="34"/>
      <c r="U2204" s="39" t="str">
        <f>IFERROR(__xludf.DUMMYFUNCTION("if(isblank($A2204),"""",REGEXREPLACE($A2204,   "",?(\d),?"",  ""$1""&amp;""-""&amp;$H2204))"),"")</f>
        <v/>
      </c>
    </row>
    <row r="2205" ht="15.75" customHeight="1">
      <c r="A2205" s="32"/>
      <c r="B2205" s="33" t="str">
        <f>if($A2205="","",if(not(iserror(search(",",A2205,1))),"*Can't import multiple learning goals*",vlookup($A2205,'1.Learning-Goals'!A:B,2,0)))</f>
        <v/>
      </c>
      <c r="C2205" s="34" t="s">
        <v>6956</v>
      </c>
      <c r="D2205" s="35" t="s">
        <v>6957</v>
      </c>
      <c r="E2205" s="35" t="s">
        <v>6643</v>
      </c>
      <c r="F2205" s="34" t="s">
        <v>6680</v>
      </c>
      <c r="G2205" s="35" t="s">
        <v>4857</v>
      </c>
      <c r="H2205" s="42" t="s">
        <v>6645</v>
      </c>
      <c r="I2205" s="35" t="s">
        <v>6681</v>
      </c>
      <c r="J2205" s="37"/>
      <c r="K2205" s="34"/>
      <c r="L2205" s="35"/>
      <c r="M2205" s="37" t="s">
        <v>6682</v>
      </c>
      <c r="N2205" s="34" t="s">
        <v>6683</v>
      </c>
      <c r="O2205" s="34"/>
      <c r="P2205" s="34"/>
      <c r="Q2205" s="37"/>
      <c r="R2205" s="37"/>
      <c r="S2205" s="34"/>
      <c r="T2205" s="34"/>
      <c r="U2205" s="39" t="str">
        <f>IFERROR(__xludf.DUMMYFUNCTION("if(isblank($A2205),"""",REGEXREPLACE($A2205,   "",?(\d),?"",  ""$1""&amp;""-""&amp;$H2205))"),"")</f>
        <v/>
      </c>
    </row>
    <row r="2206" ht="15.75" customHeight="1">
      <c r="A2206" s="32"/>
      <c r="B2206" s="33" t="str">
        <f>if($A2206="","",if(not(iserror(search(",",A2206,1))),"*Can't import multiple learning goals*",vlookup($A2206,'1.Learning-Goals'!A:B,2,0)))</f>
        <v/>
      </c>
      <c r="C2206" s="34" t="s">
        <v>6958</v>
      </c>
      <c r="D2206" s="35" t="s">
        <v>6959</v>
      </c>
      <c r="E2206" s="35" t="s">
        <v>6643</v>
      </c>
      <c r="F2206" s="34" t="s">
        <v>6680</v>
      </c>
      <c r="G2206" s="35" t="s">
        <v>1021</v>
      </c>
      <c r="H2206" s="42" t="s">
        <v>6645</v>
      </c>
      <c r="I2206" s="35" t="s">
        <v>6681</v>
      </c>
      <c r="J2206" s="37"/>
      <c r="K2206" s="34"/>
      <c r="L2206" s="35"/>
      <c r="M2206" s="37" t="s">
        <v>6682</v>
      </c>
      <c r="N2206" s="34" t="s">
        <v>6683</v>
      </c>
      <c r="O2206" s="34"/>
      <c r="P2206" s="34"/>
      <c r="Q2206" s="37"/>
      <c r="R2206" s="37"/>
      <c r="S2206" s="34"/>
      <c r="T2206" s="34"/>
      <c r="U2206" s="39" t="str">
        <f>IFERROR(__xludf.DUMMYFUNCTION("if(isblank($A2206),"""",REGEXREPLACE($A2206,   "",?(\d),?"",  ""$1""&amp;""-""&amp;$H2206))"),"")</f>
        <v/>
      </c>
    </row>
    <row r="2207" ht="15.75" customHeight="1">
      <c r="A2207" s="32"/>
      <c r="B2207" s="33" t="str">
        <f>if($A2207="","",if(not(iserror(search(",",A2207,1))),"*Can't import multiple learning goals*",vlookup($A2207,'1.Learning-Goals'!A:B,2,0)))</f>
        <v/>
      </c>
      <c r="C2207" s="34" t="s">
        <v>6960</v>
      </c>
      <c r="D2207" s="35" t="s">
        <v>6961</v>
      </c>
      <c r="E2207" s="35" t="s">
        <v>6643</v>
      </c>
      <c r="F2207" s="34" t="s">
        <v>6680</v>
      </c>
      <c r="G2207" s="35" t="s">
        <v>4006</v>
      </c>
      <c r="H2207" s="42" t="s">
        <v>6645</v>
      </c>
      <c r="I2207" s="35" t="s">
        <v>6681</v>
      </c>
      <c r="J2207" s="35"/>
      <c r="K2207" s="34"/>
      <c r="L2207" s="35"/>
      <c r="M2207" s="37" t="s">
        <v>6682</v>
      </c>
      <c r="N2207" s="34" t="s">
        <v>6683</v>
      </c>
      <c r="O2207" s="34"/>
      <c r="P2207" s="34"/>
      <c r="Q2207" s="37"/>
      <c r="R2207" s="37"/>
      <c r="S2207" s="34"/>
      <c r="T2207" s="34"/>
      <c r="U2207" s="39" t="str">
        <f>IFERROR(__xludf.DUMMYFUNCTION("if(isblank($A2207),"""",REGEXREPLACE($A2207,   "",?(\d),?"",  ""$1""&amp;""-""&amp;$H2207))"),"")</f>
        <v/>
      </c>
    </row>
    <row r="2208" ht="15.75" hidden="1" customHeight="1">
      <c r="A2208" s="32"/>
      <c r="B2208" s="33" t="str">
        <f>if($A2208="","",if(not(iserror(search(",",A2208,1))),"*Can't import multiple learning goals*",vlookup($A2208,'1.Learning-Goals'!A:B,2,0)))</f>
        <v/>
      </c>
      <c r="C2208" s="34" t="s">
        <v>6962</v>
      </c>
      <c r="D2208" s="35" t="s">
        <v>6963</v>
      </c>
      <c r="E2208" s="35" t="s">
        <v>6643</v>
      </c>
      <c r="F2208" s="34" t="s">
        <v>6680</v>
      </c>
      <c r="G2208" s="35" t="s">
        <v>6653</v>
      </c>
      <c r="H2208" s="42" t="s">
        <v>6645</v>
      </c>
      <c r="I2208" s="35" t="s">
        <v>6681</v>
      </c>
      <c r="J2208" s="37"/>
      <c r="K2208" s="34"/>
      <c r="L2208" s="35"/>
      <c r="M2208" s="37" t="s">
        <v>6682</v>
      </c>
      <c r="N2208" s="34" t="s">
        <v>6683</v>
      </c>
      <c r="O2208" s="34"/>
      <c r="P2208" s="34"/>
      <c r="Q2208" s="37"/>
      <c r="R2208" s="37"/>
      <c r="S2208" s="34"/>
      <c r="T2208" s="34"/>
      <c r="U2208" s="39" t="str">
        <f>IFERROR(__xludf.DUMMYFUNCTION("if(isblank($A2208),"""",REGEXREPLACE($A2208,   "",?(\d),?"",  ""$1""&amp;""-""&amp;$H2208))"),"")</f>
        <v/>
      </c>
    </row>
    <row r="2209" ht="15.75" customHeight="1">
      <c r="A2209" s="32"/>
      <c r="B2209" s="33" t="str">
        <f>if($A2209="","",if(not(iserror(search(",",A2209,1))),"*Can't import multiple learning goals*",vlookup($A2209,'1.Learning-Goals'!A:B,2,0)))</f>
        <v/>
      </c>
      <c r="C2209" s="34" t="s">
        <v>6964</v>
      </c>
      <c r="D2209" s="35" t="s">
        <v>6965</v>
      </c>
      <c r="E2209" s="35" t="s">
        <v>6643</v>
      </c>
      <c r="F2209" s="34" t="s">
        <v>6680</v>
      </c>
      <c r="G2209" s="35" t="s">
        <v>4857</v>
      </c>
      <c r="H2209" s="42" t="s">
        <v>6645</v>
      </c>
      <c r="I2209" s="35" t="s">
        <v>6681</v>
      </c>
      <c r="J2209" s="37"/>
      <c r="K2209" s="34"/>
      <c r="L2209" s="35"/>
      <c r="M2209" s="37" t="s">
        <v>6682</v>
      </c>
      <c r="N2209" s="34" t="s">
        <v>6683</v>
      </c>
      <c r="O2209" s="34"/>
      <c r="P2209" s="34"/>
      <c r="Q2209" s="37"/>
      <c r="R2209" s="37"/>
      <c r="S2209" s="34"/>
      <c r="T2209" s="34"/>
      <c r="U2209" s="39" t="str">
        <f>IFERROR(__xludf.DUMMYFUNCTION("if(isblank($A2209),"""",REGEXREPLACE($A2209,   "",?(\d),?"",  ""$1""&amp;""-""&amp;$H2209))"),"")</f>
        <v/>
      </c>
    </row>
    <row r="2210" ht="15.75" customHeight="1">
      <c r="A2210" s="32"/>
      <c r="B2210" s="33" t="str">
        <f>if($A2210="","",if(not(iserror(search(",",A2210,1))),"*Can't import multiple learning goals*",vlookup($A2210,'1.Learning-Goals'!A:B,2,0)))</f>
        <v/>
      </c>
      <c r="C2210" s="34" t="s">
        <v>6966</v>
      </c>
      <c r="D2210" s="35" t="s">
        <v>6967</v>
      </c>
      <c r="E2210" s="35" t="s">
        <v>6643</v>
      </c>
      <c r="F2210" s="34" t="s">
        <v>6680</v>
      </c>
      <c r="G2210" s="35" t="s">
        <v>1021</v>
      </c>
      <c r="H2210" s="42" t="s">
        <v>6645</v>
      </c>
      <c r="I2210" s="35" t="s">
        <v>6681</v>
      </c>
      <c r="J2210" s="37"/>
      <c r="K2210" s="34"/>
      <c r="L2210" s="35"/>
      <c r="M2210" s="37" t="s">
        <v>6682</v>
      </c>
      <c r="N2210" s="34" t="s">
        <v>6683</v>
      </c>
      <c r="O2210" s="34"/>
      <c r="P2210" s="34"/>
      <c r="Q2210" s="37"/>
      <c r="R2210" s="37"/>
      <c r="S2210" s="34"/>
      <c r="T2210" s="34"/>
      <c r="U2210" s="39" t="str">
        <f>IFERROR(__xludf.DUMMYFUNCTION("if(isblank($A2210),"""",REGEXREPLACE($A2210,   "",?(\d),?"",  ""$1""&amp;""-""&amp;$H2210))"),"")</f>
        <v/>
      </c>
    </row>
    <row r="2211" ht="15.75" customHeight="1">
      <c r="A2211" s="32"/>
      <c r="B2211" s="33" t="str">
        <f>if($A2211="","",if(not(iserror(search(",",A2211,1))),"*Can't import multiple learning goals*",vlookup($A2211,'1.Learning-Goals'!A:B,2,0)))</f>
        <v/>
      </c>
      <c r="C2211" s="34" t="s">
        <v>6968</v>
      </c>
      <c r="D2211" s="35" t="s">
        <v>6969</v>
      </c>
      <c r="E2211" s="35" t="s">
        <v>6643</v>
      </c>
      <c r="F2211" s="34" t="s">
        <v>6680</v>
      </c>
      <c r="G2211" s="35" t="s">
        <v>4006</v>
      </c>
      <c r="H2211" s="42" t="s">
        <v>6645</v>
      </c>
      <c r="I2211" s="35" t="s">
        <v>6681</v>
      </c>
      <c r="J2211" s="35"/>
      <c r="K2211" s="34"/>
      <c r="L2211" s="35"/>
      <c r="M2211" s="37" t="s">
        <v>6682</v>
      </c>
      <c r="N2211" s="34" t="s">
        <v>6683</v>
      </c>
      <c r="O2211" s="34"/>
      <c r="P2211" s="34"/>
      <c r="Q2211" s="37"/>
      <c r="R2211" s="37"/>
      <c r="S2211" s="34"/>
      <c r="T2211" s="34"/>
      <c r="U2211" s="39" t="str">
        <f>IFERROR(__xludf.DUMMYFUNCTION("if(isblank($A2211),"""",REGEXREPLACE($A2211,   "",?(\d),?"",  ""$1""&amp;""-""&amp;$H2211))"),"")</f>
        <v/>
      </c>
    </row>
    <row r="2212" ht="15.75" hidden="1" customHeight="1">
      <c r="A2212" s="32"/>
      <c r="B2212" s="33" t="str">
        <f>if($A2212="","",if(not(iserror(search(",",A2212,1))),"*Can't import multiple learning goals*",vlookup($A2212,'1.Learning-Goals'!A:B,2,0)))</f>
        <v/>
      </c>
      <c r="C2212" s="34" t="s">
        <v>6970</v>
      </c>
      <c r="D2212" s="35" t="s">
        <v>6971</v>
      </c>
      <c r="E2212" s="35" t="s">
        <v>6643</v>
      </c>
      <c r="F2212" s="34" t="s">
        <v>6680</v>
      </c>
      <c r="G2212" s="35" t="s">
        <v>6653</v>
      </c>
      <c r="H2212" s="42" t="s">
        <v>6645</v>
      </c>
      <c r="I2212" s="35" t="s">
        <v>6681</v>
      </c>
      <c r="J2212" s="37"/>
      <c r="K2212" s="34"/>
      <c r="L2212" s="35"/>
      <c r="M2212" s="37" t="s">
        <v>6682</v>
      </c>
      <c r="N2212" s="34" t="s">
        <v>6683</v>
      </c>
      <c r="O2212" s="34"/>
      <c r="P2212" s="34"/>
      <c r="Q2212" s="37"/>
      <c r="R2212" s="37"/>
      <c r="S2212" s="34"/>
      <c r="T2212" s="34"/>
      <c r="U2212" s="39" t="str">
        <f>IFERROR(__xludf.DUMMYFUNCTION("if(isblank($A2212),"""",REGEXREPLACE($A2212,   "",?(\d),?"",  ""$1""&amp;""-""&amp;$H2212))"),"")</f>
        <v/>
      </c>
    </row>
    <row r="2213" ht="15.75" customHeight="1">
      <c r="A2213" s="32"/>
      <c r="B2213" s="33" t="str">
        <f>if($A2213="","",if(not(iserror(search(",",A2213,1))),"*Can't import multiple learning goals*",vlookup($A2213,'1.Learning-Goals'!A:B,2,0)))</f>
        <v/>
      </c>
      <c r="C2213" s="34" t="s">
        <v>6972</v>
      </c>
      <c r="D2213" s="35" t="s">
        <v>6973</v>
      </c>
      <c r="E2213" s="35" t="s">
        <v>6643</v>
      </c>
      <c r="F2213" s="34" t="s">
        <v>6680</v>
      </c>
      <c r="G2213" s="35" t="s">
        <v>4857</v>
      </c>
      <c r="H2213" s="42" t="s">
        <v>6645</v>
      </c>
      <c r="I2213" s="35" t="s">
        <v>6681</v>
      </c>
      <c r="J2213" s="37"/>
      <c r="K2213" s="34"/>
      <c r="L2213" s="35"/>
      <c r="M2213" s="37" t="s">
        <v>6682</v>
      </c>
      <c r="N2213" s="34" t="s">
        <v>6683</v>
      </c>
      <c r="O2213" s="34"/>
      <c r="P2213" s="34"/>
      <c r="Q2213" s="37"/>
      <c r="R2213" s="37"/>
      <c r="S2213" s="34"/>
      <c r="T2213" s="34"/>
      <c r="U2213" s="39" t="str">
        <f>IFERROR(__xludf.DUMMYFUNCTION("if(isblank($A2213),"""",REGEXREPLACE($A2213,   "",?(\d),?"",  ""$1""&amp;""-""&amp;$H2213))"),"")</f>
        <v/>
      </c>
    </row>
    <row r="2214" ht="15.75" customHeight="1">
      <c r="A2214" s="32"/>
      <c r="B2214" s="33" t="str">
        <f>if($A2214="","",if(not(iserror(search(",",A2214,1))),"*Can't import multiple learning goals*",vlookup($A2214,'1.Learning-Goals'!A:B,2,0)))</f>
        <v/>
      </c>
      <c r="C2214" s="34" t="s">
        <v>6974</v>
      </c>
      <c r="D2214" s="35" t="s">
        <v>6975</v>
      </c>
      <c r="E2214" s="35" t="s">
        <v>6643</v>
      </c>
      <c r="F2214" s="34" t="s">
        <v>6680</v>
      </c>
      <c r="G2214" s="35" t="s">
        <v>1021</v>
      </c>
      <c r="H2214" s="42" t="s">
        <v>6645</v>
      </c>
      <c r="I2214" s="35" t="s">
        <v>6681</v>
      </c>
      <c r="J2214" s="37"/>
      <c r="K2214" s="34"/>
      <c r="L2214" s="35"/>
      <c r="M2214" s="37" t="s">
        <v>6682</v>
      </c>
      <c r="N2214" s="34" t="s">
        <v>6683</v>
      </c>
      <c r="O2214" s="34"/>
      <c r="P2214" s="34"/>
      <c r="Q2214" s="37"/>
      <c r="R2214" s="37"/>
      <c r="S2214" s="34"/>
      <c r="T2214" s="34"/>
      <c r="U2214" s="39" t="str">
        <f>IFERROR(__xludf.DUMMYFUNCTION("if(isblank($A2214),"""",REGEXREPLACE($A2214,   "",?(\d),?"",  ""$1""&amp;""-""&amp;$H2214))"),"")</f>
        <v/>
      </c>
    </row>
    <row r="2215" ht="15.75" customHeight="1">
      <c r="A2215" s="32"/>
      <c r="B2215" s="33" t="str">
        <f>if($A2215="","",if(not(iserror(search(",",A2215,1))),"*Can't import multiple learning goals*",vlookup($A2215,'1.Learning-Goals'!A:B,2,0)))</f>
        <v/>
      </c>
      <c r="C2215" s="34" t="s">
        <v>6976</v>
      </c>
      <c r="D2215" s="35" t="s">
        <v>6977</v>
      </c>
      <c r="E2215" s="35" t="s">
        <v>6643</v>
      </c>
      <c r="F2215" s="34" t="s">
        <v>6680</v>
      </c>
      <c r="G2215" s="35" t="s">
        <v>4006</v>
      </c>
      <c r="H2215" s="42" t="s">
        <v>6645</v>
      </c>
      <c r="I2215" s="35" t="s">
        <v>6681</v>
      </c>
      <c r="J2215" s="35"/>
      <c r="K2215" s="34"/>
      <c r="L2215" s="35"/>
      <c r="M2215" s="37" t="s">
        <v>6682</v>
      </c>
      <c r="N2215" s="34" t="s">
        <v>6683</v>
      </c>
      <c r="O2215" s="34"/>
      <c r="P2215" s="34"/>
      <c r="Q2215" s="37"/>
      <c r="R2215" s="37"/>
      <c r="S2215" s="34"/>
      <c r="T2215" s="34"/>
      <c r="U2215" s="39" t="str">
        <f>IFERROR(__xludf.DUMMYFUNCTION("if(isblank($A2215),"""",REGEXREPLACE($A2215,   "",?(\d),?"",  ""$1""&amp;""-""&amp;$H2215))"),"")</f>
        <v/>
      </c>
    </row>
    <row r="2216" ht="15.75" hidden="1" customHeight="1">
      <c r="A2216" s="32"/>
      <c r="B2216" s="33" t="str">
        <f>if($A2216="","",if(not(iserror(search(",",A2216,1))),"*Can't import multiple learning goals*",vlookup($A2216,'1.Learning-Goals'!A:B,2,0)))</f>
        <v/>
      </c>
      <c r="C2216" s="34" t="s">
        <v>6978</v>
      </c>
      <c r="D2216" s="35" t="s">
        <v>6979</v>
      </c>
      <c r="E2216" s="35" t="s">
        <v>6643</v>
      </c>
      <c r="F2216" s="34" t="s">
        <v>6680</v>
      </c>
      <c r="G2216" s="35" t="s">
        <v>6653</v>
      </c>
      <c r="H2216" s="42" t="s">
        <v>6645</v>
      </c>
      <c r="I2216" s="35" t="s">
        <v>6681</v>
      </c>
      <c r="J2216" s="37"/>
      <c r="K2216" s="34"/>
      <c r="L2216" s="35"/>
      <c r="M2216" s="37" t="s">
        <v>6682</v>
      </c>
      <c r="N2216" s="34" t="s">
        <v>6683</v>
      </c>
      <c r="O2216" s="34"/>
      <c r="P2216" s="34"/>
      <c r="Q2216" s="37"/>
      <c r="R2216" s="37"/>
      <c r="S2216" s="34"/>
      <c r="T2216" s="34"/>
      <c r="U2216" s="39" t="str">
        <f>IFERROR(__xludf.DUMMYFUNCTION("if(isblank($A2216),"""",REGEXREPLACE($A2216,   "",?(\d),?"",  ""$1""&amp;""-""&amp;$H2216))"),"")</f>
        <v/>
      </c>
    </row>
    <row r="2217" ht="15.75" customHeight="1">
      <c r="A2217" s="32"/>
      <c r="B2217" s="33" t="str">
        <f>if($A2217="","",if(not(iserror(search(",",A2217,1))),"*Can't import multiple learning goals*",vlookup($A2217,'1.Learning-Goals'!A:B,2,0)))</f>
        <v/>
      </c>
      <c r="C2217" s="34" t="s">
        <v>6980</v>
      </c>
      <c r="D2217" s="35" t="s">
        <v>6981</v>
      </c>
      <c r="E2217" s="35" t="s">
        <v>6643</v>
      </c>
      <c r="F2217" s="34" t="s">
        <v>6680</v>
      </c>
      <c r="G2217" s="35" t="s">
        <v>4857</v>
      </c>
      <c r="H2217" s="42" t="s">
        <v>6645</v>
      </c>
      <c r="I2217" s="35" t="s">
        <v>6681</v>
      </c>
      <c r="J2217" s="37"/>
      <c r="K2217" s="34"/>
      <c r="L2217" s="35"/>
      <c r="M2217" s="37" t="s">
        <v>6682</v>
      </c>
      <c r="N2217" s="34" t="s">
        <v>6683</v>
      </c>
      <c r="O2217" s="34"/>
      <c r="P2217" s="34"/>
      <c r="Q2217" s="37"/>
      <c r="R2217" s="37"/>
      <c r="S2217" s="34"/>
      <c r="T2217" s="34"/>
      <c r="U2217" s="39" t="str">
        <f>IFERROR(__xludf.DUMMYFUNCTION("if(isblank($A2217),"""",REGEXREPLACE($A2217,   "",?(\d),?"",  ""$1""&amp;""-""&amp;$H2217))"),"")</f>
        <v/>
      </c>
    </row>
    <row r="2218" ht="15.75" customHeight="1">
      <c r="A2218" s="32"/>
      <c r="B2218" s="33" t="str">
        <f>if($A2218="","",if(not(iserror(search(",",A2218,1))),"*Can't import multiple learning goals*",vlookup($A2218,'1.Learning-Goals'!A:B,2,0)))</f>
        <v/>
      </c>
      <c r="C2218" s="34" t="s">
        <v>6982</v>
      </c>
      <c r="D2218" s="35" t="s">
        <v>6983</v>
      </c>
      <c r="E2218" s="35" t="s">
        <v>6643</v>
      </c>
      <c r="F2218" s="34" t="s">
        <v>6680</v>
      </c>
      <c r="G2218" s="35" t="s">
        <v>1021</v>
      </c>
      <c r="H2218" s="42" t="s">
        <v>6645</v>
      </c>
      <c r="I2218" s="35" t="s">
        <v>6681</v>
      </c>
      <c r="J2218" s="37"/>
      <c r="K2218" s="34"/>
      <c r="L2218" s="35"/>
      <c r="M2218" s="37" t="s">
        <v>6682</v>
      </c>
      <c r="N2218" s="34" t="s">
        <v>6683</v>
      </c>
      <c r="O2218" s="34"/>
      <c r="P2218" s="34"/>
      <c r="Q2218" s="37"/>
      <c r="R2218" s="37"/>
      <c r="S2218" s="34"/>
      <c r="T2218" s="34"/>
      <c r="U2218" s="39" t="str">
        <f>IFERROR(__xludf.DUMMYFUNCTION("if(isblank($A2218),"""",REGEXREPLACE($A2218,   "",?(\d),?"",  ""$1""&amp;""-""&amp;$H2218))"),"")</f>
        <v/>
      </c>
    </row>
    <row r="2219" ht="15.75" customHeight="1">
      <c r="A2219" s="32"/>
      <c r="B2219" s="33" t="str">
        <f>if($A2219="","",if(not(iserror(search(",",A2219,1))),"*Can't import multiple learning goals*",vlookup($A2219,'1.Learning-Goals'!A:B,2,0)))</f>
        <v/>
      </c>
      <c r="C2219" s="34" t="s">
        <v>6984</v>
      </c>
      <c r="D2219" s="35" t="s">
        <v>6985</v>
      </c>
      <c r="E2219" s="35" t="s">
        <v>6643</v>
      </c>
      <c r="F2219" s="34" t="s">
        <v>6680</v>
      </c>
      <c r="G2219" s="35" t="s">
        <v>4006</v>
      </c>
      <c r="H2219" s="42" t="s">
        <v>6645</v>
      </c>
      <c r="I2219" s="35" t="s">
        <v>6681</v>
      </c>
      <c r="J2219" s="35"/>
      <c r="K2219" s="34"/>
      <c r="L2219" s="35"/>
      <c r="M2219" s="37" t="s">
        <v>6682</v>
      </c>
      <c r="N2219" s="34" t="s">
        <v>6683</v>
      </c>
      <c r="O2219" s="34"/>
      <c r="P2219" s="34"/>
      <c r="Q2219" s="37"/>
      <c r="R2219" s="37"/>
      <c r="S2219" s="34"/>
      <c r="T2219" s="34"/>
      <c r="U2219" s="39" t="str">
        <f>IFERROR(__xludf.DUMMYFUNCTION("if(isblank($A2219),"""",REGEXREPLACE($A2219,   "",?(\d),?"",  ""$1""&amp;""-""&amp;$H2219))"),"")</f>
        <v/>
      </c>
    </row>
    <row r="2220" ht="15.75" hidden="1" customHeight="1">
      <c r="A2220" s="32"/>
      <c r="B2220" s="33" t="str">
        <f>if($A2220="","",if(not(iserror(search(",",A2220,1))),"*Can't import multiple learning goals*",vlookup($A2220,'1.Learning-Goals'!A:B,2,0)))</f>
        <v/>
      </c>
      <c r="C2220" s="34" t="s">
        <v>6986</v>
      </c>
      <c r="D2220" s="35" t="s">
        <v>6987</v>
      </c>
      <c r="E2220" s="35" t="s">
        <v>6643</v>
      </c>
      <c r="F2220" s="34" t="s">
        <v>6680</v>
      </c>
      <c r="G2220" s="35" t="s">
        <v>6653</v>
      </c>
      <c r="H2220" s="42" t="s">
        <v>6645</v>
      </c>
      <c r="I2220" s="35" t="s">
        <v>6681</v>
      </c>
      <c r="J2220" s="37"/>
      <c r="K2220" s="34"/>
      <c r="L2220" s="35"/>
      <c r="M2220" s="37" t="s">
        <v>6682</v>
      </c>
      <c r="N2220" s="34" t="s">
        <v>6683</v>
      </c>
      <c r="O2220" s="34"/>
      <c r="P2220" s="34"/>
      <c r="Q2220" s="37"/>
      <c r="R2220" s="37"/>
      <c r="S2220" s="34"/>
      <c r="T2220" s="34"/>
      <c r="U2220" s="39" t="str">
        <f>IFERROR(__xludf.DUMMYFUNCTION("if(isblank($A2220),"""",REGEXREPLACE($A2220,   "",?(\d),?"",  ""$1""&amp;""-""&amp;$H2220))"),"")</f>
        <v/>
      </c>
    </row>
    <row r="2221" ht="15.75" customHeight="1">
      <c r="A2221" s="32"/>
      <c r="B2221" s="33" t="str">
        <f>if($A2221="","",if(not(iserror(search(",",A2221,1))),"*Can't import multiple learning goals*",vlookup($A2221,'1.Learning-Goals'!A:B,2,0)))</f>
        <v/>
      </c>
      <c r="C2221" s="34" t="s">
        <v>6988</v>
      </c>
      <c r="D2221" s="35" t="s">
        <v>6989</v>
      </c>
      <c r="E2221" s="35" t="s">
        <v>6643</v>
      </c>
      <c r="F2221" s="34" t="s">
        <v>6680</v>
      </c>
      <c r="G2221" s="35" t="s">
        <v>4857</v>
      </c>
      <c r="H2221" s="42" t="s">
        <v>6645</v>
      </c>
      <c r="I2221" s="35" t="s">
        <v>6681</v>
      </c>
      <c r="J2221" s="37"/>
      <c r="K2221" s="34"/>
      <c r="L2221" s="35"/>
      <c r="M2221" s="37" t="s">
        <v>6682</v>
      </c>
      <c r="N2221" s="34" t="s">
        <v>6683</v>
      </c>
      <c r="O2221" s="34"/>
      <c r="P2221" s="34"/>
      <c r="Q2221" s="37"/>
      <c r="R2221" s="37"/>
      <c r="S2221" s="34"/>
      <c r="T2221" s="34"/>
      <c r="U2221" s="39" t="str">
        <f>IFERROR(__xludf.DUMMYFUNCTION("if(isblank($A2221),"""",REGEXREPLACE($A2221,   "",?(\d),?"",  ""$1""&amp;""-""&amp;$H2221))"),"")</f>
        <v/>
      </c>
    </row>
    <row r="2222" ht="15.75" customHeight="1">
      <c r="A2222" s="32"/>
      <c r="B2222" s="33" t="str">
        <f>if($A2222="","",if(not(iserror(search(",",A2222,1))),"*Can't import multiple learning goals*",vlookup($A2222,'1.Learning-Goals'!A:B,2,0)))</f>
        <v/>
      </c>
      <c r="C2222" s="34" t="s">
        <v>6990</v>
      </c>
      <c r="D2222" s="35" t="s">
        <v>6991</v>
      </c>
      <c r="E2222" s="35" t="s">
        <v>6643</v>
      </c>
      <c r="F2222" s="34" t="s">
        <v>6680</v>
      </c>
      <c r="G2222" s="35" t="s">
        <v>1021</v>
      </c>
      <c r="H2222" s="42" t="s">
        <v>6645</v>
      </c>
      <c r="I2222" s="35" t="s">
        <v>6681</v>
      </c>
      <c r="J2222" s="37"/>
      <c r="K2222" s="34"/>
      <c r="L2222" s="35"/>
      <c r="M2222" s="37" t="s">
        <v>6682</v>
      </c>
      <c r="N2222" s="34" t="s">
        <v>6683</v>
      </c>
      <c r="O2222" s="34"/>
      <c r="P2222" s="34"/>
      <c r="Q2222" s="37"/>
      <c r="R2222" s="37"/>
      <c r="S2222" s="34"/>
      <c r="T2222" s="34"/>
      <c r="U2222" s="39" t="str">
        <f>IFERROR(__xludf.DUMMYFUNCTION("if(isblank($A2222),"""",REGEXREPLACE($A2222,   "",?(\d),?"",  ""$1""&amp;""-""&amp;$H2222))"),"")</f>
        <v/>
      </c>
    </row>
    <row r="2223" ht="15.75" customHeight="1">
      <c r="A2223" s="32"/>
      <c r="B2223" s="33" t="str">
        <f>if($A2223="","",if(not(iserror(search(",",A2223,1))),"*Can't import multiple learning goals*",vlookup($A2223,'1.Learning-Goals'!A:B,2,0)))</f>
        <v/>
      </c>
      <c r="C2223" s="34" t="s">
        <v>6992</v>
      </c>
      <c r="D2223" s="35" t="s">
        <v>6993</v>
      </c>
      <c r="E2223" s="35" t="s">
        <v>6643</v>
      </c>
      <c r="F2223" s="34" t="s">
        <v>6680</v>
      </c>
      <c r="G2223" s="35" t="s">
        <v>4006</v>
      </c>
      <c r="H2223" s="42" t="s">
        <v>6645</v>
      </c>
      <c r="I2223" s="35" t="s">
        <v>6681</v>
      </c>
      <c r="J2223" s="35"/>
      <c r="K2223" s="34"/>
      <c r="L2223" s="35"/>
      <c r="M2223" s="37" t="s">
        <v>6682</v>
      </c>
      <c r="N2223" s="34" t="s">
        <v>6683</v>
      </c>
      <c r="O2223" s="34"/>
      <c r="P2223" s="34"/>
      <c r="Q2223" s="37"/>
      <c r="R2223" s="37"/>
      <c r="S2223" s="34"/>
      <c r="T2223" s="34"/>
      <c r="U2223" s="39" t="str">
        <f>IFERROR(__xludf.DUMMYFUNCTION("if(isblank($A2223),"""",REGEXREPLACE($A2223,   "",?(\d),?"",  ""$1""&amp;""-""&amp;$H2223))"),"")</f>
        <v/>
      </c>
    </row>
    <row r="2224" ht="15.75" hidden="1" customHeight="1">
      <c r="A2224" s="32"/>
      <c r="B2224" s="33" t="str">
        <f>if($A2224="","",if(not(iserror(search(",",A2224,1))),"*Can't import multiple learning goals*",vlookup($A2224,'1.Learning-Goals'!A:B,2,0)))</f>
        <v/>
      </c>
      <c r="C2224" s="34" t="s">
        <v>6994</v>
      </c>
      <c r="D2224" s="35" t="s">
        <v>6995</v>
      </c>
      <c r="E2224" s="35" t="s">
        <v>6643</v>
      </c>
      <c r="F2224" s="34" t="s">
        <v>6680</v>
      </c>
      <c r="G2224" s="35" t="s">
        <v>6653</v>
      </c>
      <c r="H2224" s="42" t="s">
        <v>6645</v>
      </c>
      <c r="I2224" s="35" t="s">
        <v>6681</v>
      </c>
      <c r="J2224" s="37"/>
      <c r="K2224" s="34"/>
      <c r="L2224" s="35"/>
      <c r="M2224" s="37" t="s">
        <v>6682</v>
      </c>
      <c r="N2224" s="34" t="s">
        <v>6683</v>
      </c>
      <c r="O2224" s="34"/>
      <c r="P2224" s="34"/>
      <c r="Q2224" s="37"/>
      <c r="R2224" s="37"/>
      <c r="S2224" s="34"/>
      <c r="T2224" s="34"/>
      <c r="U2224" s="39" t="str">
        <f>IFERROR(__xludf.DUMMYFUNCTION("if(isblank($A2224),"""",REGEXREPLACE($A2224,   "",?(\d),?"",  ""$1""&amp;""-""&amp;$H2224))"),"")</f>
        <v/>
      </c>
    </row>
    <row r="2225" ht="15.75" customHeight="1">
      <c r="A2225" s="32"/>
      <c r="B2225" s="33" t="str">
        <f>if($A2225="","",if(not(iserror(search(",",A2225,1))),"*Can't import multiple learning goals*",vlookup($A2225,'1.Learning-Goals'!A:B,2,0)))</f>
        <v/>
      </c>
      <c r="C2225" s="34" t="s">
        <v>6996</v>
      </c>
      <c r="D2225" s="35" t="s">
        <v>6997</v>
      </c>
      <c r="E2225" s="35" t="s">
        <v>6643</v>
      </c>
      <c r="F2225" s="34" t="s">
        <v>6680</v>
      </c>
      <c r="G2225" s="35" t="s">
        <v>4857</v>
      </c>
      <c r="H2225" s="42" t="s">
        <v>6645</v>
      </c>
      <c r="I2225" s="35" t="s">
        <v>6681</v>
      </c>
      <c r="J2225" s="37"/>
      <c r="K2225" s="34"/>
      <c r="L2225" s="35"/>
      <c r="M2225" s="37" t="s">
        <v>6682</v>
      </c>
      <c r="N2225" s="34" t="s">
        <v>6683</v>
      </c>
      <c r="O2225" s="34"/>
      <c r="P2225" s="34"/>
      <c r="Q2225" s="37"/>
      <c r="R2225" s="37"/>
      <c r="S2225" s="34"/>
      <c r="T2225" s="34"/>
      <c r="U2225" s="39" t="str">
        <f>IFERROR(__xludf.DUMMYFUNCTION("if(isblank($A2225),"""",REGEXREPLACE($A2225,   "",?(\d),?"",  ""$1""&amp;""-""&amp;$H2225))"),"")</f>
        <v/>
      </c>
    </row>
    <row r="2226" ht="15.75" customHeight="1">
      <c r="A2226" s="32"/>
      <c r="B2226" s="33" t="str">
        <f>if($A2226="","",if(not(iserror(search(",",A2226,1))),"*Can't import multiple learning goals*",vlookup($A2226,'1.Learning-Goals'!A:B,2,0)))</f>
        <v/>
      </c>
      <c r="C2226" s="34" t="s">
        <v>6998</v>
      </c>
      <c r="D2226" s="35" t="s">
        <v>6999</v>
      </c>
      <c r="E2226" s="35" t="s">
        <v>6643</v>
      </c>
      <c r="F2226" s="34" t="s">
        <v>6680</v>
      </c>
      <c r="G2226" s="35" t="s">
        <v>1021</v>
      </c>
      <c r="H2226" s="42" t="s">
        <v>6645</v>
      </c>
      <c r="I2226" s="35" t="s">
        <v>6681</v>
      </c>
      <c r="J2226" s="37"/>
      <c r="K2226" s="34"/>
      <c r="L2226" s="35"/>
      <c r="M2226" s="37" t="s">
        <v>6682</v>
      </c>
      <c r="N2226" s="34" t="s">
        <v>6683</v>
      </c>
      <c r="O2226" s="34"/>
      <c r="P2226" s="34"/>
      <c r="Q2226" s="37"/>
      <c r="R2226" s="37"/>
      <c r="S2226" s="34"/>
      <c r="T2226" s="34"/>
      <c r="U2226" s="39" t="str">
        <f>IFERROR(__xludf.DUMMYFUNCTION("if(isblank($A2226),"""",REGEXREPLACE($A2226,   "",?(\d),?"",  ""$1""&amp;""-""&amp;$H2226))"),"")</f>
        <v/>
      </c>
    </row>
    <row r="2227" ht="15.75" customHeight="1">
      <c r="A2227" s="32"/>
      <c r="B2227" s="33" t="str">
        <f>if($A2227="","",if(not(iserror(search(",",A2227,1))),"*Can't import multiple learning goals*",vlookup($A2227,'1.Learning-Goals'!A:B,2,0)))</f>
        <v/>
      </c>
      <c r="C2227" s="34" t="s">
        <v>7000</v>
      </c>
      <c r="D2227" s="35" t="s">
        <v>7001</v>
      </c>
      <c r="E2227" s="35" t="s">
        <v>6643</v>
      </c>
      <c r="F2227" s="34" t="s">
        <v>6680</v>
      </c>
      <c r="G2227" s="35" t="s">
        <v>4006</v>
      </c>
      <c r="H2227" s="42" t="s">
        <v>6645</v>
      </c>
      <c r="I2227" s="35" t="s">
        <v>6681</v>
      </c>
      <c r="J2227" s="35"/>
      <c r="K2227" s="34"/>
      <c r="L2227" s="35"/>
      <c r="M2227" s="37" t="s">
        <v>6682</v>
      </c>
      <c r="N2227" s="34" t="s">
        <v>6683</v>
      </c>
      <c r="O2227" s="34"/>
      <c r="P2227" s="34"/>
      <c r="Q2227" s="37"/>
      <c r="R2227" s="37"/>
      <c r="S2227" s="34"/>
      <c r="T2227" s="34"/>
      <c r="U2227" s="39" t="str">
        <f>IFERROR(__xludf.DUMMYFUNCTION("if(isblank($A2227),"""",REGEXREPLACE($A2227,   "",?(\d),?"",  ""$1""&amp;""-""&amp;$H2227))"),"")</f>
        <v/>
      </c>
    </row>
    <row r="2228" ht="15.75" hidden="1" customHeight="1">
      <c r="A2228" s="32"/>
      <c r="B2228" s="33" t="str">
        <f>if($A2228="","",if(not(iserror(search(",",A2228,1))),"*Can't import multiple learning goals*",vlookup($A2228,'1.Learning-Goals'!A:B,2,0)))</f>
        <v/>
      </c>
      <c r="C2228" s="34" t="s">
        <v>7002</v>
      </c>
      <c r="D2228" s="35" t="s">
        <v>7003</v>
      </c>
      <c r="E2228" s="35" t="s">
        <v>6643</v>
      </c>
      <c r="F2228" s="34" t="s">
        <v>6680</v>
      </c>
      <c r="G2228" s="35" t="s">
        <v>6653</v>
      </c>
      <c r="H2228" s="42" t="s">
        <v>6645</v>
      </c>
      <c r="I2228" s="35" t="s">
        <v>6681</v>
      </c>
      <c r="J2228" s="37"/>
      <c r="K2228" s="34"/>
      <c r="L2228" s="35"/>
      <c r="M2228" s="37" t="s">
        <v>6682</v>
      </c>
      <c r="N2228" s="34" t="s">
        <v>6683</v>
      </c>
      <c r="O2228" s="34"/>
      <c r="P2228" s="34"/>
      <c r="Q2228" s="37"/>
      <c r="R2228" s="37"/>
      <c r="S2228" s="34"/>
      <c r="T2228" s="34"/>
      <c r="U2228" s="39" t="str">
        <f>IFERROR(__xludf.DUMMYFUNCTION("if(isblank($A2228),"""",REGEXREPLACE($A2228,   "",?(\d),?"",  ""$1""&amp;""-""&amp;$H2228))"),"")</f>
        <v/>
      </c>
    </row>
    <row r="2229" ht="15.75" customHeight="1">
      <c r="A2229" s="32"/>
      <c r="B2229" s="33" t="str">
        <f>if($A2229="","",if(not(iserror(search(",",A2229,1))),"*Can't import multiple learning goals*",vlookup($A2229,'1.Learning-Goals'!A:B,2,0)))</f>
        <v/>
      </c>
      <c r="C2229" s="34" t="s">
        <v>7004</v>
      </c>
      <c r="D2229" s="35" t="s">
        <v>7005</v>
      </c>
      <c r="E2229" s="35" t="s">
        <v>6643</v>
      </c>
      <c r="F2229" s="34" t="s">
        <v>6680</v>
      </c>
      <c r="G2229" s="35" t="s">
        <v>4857</v>
      </c>
      <c r="H2229" s="42" t="s">
        <v>6645</v>
      </c>
      <c r="I2229" s="35" t="s">
        <v>6681</v>
      </c>
      <c r="J2229" s="37"/>
      <c r="K2229" s="34"/>
      <c r="L2229" s="35"/>
      <c r="M2229" s="37" t="s">
        <v>6682</v>
      </c>
      <c r="N2229" s="34" t="s">
        <v>6683</v>
      </c>
      <c r="O2229" s="34"/>
      <c r="P2229" s="34"/>
      <c r="Q2229" s="37"/>
      <c r="R2229" s="37"/>
      <c r="S2229" s="34"/>
      <c r="T2229" s="34"/>
      <c r="U2229" s="39" t="str">
        <f>IFERROR(__xludf.DUMMYFUNCTION("if(isblank($A2229),"""",REGEXREPLACE($A2229,   "",?(\d),?"",  ""$1""&amp;""-""&amp;$H2229))"),"")</f>
        <v/>
      </c>
    </row>
    <row r="2230" ht="15.75" customHeight="1">
      <c r="A2230" s="32"/>
      <c r="B2230" s="33" t="str">
        <f>if($A2230="","",if(not(iserror(search(",",A2230,1))),"*Can't import multiple learning goals*",vlookup($A2230,'1.Learning-Goals'!A:B,2,0)))</f>
        <v/>
      </c>
      <c r="C2230" s="34" t="s">
        <v>7006</v>
      </c>
      <c r="D2230" s="35" t="s">
        <v>7007</v>
      </c>
      <c r="E2230" s="35" t="s">
        <v>6643</v>
      </c>
      <c r="F2230" s="34" t="s">
        <v>6680</v>
      </c>
      <c r="G2230" s="35" t="s">
        <v>1021</v>
      </c>
      <c r="H2230" s="42" t="s">
        <v>6645</v>
      </c>
      <c r="I2230" s="35" t="s">
        <v>6681</v>
      </c>
      <c r="J2230" s="37"/>
      <c r="K2230" s="34"/>
      <c r="L2230" s="35"/>
      <c r="M2230" s="37" t="s">
        <v>6682</v>
      </c>
      <c r="N2230" s="34" t="s">
        <v>6683</v>
      </c>
      <c r="O2230" s="34"/>
      <c r="P2230" s="34"/>
      <c r="Q2230" s="37"/>
      <c r="R2230" s="37"/>
      <c r="S2230" s="34"/>
      <c r="T2230" s="34"/>
      <c r="U2230" s="39" t="str">
        <f>IFERROR(__xludf.DUMMYFUNCTION("if(isblank($A2230),"""",REGEXREPLACE($A2230,   "",?(\d),?"",  ""$1""&amp;""-""&amp;$H2230))"),"")</f>
        <v/>
      </c>
    </row>
    <row r="2231" ht="15.75" customHeight="1">
      <c r="A2231" s="32"/>
      <c r="B2231" s="33" t="str">
        <f>if($A2231="","",if(not(iserror(search(",",A2231,1))),"*Can't import multiple learning goals*",vlookup($A2231,'1.Learning-Goals'!A:B,2,0)))</f>
        <v/>
      </c>
      <c r="C2231" s="34" t="s">
        <v>7008</v>
      </c>
      <c r="D2231" s="35" t="s">
        <v>7009</v>
      </c>
      <c r="E2231" s="35" t="s">
        <v>6643</v>
      </c>
      <c r="F2231" s="34" t="s">
        <v>6680</v>
      </c>
      <c r="G2231" s="35" t="s">
        <v>4006</v>
      </c>
      <c r="H2231" s="42" t="s">
        <v>6645</v>
      </c>
      <c r="I2231" s="35" t="s">
        <v>6681</v>
      </c>
      <c r="J2231" s="35"/>
      <c r="K2231" s="34"/>
      <c r="L2231" s="35"/>
      <c r="M2231" s="37" t="s">
        <v>6682</v>
      </c>
      <c r="N2231" s="34" t="s">
        <v>6683</v>
      </c>
      <c r="O2231" s="34"/>
      <c r="P2231" s="34"/>
      <c r="Q2231" s="37"/>
      <c r="R2231" s="37"/>
      <c r="S2231" s="34"/>
      <c r="T2231" s="34"/>
      <c r="U2231" s="39" t="str">
        <f>IFERROR(__xludf.DUMMYFUNCTION("if(isblank($A2231),"""",REGEXREPLACE($A2231,   "",?(\d),?"",  ""$1""&amp;""-""&amp;$H2231))"),"")</f>
        <v/>
      </c>
    </row>
    <row r="2232" ht="15.75" hidden="1" customHeight="1">
      <c r="A2232" s="32"/>
      <c r="B2232" s="33" t="str">
        <f>if($A2232="","",if(not(iserror(search(",",A2232,1))),"*Can't import multiple learning goals*",vlookup($A2232,'1.Learning-Goals'!A:B,2,0)))</f>
        <v/>
      </c>
      <c r="C2232" s="34" t="s">
        <v>7010</v>
      </c>
      <c r="D2232" s="35" t="s">
        <v>7011</v>
      </c>
      <c r="E2232" s="35" t="s">
        <v>6643</v>
      </c>
      <c r="F2232" s="34" t="s">
        <v>6680</v>
      </c>
      <c r="G2232" s="35" t="s">
        <v>6653</v>
      </c>
      <c r="H2232" s="42" t="s">
        <v>6645</v>
      </c>
      <c r="I2232" s="35" t="s">
        <v>6681</v>
      </c>
      <c r="J2232" s="37"/>
      <c r="K2232" s="34"/>
      <c r="L2232" s="35"/>
      <c r="M2232" s="37" t="s">
        <v>6682</v>
      </c>
      <c r="N2232" s="34" t="s">
        <v>6683</v>
      </c>
      <c r="O2232" s="34"/>
      <c r="P2232" s="34"/>
      <c r="Q2232" s="37"/>
      <c r="R2232" s="37"/>
      <c r="S2232" s="34"/>
      <c r="T2232" s="34"/>
      <c r="U2232" s="39" t="str">
        <f>IFERROR(__xludf.DUMMYFUNCTION("if(isblank($A2232),"""",REGEXREPLACE($A2232,   "",?(\d),?"",  ""$1""&amp;""-""&amp;$H2232))"),"")</f>
        <v/>
      </c>
    </row>
    <row r="2233" ht="15.75" customHeight="1">
      <c r="A2233" s="32"/>
      <c r="B2233" s="33" t="str">
        <f>if($A2233="","",if(not(iserror(search(",",A2233,1))),"*Can't import multiple learning goals*",vlookup($A2233,'1.Learning-Goals'!A:B,2,0)))</f>
        <v/>
      </c>
      <c r="C2233" s="34" t="s">
        <v>7012</v>
      </c>
      <c r="D2233" s="35" t="s">
        <v>7013</v>
      </c>
      <c r="E2233" s="35" t="s">
        <v>6643</v>
      </c>
      <c r="F2233" s="34" t="s">
        <v>6680</v>
      </c>
      <c r="G2233" s="35" t="s">
        <v>4857</v>
      </c>
      <c r="H2233" s="42" t="s">
        <v>6645</v>
      </c>
      <c r="I2233" s="35" t="s">
        <v>6681</v>
      </c>
      <c r="J2233" s="37"/>
      <c r="K2233" s="34"/>
      <c r="L2233" s="35"/>
      <c r="M2233" s="37" t="s">
        <v>6682</v>
      </c>
      <c r="N2233" s="34" t="s">
        <v>6683</v>
      </c>
      <c r="O2233" s="34"/>
      <c r="P2233" s="34"/>
      <c r="Q2233" s="37"/>
      <c r="R2233" s="37"/>
      <c r="S2233" s="34"/>
      <c r="T2233" s="34"/>
      <c r="U2233" s="39" t="str">
        <f>IFERROR(__xludf.DUMMYFUNCTION("if(isblank($A2233),"""",REGEXREPLACE($A2233,   "",?(\d),?"",  ""$1""&amp;""-""&amp;$H2233))"),"")</f>
        <v/>
      </c>
    </row>
    <row r="2234" ht="15.75" customHeight="1">
      <c r="A2234" s="32"/>
      <c r="B2234" s="33" t="str">
        <f>if($A2234="","",if(not(iserror(search(",",A2234,1))),"*Can't import multiple learning goals*",vlookup($A2234,'1.Learning-Goals'!A:B,2,0)))</f>
        <v/>
      </c>
      <c r="C2234" s="34" t="s">
        <v>7014</v>
      </c>
      <c r="D2234" s="35" t="s">
        <v>7015</v>
      </c>
      <c r="E2234" s="35" t="s">
        <v>6643</v>
      </c>
      <c r="F2234" s="34" t="s">
        <v>6680</v>
      </c>
      <c r="G2234" s="35" t="s">
        <v>1021</v>
      </c>
      <c r="H2234" s="42" t="s">
        <v>6645</v>
      </c>
      <c r="I2234" s="35" t="s">
        <v>6681</v>
      </c>
      <c r="J2234" s="37"/>
      <c r="K2234" s="34"/>
      <c r="L2234" s="35"/>
      <c r="M2234" s="37" t="s">
        <v>6682</v>
      </c>
      <c r="N2234" s="34" t="s">
        <v>6683</v>
      </c>
      <c r="O2234" s="34"/>
      <c r="P2234" s="34"/>
      <c r="Q2234" s="37"/>
      <c r="R2234" s="37"/>
      <c r="S2234" s="34"/>
      <c r="T2234" s="34"/>
      <c r="U2234" s="39" t="str">
        <f>IFERROR(__xludf.DUMMYFUNCTION("if(isblank($A2234),"""",REGEXREPLACE($A2234,   "",?(\d),?"",  ""$1""&amp;""-""&amp;$H2234))"),"")</f>
        <v/>
      </c>
    </row>
    <row r="2235" ht="15.75" customHeight="1">
      <c r="A2235" s="32"/>
      <c r="B2235" s="33" t="str">
        <f>if($A2235="","",if(not(iserror(search(",",A2235,1))),"*Can't import multiple learning goals*",vlookup($A2235,'1.Learning-Goals'!A:B,2,0)))</f>
        <v/>
      </c>
      <c r="C2235" s="34" t="s">
        <v>7016</v>
      </c>
      <c r="D2235" s="35" t="s">
        <v>7017</v>
      </c>
      <c r="E2235" s="35" t="s">
        <v>6643</v>
      </c>
      <c r="F2235" s="34" t="s">
        <v>6680</v>
      </c>
      <c r="G2235" s="35" t="s">
        <v>4006</v>
      </c>
      <c r="H2235" s="42" t="s">
        <v>6645</v>
      </c>
      <c r="I2235" s="35" t="s">
        <v>6681</v>
      </c>
      <c r="J2235" s="35"/>
      <c r="K2235" s="34"/>
      <c r="L2235" s="35"/>
      <c r="M2235" s="37" t="s">
        <v>6682</v>
      </c>
      <c r="N2235" s="34" t="s">
        <v>6683</v>
      </c>
      <c r="O2235" s="34"/>
      <c r="P2235" s="34"/>
      <c r="Q2235" s="37"/>
      <c r="R2235" s="37"/>
      <c r="S2235" s="34"/>
      <c r="T2235" s="34"/>
      <c r="U2235" s="39" t="str">
        <f>IFERROR(__xludf.DUMMYFUNCTION("if(isblank($A2235),"""",REGEXREPLACE($A2235,   "",?(\d),?"",  ""$1""&amp;""-""&amp;$H2235))"),"")</f>
        <v/>
      </c>
    </row>
    <row r="2236" ht="15.75" hidden="1" customHeight="1">
      <c r="A2236" s="32"/>
      <c r="B2236" s="33" t="str">
        <f>if($A2236="","",if(not(iserror(search(",",A2236,1))),"*Can't import multiple learning goals*",vlookup($A2236,'1.Learning-Goals'!A:B,2,0)))</f>
        <v/>
      </c>
      <c r="C2236" s="34" t="s">
        <v>7018</v>
      </c>
      <c r="D2236" s="35" t="s">
        <v>7019</v>
      </c>
      <c r="E2236" s="35" t="s">
        <v>6643</v>
      </c>
      <c r="F2236" s="34" t="s">
        <v>6680</v>
      </c>
      <c r="G2236" s="35" t="s">
        <v>6653</v>
      </c>
      <c r="H2236" s="42" t="s">
        <v>6645</v>
      </c>
      <c r="I2236" s="35" t="s">
        <v>6681</v>
      </c>
      <c r="J2236" s="37"/>
      <c r="K2236" s="34"/>
      <c r="L2236" s="35"/>
      <c r="M2236" s="37" t="s">
        <v>6682</v>
      </c>
      <c r="N2236" s="34" t="s">
        <v>6683</v>
      </c>
      <c r="O2236" s="34"/>
      <c r="P2236" s="34"/>
      <c r="Q2236" s="37"/>
      <c r="R2236" s="37"/>
      <c r="S2236" s="34"/>
      <c r="T2236" s="34"/>
      <c r="U2236" s="39" t="str">
        <f>IFERROR(__xludf.DUMMYFUNCTION("if(isblank($A2236),"""",REGEXREPLACE($A2236,   "",?(\d),?"",  ""$1""&amp;""-""&amp;$H2236))"),"")</f>
        <v/>
      </c>
    </row>
    <row r="2237" ht="15.75" customHeight="1">
      <c r="A2237" s="32"/>
      <c r="B2237" s="33" t="str">
        <f>if($A2237="","",if(not(iserror(search(",",A2237,1))),"*Can't import multiple learning goals*",vlookup($A2237,'1.Learning-Goals'!A:B,2,0)))</f>
        <v/>
      </c>
      <c r="C2237" s="34" t="s">
        <v>7020</v>
      </c>
      <c r="D2237" s="35" t="s">
        <v>7021</v>
      </c>
      <c r="E2237" s="35" t="s">
        <v>6643</v>
      </c>
      <c r="F2237" s="34" t="s">
        <v>6680</v>
      </c>
      <c r="G2237" s="35" t="s">
        <v>4857</v>
      </c>
      <c r="H2237" s="42" t="s">
        <v>6645</v>
      </c>
      <c r="I2237" s="35" t="s">
        <v>6681</v>
      </c>
      <c r="J2237" s="37"/>
      <c r="K2237" s="34"/>
      <c r="L2237" s="35"/>
      <c r="M2237" s="37" t="s">
        <v>6682</v>
      </c>
      <c r="N2237" s="34" t="s">
        <v>6683</v>
      </c>
      <c r="O2237" s="34"/>
      <c r="P2237" s="34"/>
      <c r="Q2237" s="37"/>
      <c r="R2237" s="37"/>
      <c r="S2237" s="34"/>
      <c r="T2237" s="34"/>
      <c r="U2237" s="39" t="str">
        <f>IFERROR(__xludf.DUMMYFUNCTION("if(isblank($A2237),"""",REGEXREPLACE($A2237,   "",?(\d),?"",  ""$1""&amp;""-""&amp;$H2237))"),"")</f>
        <v/>
      </c>
    </row>
    <row r="2238" ht="15.75" customHeight="1">
      <c r="A2238" s="32"/>
      <c r="B2238" s="33" t="str">
        <f>if($A2238="","",if(not(iserror(search(",",A2238,1))),"*Can't import multiple learning goals*",vlookup($A2238,'1.Learning-Goals'!A:B,2,0)))</f>
        <v/>
      </c>
      <c r="C2238" s="34" t="s">
        <v>7022</v>
      </c>
      <c r="D2238" s="35" t="s">
        <v>7023</v>
      </c>
      <c r="E2238" s="35" t="s">
        <v>6643</v>
      </c>
      <c r="F2238" s="34" t="s">
        <v>6680</v>
      </c>
      <c r="G2238" s="35" t="s">
        <v>1021</v>
      </c>
      <c r="H2238" s="42" t="s">
        <v>6645</v>
      </c>
      <c r="I2238" s="35" t="s">
        <v>6681</v>
      </c>
      <c r="J2238" s="37"/>
      <c r="K2238" s="34"/>
      <c r="L2238" s="35"/>
      <c r="M2238" s="37" t="s">
        <v>6682</v>
      </c>
      <c r="N2238" s="34" t="s">
        <v>6683</v>
      </c>
      <c r="O2238" s="34"/>
      <c r="P2238" s="34"/>
      <c r="Q2238" s="37"/>
      <c r="R2238" s="37"/>
      <c r="S2238" s="34"/>
      <c r="T2238" s="34"/>
      <c r="U2238" s="39" t="str">
        <f>IFERROR(__xludf.DUMMYFUNCTION("if(isblank($A2238),"""",REGEXREPLACE($A2238,   "",?(\d),?"",  ""$1""&amp;""-""&amp;$H2238))"),"")</f>
        <v/>
      </c>
    </row>
    <row r="2239" ht="15.75" customHeight="1">
      <c r="A2239" s="32"/>
      <c r="B2239" s="33" t="str">
        <f>if($A2239="","",if(not(iserror(search(",",A2239,1))),"*Can't import multiple learning goals*",vlookup($A2239,'1.Learning-Goals'!A:B,2,0)))</f>
        <v/>
      </c>
      <c r="C2239" s="34" t="s">
        <v>7024</v>
      </c>
      <c r="D2239" s="35" t="s">
        <v>7025</v>
      </c>
      <c r="E2239" s="35" t="s">
        <v>6643</v>
      </c>
      <c r="F2239" s="34" t="s">
        <v>6680</v>
      </c>
      <c r="G2239" s="35" t="s">
        <v>4006</v>
      </c>
      <c r="H2239" s="42" t="s">
        <v>6645</v>
      </c>
      <c r="I2239" s="35" t="s">
        <v>6681</v>
      </c>
      <c r="J2239" s="35"/>
      <c r="K2239" s="34"/>
      <c r="L2239" s="35"/>
      <c r="M2239" s="37" t="s">
        <v>6682</v>
      </c>
      <c r="N2239" s="34" t="s">
        <v>6683</v>
      </c>
      <c r="O2239" s="34"/>
      <c r="P2239" s="34"/>
      <c r="Q2239" s="37"/>
      <c r="R2239" s="37"/>
      <c r="S2239" s="34"/>
      <c r="T2239" s="34"/>
      <c r="U2239" s="39" t="str">
        <f>IFERROR(__xludf.DUMMYFUNCTION("if(isblank($A2239),"""",REGEXREPLACE($A2239,   "",?(\d),?"",  ""$1""&amp;""-""&amp;$H2239))"),"")</f>
        <v/>
      </c>
    </row>
    <row r="2240" ht="15.75" hidden="1" customHeight="1">
      <c r="A2240" s="32"/>
      <c r="B2240" s="33" t="str">
        <f>if($A2240="","",if(not(iserror(search(",",A2240,1))),"*Can't import multiple learning goals*",vlookup($A2240,'1.Learning-Goals'!A:B,2,0)))</f>
        <v/>
      </c>
      <c r="C2240" s="34" t="s">
        <v>7026</v>
      </c>
      <c r="D2240" s="35" t="s">
        <v>7027</v>
      </c>
      <c r="E2240" s="35" t="s">
        <v>6643</v>
      </c>
      <c r="F2240" s="34" t="s">
        <v>6680</v>
      </c>
      <c r="G2240" s="35" t="s">
        <v>6653</v>
      </c>
      <c r="H2240" s="42" t="s">
        <v>6645</v>
      </c>
      <c r="I2240" s="35" t="s">
        <v>6681</v>
      </c>
      <c r="J2240" s="37"/>
      <c r="K2240" s="34"/>
      <c r="L2240" s="35"/>
      <c r="M2240" s="37" t="s">
        <v>6682</v>
      </c>
      <c r="N2240" s="34" t="s">
        <v>6683</v>
      </c>
      <c r="O2240" s="34"/>
      <c r="P2240" s="34"/>
      <c r="Q2240" s="37"/>
      <c r="R2240" s="37"/>
      <c r="S2240" s="34"/>
      <c r="T2240" s="34"/>
      <c r="U2240" s="39" t="str">
        <f>IFERROR(__xludf.DUMMYFUNCTION("if(isblank($A2240),"""",REGEXREPLACE($A2240,   "",?(\d),?"",  ""$1""&amp;""-""&amp;$H2240))"),"")</f>
        <v/>
      </c>
    </row>
    <row r="2241" ht="15.75" customHeight="1">
      <c r="A2241" s="32"/>
      <c r="B2241" s="33" t="str">
        <f>if($A2241="","",if(not(iserror(search(",",A2241,1))),"*Can't import multiple learning goals*",vlookup($A2241,'1.Learning-Goals'!A:B,2,0)))</f>
        <v/>
      </c>
      <c r="C2241" s="34" t="s">
        <v>7028</v>
      </c>
      <c r="D2241" s="35" t="s">
        <v>7029</v>
      </c>
      <c r="E2241" s="35" t="s">
        <v>6643</v>
      </c>
      <c r="F2241" s="34" t="s">
        <v>6680</v>
      </c>
      <c r="G2241" s="35" t="s">
        <v>4857</v>
      </c>
      <c r="H2241" s="42" t="s">
        <v>6645</v>
      </c>
      <c r="I2241" s="35" t="s">
        <v>6681</v>
      </c>
      <c r="J2241" s="37"/>
      <c r="K2241" s="34"/>
      <c r="L2241" s="35"/>
      <c r="M2241" s="37" t="s">
        <v>6682</v>
      </c>
      <c r="N2241" s="34" t="s">
        <v>6683</v>
      </c>
      <c r="O2241" s="34"/>
      <c r="P2241" s="34"/>
      <c r="Q2241" s="37"/>
      <c r="R2241" s="37"/>
      <c r="S2241" s="34"/>
      <c r="T2241" s="34"/>
      <c r="U2241" s="39" t="str">
        <f>IFERROR(__xludf.DUMMYFUNCTION("if(isblank($A2241),"""",REGEXREPLACE($A2241,   "",?(\d),?"",  ""$1""&amp;""-""&amp;$H2241))"),"")</f>
        <v/>
      </c>
    </row>
    <row r="2242" ht="15.75" customHeight="1">
      <c r="A2242" s="32"/>
      <c r="B2242" s="33" t="str">
        <f>if($A2242="","",if(not(iserror(search(",",A2242,1))),"*Can't import multiple learning goals*",vlookup($A2242,'1.Learning-Goals'!A:B,2,0)))</f>
        <v/>
      </c>
      <c r="C2242" s="34" t="s">
        <v>7030</v>
      </c>
      <c r="D2242" s="35" t="s">
        <v>7031</v>
      </c>
      <c r="E2242" s="35" t="s">
        <v>6643</v>
      </c>
      <c r="F2242" s="34" t="s">
        <v>6680</v>
      </c>
      <c r="G2242" s="35" t="s">
        <v>1021</v>
      </c>
      <c r="H2242" s="42" t="s">
        <v>6645</v>
      </c>
      <c r="I2242" s="35" t="s">
        <v>6681</v>
      </c>
      <c r="J2242" s="37"/>
      <c r="K2242" s="34"/>
      <c r="L2242" s="35"/>
      <c r="M2242" s="37" t="s">
        <v>6682</v>
      </c>
      <c r="N2242" s="34" t="s">
        <v>6683</v>
      </c>
      <c r="O2242" s="34"/>
      <c r="P2242" s="34"/>
      <c r="Q2242" s="37"/>
      <c r="R2242" s="37"/>
      <c r="S2242" s="34"/>
      <c r="T2242" s="34"/>
      <c r="U2242" s="39" t="str">
        <f>IFERROR(__xludf.DUMMYFUNCTION("if(isblank($A2242),"""",REGEXREPLACE($A2242,   "",?(\d),?"",  ""$1""&amp;""-""&amp;$H2242))"),"")</f>
        <v/>
      </c>
    </row>
    <row r="2243" ht="15.75" customHeight="1">
      <c r="A2243" s="32"/>
      <c r="B2243" s="33" t="str">
        <f>if($A2243="","",if(not(iserror(search(",",A2243,1))),"*Can't import multiple learning goals*",vlookup($A2243,'1.Learning-Goals'!A:B,2,0)))</f>
        <v/>
      </c>
      <c r="C2243" s="34" t="s">
        <v>7032</v>
      </c>
      <c r="D2243" s="35" t="s">
        <v>7033</v>
      </c>
      <c r="E2243" s="35" t="s">
        <v>6643</v>
      </c>
      <c r="F2243" s="34" t="s">
        <v>6680</v>
      </c>
      <c r="G2243" s="35" t="s">
        <v>4006</v>
      </c>
      <c r="H2243" s="42" t="s">
        <v>6645</v>
      </c>
      <c r="I2243" s="35" t="s">
        <v>6681</v>
      </c>
      <c r="J2243" s="35"/>
      <c r="K2243" s="34"/>
      <c r="L2243" s="35"/>
      <c r="M2243" s="37" t="s">
        <v>6682</v>
      </c>
      <c r="N2243" s="34" t="s">
        <v>6683</v>
      </c>
      <c r="O2243" s="34"/>
      <c r="P2243" s="34"/>
      <c r="Q2243" s="37"/>
      <c r="R2243" s="37"/>
      <c r="S2243" s="34"/>
      <c r="T2243" s="34"/>
      <c r="U2243" s="39" t="str">
        <f>IFERROR(__xludf.DUMMYFUNCTION("if(isblank($A2243),"""",REGEXREPLACE($A2243,   "",?(\d),?"",  ""$1""&amp;""-""&amp;$H2243))"),"")</f>
        <v/>
      </c>
    </row>
    <row r="2244" ht="15.75" hidden="1" customHeight="1">
      <c r="A2244" s="32"/>
      <c r="B2244" s="33" t="str">
        <f>if($A2244="","",if(not(iserror(search(",",A2244,1))),"*Can't import multiple learning goals*",vlookup($A2244,'1.Learning-Goals'!A:B,2,0)))</f>
        <v/>
      </c>
      <c r="C2244" s="34" t="s">
        <v>7034</v>
      </c>
      <c r="D2244" s="35" t="s">
        <v>7035</v>
      </c>
      <c r="E2244" s="35" t="s">
        <v>6643</v>
      </c>
      <c r="F2244" s="34" t="s">
        <v>6680</v>
      </c>
      <c r="G2244" s="35" t="s">
        <v>6653</v>
      </c>
      <c r="H2244" s="42" t="s">
        <v>6645</v>
      </c>
      <c r="I2244" s="35" t="s">
        <v>6681</v>
      </c>
      <c r="J2244" s="37"/>
      <c r="K2244" s="34"/>
      <c r="L2244" s="35"/>
      <c r="M2244" s="37" t="s">
        <v>6682</v>
      </c>
      <c r="N2244" s="34" t="s">
        <v>6683</v>
      </c>
      <c r="O2244" s="34"/>
      <c r="P2244" s="34"/>
      <c r="Q2244" s="37"/>
      <c r="R2244" s="37"/>
      <c r="S2244" s="34"/>
      <c r="T2244" s="34"/>
      <c r="U2244" s="39" t="str">
        <f>IFERROR(__xludf.DUMMYFUNCTION("if(isblank($A2244),"""",REGEXREPLACE($A2244,   "",?(\d),?"",  ""$1""&amp;""-""&amp;$H2244))"),"")</f>
        <v/>
      </c>
    </row>
    <row r="2245" ht="15.75" customHeight="1">
      <c r="A2245" s="32"/>
      <c r="B2245" s="33" t="str">
        <f>if($A2245="","",if(not(iserror(search(",",A2245,1))),"*Can't import multiple learning goals*",vlookup($A2245,'1.Learning-Goals'!A:B,2,0)))</f>
        <v/>
      </c>
      <c r="C2245" s="34" t="s">
        <v>7036</v>
      </c>
      <c r="D2245" s="35" t="s">
        <v>7037</v>
      </c>
      <c r="E2245" s="35" t="s">
        <v>6643</v>
      </c>
      <c r="F2245" s="34" t="s">
        <v>6680</v>
      </c>
      <c r="G2245" s="35" t="s">
        <v>4857</v>
      </c>
      <c r="H2245" s="42" t="s">
        <v>6645</v>
      </c>
      <c r="I2245" s="35" t="s">
        <v>6681</v>
      </c>
      <c r="J2245" s="37"/>
      <c r="K2245" s="34"/>
      <c r="L2245" s="35"/>
      <c r="M2245" s="37" t="s">
        <v>6682</v>
      </c>
      <c r="N2245" s="34" t="s">
        <v>6683</v>
      </c>
      <c r="O2245" s="34"/>
      <c r="P2245" s="34"/>
      <c r="Q2245" s="37"/>
      <c r="R2245" s="37"/>
      <c r="S2245" s="34"/>
      <c r="T2245" s="34"/>
      <c r="U2245" s="39" t="str">
        <f>IFERROR(__xludf.DUMMYFUNCTION("if(isblank($A2245),"""",REGEXREPLACE($A2245,   "",?(\d),?"",  ""$1""&amp;""-""&amp;$H2245))"),"")</f>
        <v/>
      </c>
    </row>
    <row r="2246" ht="15.75" customHeight="1">
      <c r="A2246" s="32"/>
      <c r="B2246" s="33" t="str">
        <f>if($A2246="","",if(not(iserror(search(",",A2246,1))),"*Can't import multiple learning goals*",vlookup($A2246,'1.Learning-Goals'!A:B,2,0)))</f>
        <v/>
      </c>
      <c r="C2246" s="34" t="s">
        <v>7038</v>
      </c>
      <c r="D2246" s="35" t="s">
        <v>7039</v>
      </c>
      <c r="E2246" s="35" t="s">
        <v>6643</v>
      </c>
      <c r="F2246" s="34" t="s">
        <v>6680</v>
      </c>
      <c r="G2246" s="35" t="s">
        <v>1021</v>
      </c>
      <c r="H2246" s="42" t="s">
        <v>6645</v>
      </c>
      <c r="I2246" s="35" t="s">
        <v>6681</v>
      </c>
      <c r="J2246" s="37"/>
      <c r="K2246" s="34"/>
      <c r="L2246" s="35"/>
      <c r="M2246" s="37" t="s">
        <v>6682</v>
      </c>
      <c r="N2246" s="34" t="s">
        <v>6683</v>
      </c>
      <c r="O2246" s="34"/>
      <c r="P2246" s="34"/>
      <c r="Q2246" s="37"/>
      <c r="R2246" s="37"/>
      <c r="S2246" s="34"/>
      <c r="T2246" s="34"/>
      <c r="U2246" s="39" t="str">
        <f>IFERROR(__xludf.DUMMYFUNCTION("if(isblank($A2246),"""",REGEXREPLACE($A2246,   "",?(\d),?"",  ""$1""&amp;""-""&amp;$H2246))"),"")</f>
        <v/>
      </c>
    </row>
    <row r="2247" ht="15.75" customHeight="1">
      <c r="A2247" s="32"/>
      <c r="B2247" s="33" t="str">
        <f>if($A2247="","",if(not(iserror(search(",",A2247,1))),"*Can't import multiple learning goals*",vlookup($A2247,'1.Learning-Goals'!A:B,2,0)))</f>
        <v/>
      </c>
      <c r="C2247" s="34" t="s">
        <v>7040</v>
      </c>
      <c r="D2247" s="35" t="s">
        <v>7041</v>
      </c>
      <c r="E2247" s="35" t="s">
        <v>6643</v>
      </c>
      <c r="F2247" s="34" t="s">
        <v>6680</v>
      </c>
      <c r="G2247" s="35" t="s">
        <v>4006</v>
      </c>
      <c r="H2247" s="42" t="s">
        <v>6645</v>
      </c>
      <c r="I2247" s="35" t="s">
        <v>6681</v>
      </c>
      <c r="J2247" s="35"/>
      <c r="K2247" s="34"/>
      <c r="L2247" s="35"/>
      <c r="M2247" s="37" t="s">
        <v>6682</v>
      </c>
      <c r="N2247" s="34" t="s">
        <v>6683</v>
      </c>
      <c r="O2247" s="34"/>
      <c r="P2247" s="34"/>
      <c r="Q2247" s="37"/>
      <c r="R2247" s="37"/>
      <c r="S2247" s="34"/>
      <c r="T2247" s="34"/>
      <c r="U2247" s="39" t="str">
        <f>IFERROR(__xludf.DUMMYFUNCTION("if(isblank($A2247),"""",REGEXREPLACE($A2247,   "",?(\d),?"",  ""$1""&amp;""-""&amp;$H2247))"),"")</f>
        <v/>
      </c>
    </row>
    <row r="2248" ht="15.75" customHeight="1">
      <c r="A2248" s="32"/>
      <c r="B2248" s="33" t="str">
        <f>if($A2248="","",if(not(iserror(search(",",A2248,1))),"*Can't import multiple learning goals*",vlookup($A2248,'1.Learning-Goals'!A:B,2,0)))</f>
        <v/>
      </c>
      <c r="C2248" s="34" t="s">
        <v>7042</v>
      </c>
      <c r="D2248" s="35" t="s">
        <v>7043</v>
      </c>
      <c r="E2248" s="35" t="s">
        <v>6643</v>
      </c>
      <c r="F2248" s="34" t="s">
        <v>6680</v>
      </c>
      <c r="G2248" s="35" t="s">
        <v>4857</v>
      </c>
      <c r="H2248" s="42" t="s">
        <v>6645</v>
      </c>
      <c r="I2248" s="35" t="s">
        <v>6681</v>
      </c>
      <c r="J2248" s="37"/>
      <c r="K2248" s="34"/>
      <c r="L2248" s="35"/>
      <c r="M2248" s="37" t="s">
        <v>6682</v>
      </c>
      <c r="N2248" s="34" t="s">
        <v>6683</v>
      </c>
      <c r="O2248" s="34"/>
      <c r="P2248" s="34"/>
      <c r="Q2248" s="37"/>
      <c r="R2248" s="37"/>
      <c r="S2248" s="34"/>
      <c r="T2248" s="34"/>
      <c r="U2248" s="39" t="str">
        <f>IFERROR(__xludf.DUMMYFUNCTION("if(isblank($A2248),"""",REGEXREPLACE($A2248,   "",?(\d),?"",  ""$1""&amp;""-""&amp;$H2248))"),"")</f>
        <v/>
      </c>
    </row>
    <row r="2249" ht="15.75" customHeight="1">
      <c r="A2249" s="32"/>
      <c r="B2249" s="33" t="str">
        <f>if($A2249="","",if(not(iserror(search(",",A2249,1))),"*Can't import multiple learning goals*",vlookup($A2249,'1.Learning-Goals'!A:B,2,0)))</f>
        <v/>
      </c>
      <c r="C2249" s="34" t="s">
        <v>7044</v>
      </c>
      <c r="D2249" s="35" t="s">
        <v>7045</v>
      </c>
      <c r="E2249" s="35" t="s">
        <v>6643</v>
      </c>
      <c r="F2249" s="34" t="s">
        <v>6680</v>
      </c>
      <c r="G2249" s="35" t="s">
        <v>1021</v>
      </c>
      <c r="H2249" s="42" t="s">
        <v>6645</v>
      </c>
      <c r="I2249" s="35" t="s">
        <v>6681</v>
      </c>
      <c r="J2249" s="37"/>
      <c r="K2249" s="34"/>
      <c r="L2249" s="35"/>
      <c r="M2249" s="37" t="s">
        <v>6682</v>
      </c>
      <c r="N2249" s="34" t="s">
        <v>6683</v>
      </c>
      <c r="O2249" s="34"/>
      <c r="P2249" s="34"/>
      <c r="Q2249" s="37"/>
      <c r="R2249" s="37"/>
      <c r="S2249" s="34"/>
      <c r="T2249" s="34"/>
      <c r="U2249" s="39" t="str">
        <f>IFERROR(__xludf.DUMMYFUNCTION("if(isblank($A2249),"""",REGEXREPLACE($A2249,   "",?(\d),?"",  ""$1""&amp;""-""&amp;$H2249))"),"")</f>
        <v/>
      </c>
    </row>
    <row r="2250" ht="15.75" customHeight="1">
      <c r="A2250" s="32"/>
      <c r="B2250" s="33" t="str">
        <f>if($A2250="","",if(not(iserror(search(",",A2250,1))),"*Can't import multiple learning goals*",vlookup($A2250,'1.Learning-Goals'!A:B,2,0)))</f>
        <v/>
      </c>
      <c r="C2250" s="34" t="s">
        <v>7046</v>
      </c>
      <c r="D2250" s="35" t="s">
        <v>7047</v>
      </c>
      <c r="E2250" s="35" t="s">
        <v>6643</v>
      </c>
      <c r="F2250" s="34" t="s">
        <v>6680</v>
      </c>
      <c r="G2250" s="35" t="s">
        <v>4006</v>
      </c>
      <c r="H2250" s="42" t="s">
        <v>6645</v>
      </c>
      <c r="I2250" s="35" t="s">
        <v>6681</v>
      </c>
      <c r="J2250" s="35"/>
      <c r="K2250" s="34"/>
      <c r="L2250" s="35"/>
      <c r="M2250" s="37" t="s">
        <v>6682</v>
      </c>
      <c r="N2250" s="34" t="s">
        <v>6683</v>
      </c>
      <c r="O2250" s="34"/>
      <c r="P2250" s="34"/>
      <c r="Q2250" s="37"/>
      <c r="R2250" s="37"/>
      <c r="S2250" s="34"/>
      <c r="T2250" s="34"/>
      <c r="U2250" s="39" t="str">
        <f>IFERROR(__xludf.DUMMYFUNCTION("if(isblank($A2250),"""",REGEXREPLACE($A2250,   "",?(\d),?"",  ""$1""&amp;""-""&amp;$H2250))"),"")</f>
        <v/>
      </c>
    </row>
    <row r="2251" ht="15.75" hidden="1" customHeight="1">
      <c r="A2251" s="32"/>
      <c r="B2251" s="33" t="str">
        <f>if($A2251="","",if(not(iserror(search(",",A2251,1))),"*Can't import multiple learning goals*",vlookup($A2251,'1.Learning-Goals'!A:B,2,0)))</f>
        <v/>
      </c>
      <c r="C2251" s="34" t="s">
        <v>7048</v>
      </c>
      <c r="D2251" s="35" t="s">
        <v>7049</v>
      </c>
      <c r="E2251" s="35" t="s">
        <v>6643</v>
      </c>
      <c r="F2251" s="34" t="s">
        <v>6680</v>
      </c>
      <c r="G2251" s="35" t="s">
        <v>6653</v>
      </c>
      <c r="H2251" s="42" t="s">
        <v>6645</v>
      </c>
      <c r="I2251" s="35" t="s">
        <v>6681</v>
      </c>
      <c r="J2251" s="37"/>
      <c r="K2251" s="34"/>
      <c r="L2251" s="35"/>
      <c r="M2251" s="37" t="s">
        <v>6682</v>
      </c>
      <c r="N2251" s="34" t="s">
        <v>6683</v>
      </c>
      <c r="O2251" s="34"/>
      <c r="P2251" s="34"/>
      <c r="Q2251" s="37"/>
      <c r="R2251" s="37"/>
      <c r="S2251" s="34"/>
      <c r="T2251" s="34"/>
      <c r="U2251" s="39" t="str">
        <f>IFERROR(__xludf.DUMMYFUNCTION("if(isblank($A2251),"""",REGEXREPLACE($A2251,   "",?(\d),?"",  ""$1""&amp;""-""&amp;$H2251))"),"")</f>
        <v/>
      </c>
    </row>
    <row r="2252" ht="15.75" customHeight="1">
      <c r="A2252" s="32"/>
      <c r="B2252" s="33" t="str">
        <f>if($A2252="","",if(not(iserror(search(",",A2252,1))),"*Can't import multiple learning goals*",vlookup($A2252,'1.Learning-Goals'!A:B,2,0)))</f>
        <v/>
      </c>
      <c r="C2252" s="34" t="s">
        <v>7050</v>
      </c>
      <c r="D2252" s="35" t="s">
        <v>7051</v>
      </c>
      <c r="E2252" s="35" t="s">
        <v>6643</v>
      </c>
      <c r="F2252" s="34" t="s">
        <v>6680</v>
      </c>
      <c r="G2252" s="35" t="s">
        <v>1021</v>
      </c>
      <c r="H2252" s="42" t="s">
        <v>6645</v>
      </c>
      <c r="I2252" s="35" t="s">
        <v>6681</v>
      </c>
      <c r="J2252" s="37"/>
      <c r="K2252" s="34"/>
      <c r="L2252" s="35"/>
      <c r="M2252" s="37" t="s">
        <v>6682</v>
      </c>
      <c r="N2252" s="34" t="s">
        <v>6683</v>
      </c>
      <c r="O2252" s="34"/>
      <c r="P2252" s="34"/>
      <c r="Q2252" s="37"/>
      <c r="R2252" s="37"/>
      <c r="S2252" s="34"/>
      <c r="T2252" s="34"/>
      <c r="U2252" s="39" t="str">
        <f>IFERROR(__xludf.DUMMYFUNCTION("if(isblank($A2252),"""",REGEXREPLACE($A2252,   "",?(\d),?"",  ""$1""&amp;""-""&amp;$H2252))"),"")</f>
        <v/>
      </c>
    </row>
    <row r="2253" ht="15.75" customHeight="1">
      <c r="A2253" s="32"/>
      <c r="B2253" s="33" t="str">
        <f>if($A2253="","",if(not(iserror(search(",",A2253,1))),"*Can't import multiple learning goals*",vlookup($A2253,'1.Learning-Goals'!A:B,2,0)))</f>
        <v/>
      </c>
      <c r="C2253" s="34" t="s">
        <v>7052</v>
      </c>
      <c r="D2253" s="35" t="s">
        <v>7053</v>
      </c>
      <c r="E2253" s="35" t="s">
        <v>6643</v>
      </c>
      <c r="F2253" s="34" t="s">
        <v>6680</v>
      </c>
      <c r="G2253" s="35" t="s">
        <v>4006</v>
      </c>
      <c r="H2253" s="42" t="s">
        <v>6645</v>
      </c>
      <c r="I2253" s="35" t="s">
        <v>6681</v>
      </c>
      <c r="J2253" s="35"/>
      <c r="K2253" s="34"/>
      <c r="L2253" s="35"/>
      <c r="M2253" s="37" t="s">
        <v>6682</v>
      </c>
      <c r="N2253" s="34" t="s">
        <v>6683</v>
      </c>
      <c r="O2253" s="34"/>
      <c r="P2253" s="34"/>
      <c r="Q2253" s="37"/>
      <c r="R2253" s="37"/>
      <c r="S2253" s="34"/>
      <c r="T2253" s="34"/>
      <c r="U2253" s="39" t="str">
        <f>IFERROR(__xludf.DUMMYFUNCTION("if(isblank($A2253),"""",REGEXREPLACE($A2253,   "",?(\d),?"",  ""$1""&amp;""-""&amp;$H2253))"),"")</f>
        <v/>
      </c>
    </row>
    <row r="2254" ht="15.75" customHeight="1">
      <c r="A2254" s="32"/>
      <c r="B2254" s="33" t="str">
        <f>if($A2254="","",if(not(iserror(search(",",A2254,1))),"*Can't import multiple learning goals*",vlookup($A2254,'1.Learning-Goals'!A:B,2,0)))</f>
        <v/>
      </c>
      <c r="C2254" s="34" t="s">
        <v>7054</v>
      </c>
      <c r="D2254" s="35" t="s">
        <v>7055</v>
      </c>
      <c r="E2254" s="35" t="s">
        <v>6643</v>
      </c>
      <c r="F2254" s="34" t="s">
        <v>6680</v>
      </c>
      <c r="G2254" s="35" t="s">
        <v>4857</v>
      </c>
      <c r="H2254" s="42" t="s">
        <v>6645</v>
      </c>
      <c r="I2254" s="35" t="s">
        <v>6681</v>
      </c>
      <c r="J2254" s="37"/>
      <c r="K2254" s="34"/>
      <c r="L2254" s="35"/>
      <c r="M2254" s="37" t="s">
        <v>6682</v>
      </c>
      <c r="N2254" s="34" t="s">
        <v>6683</v>
      </c>
      <c r="O2254" s="34"/>
      <c r="P2254" s="34"/>
      <c r="Q2254" s="37"/>
      <c r="R2254" s="37"/>
      <c r="S2254" s="34"/>
      <c r="T2254" s="34"/>
      <c r="U2254" s="39" t="str">
        <f>IFERROR(__xludf.DUMMYFUNCTION("if(isblank($A2254),"""",REGEXREPLACE($A2254,   "",?(\d),?"",  ""$1""&amp;""-""&amp;$H2254))"),"")</f>
        <v/>
      </c>
    </row>
    <row r="2255" ht="15.75" customHeight="1">
      <c r="A2255" s="32"/>
      <c r="B2255" s="33" t="str">
        <f>if($A2255="","",if(not(iserror(search(",",A2255,1))),"*Can't import multiple learning goals*",vlookup($A2255,'1.Learning-Goals'!A:B,2,0)))</f>
        <v/>
      </c>
      <c r="C2255" s="34" t="s">
        <v>7056</v>
      </c>
      <c r="D2255" s="35" t="s">
        <v>7057</v>
      </c>
      <c r="E2255" s="35" t="s">
        <v>6643</v>
      </c>
      <c r="F2255" s="34" t="s">
        <v>6680</v>
      </c>
      <c r="G2255" s="35" t="s">
        <v>1021</v>
      </c>
      <c r="H2255" s="42" t="s">
        <v>6645</v>
      </c>
      <c r="I2255" s="35" t="s">
        <v>6681</v>
      </c>
      <c r="J2255" s="37"/>
      <c r="K2255" s="34"/>
      <c r="L2255" s="35"/>
      <c r="M2255" s="37" t="s">
        <v>6682</v>
      </c>
      <c r="N2255" s="34" t="s">
        <v>6683</v>
      </c>
      <c r="O2255" s="34"/>
      <c r="P2255" s="34"/>
      <c r="Q2255" s="37"/>
      <c r="R2255" s="37"/>
      <c r="S2255" s="34"/>
      <c r="T2255" s="34"/>
      <c r="U2255" s="39" t="str">
        <f>IFERROR(__xludf.DUMMYFUNCTION("if(isblank($A2255),"""",REGEXREPLACE($A2255,   "",?(\d),?"",  ""$1""&amp;""-""&amp;$H2255))"),"")</f>
        <v/>
      </c>
    </row>
    <row r="2256" ht="15.75" customHeight="1">
      <c r="A2256" s="32"/>
      <c r="B2256" s="33" t="str">
        <f>if($A2256="","",if(not(iserror(search(",",A2256,1))),"*Can't import multiple learning goals*",vlookup($A2256,'1.Learning-Goals'!A:B,2,0)))</f>
        <v/>
      </c>
      <c r="C2256" s="34" t="s">
        <v>7058</v>
      </c>
      <c r="D2256" s="35" t="s">
        <v>7059</v>
      </c>
      <c r="E2256" s="35" t="s">
        <v>6643</v>
      </c>
      <c r="F2256" s="34" t="s">
        <v>6680</v>
      </c>
      <c r="G2256" s="35" t="s">
        <v>4006</v>
      </c>
      <c r="H2256" s="42" t="s">
        <v>6645</v>
      </c>
      <c r="I2256" s="35" t="s">
        <v>6681</v>
      </c>
      <c r="J2256" s="35"/>
      <c r="K2256" s="34"/>
      <c r="L2256" s="35"/>
      <c r="M2256" s="37" t="s">
        <v>6682</v>
      </c>
      <c r="N2256" s="34" t="s">
        <v>6683</v>
      </c>
      <c r="O2256" s="34"/>
      <c r="P2256" s="34"/>
      <c r="Q2256" s="37"/>
      <c r="R2256" s="37"/>
      <c r="S2256" s="34"/>
      <c r="T2256" s="34"/>
      <c r="U2256" s="39" t="str">
        <f>IFERROR(__xludf.DUMMYFUNCTION("if(isblank($A2256),"""",REGEXREPLACE($A2256,   "",?(\d),?"",  ""$1""&amp;""-""&amp;$H2256))"),"")</f>
        <v/>
      </c>
    </row>
    <row r="2257" ht="15.75" hidden="1" customHeight="1">
      <c r="A2257" s="32"/>
      <c r="B2257" s="33" t="str">
        <f>if($A2257="","",if(not(iserror(search(",",A2257,1))),"*Can't import multiple learning goals*",vlookup($A2257,'1.Learning-Goals'!A:B,2,0)))</f>
        <v/>
      </c>
      <c r="C2257" s="34" t="s">
        <v>7060</v>
      </c>
      <c r="D2257" s="35" t="s">
        <v>7061</v>
      </c>
      <c r="E2257" s="35" t="s">
        <v>6643</v>
      </c>
      <c r="F2257" s="34" t="s">
        <v>6680</v>
      </c>
      <c r="G2257" s="35" t="s">
        <v>6653</v>
      </c>
      <c r="H2257" s="42" t="s">
        <v>6645</v>
      </c>
      <c r="I2257" s="35" t="s">
        <v>6681</v>
      </c>
      <c r="J2257" s="37"/>
      <c r="K2257" s="34"/>
      <c r="L2257" s="35"/>
      <c r="M2257" s="37" t="s">
        <v>6682</v>
      </c>
      <c r="N2257" s="34" t="s">
        <v>6683</v>
      </c>
      <c r="O2257" s="34"/>
      <c r="P2257" s="34"/>
      <c r="Q2257" s="37"/>
      <c r="R2257" s="37"/>
      <c r="S2257" s="34"/>
      <c r="T2257" s="34"/>
      <c r="U2257" s="39" t="str">
        <f>IFERROR(__xludf.DUMMYFUNCTION("if(isblank($A2257),"""",REGEXREPLACE($A2257,   "",?(\d),?"",  ""$1""&amp;""-""&amp;$H2257))"),"")</f>
        <v/>
      </c>
    </row>
    <row r="2258" ht="15.75" customHeight="1">
      <c r="A2258" s="32"/>
      <c r="B2258" s="33" t="str">
        <f>if($A2258="","",if(not(iserror(search(",",A2258,1))),"*Can't import multiple learning goals*",vlookup($A2258,'1.Learning-Goals'!A:B,2,0)))</f>
        <v/>
      </c>
      <c r="C2258" s="34" t="s">
        <v>7062</v>
      </c>
      <c r="D2258" s="35" t="s">
        <v>7063</v>
      </c>
      <c r="E2258" s="35" t="s">
        <v>6643</v>
      </c>
      <c r="F2258" s="34" t="s">
        <v>6680</v>
      </c>
      <c r="G2258" s="35" t="s">
        <v>4857</v>
      </c>
      <c r="H2258" s="42" t="s">
        <v>6645</v>
      </c>
      <c r="I2258" s="35" t="s">
        <v>6681</v>
      </c>
      <c r="J2258" s="37"/>
      <c r="K2258" s="34"/>
      <c r="L2258" s="35"/>
      <c r="M2258" s="37" t="s">
        <v>6682</v>
      </c>
      <c r="N2258" s="34" t="s">
        <v>6683</v>
      </c>
      <c r="O2258" s="34"/>
      <c r="P2258" s="34"/>
      <c r="Q2258" s="37"/>
      <c r="R2258" s="37"/>
      <c r="S2258" s="34"/>
      <c r="T2258" s="34"/>
      <c r="U2258" s="39" t="str">
        <f>IFERROR(__xludf.DUMMYFUNCTION("if(isblank($A2258),"""",REGEXREPLACE($A2258,   "",?(\d),?"",  ""$1""&amp;""-""&amp;$H2258))"),"")</f>
        <v/>
      </c>
    </row>
    <row r="2259" ht="15.75" customHeight="1">
      <c r="A2259" s="32"/>
      <c r="B2259" s="33" t="str">
        <f>if($A2259="","",if(not(iserror(search(",",A2259,1))),"*Can't import multiple learning goals*",vlookup($A2259,'1.Learning-Goals'!A:B,2,0)))</f>
        <v/>
      </c>
      <c r="C2259" s="34" t="s">
        <v>7064</v>
      </c>
      <c r="D2259" s="35" t="s">
        <v>7065</v>
      </c>
      <c r="E2259" s="35" t="s">
        <v>6643</v>
      </c>
      <c r="F2259" s="34" t="s">
        <v>6680</v>
      </c>
      <c r="G2259" s="35" t="s">
        <v>1021</v>
      </c>
      <c r="H2259" s="42" t="s">
        <v>6645</v>
      </c>
      <c r="I2259" s="35" t="s">
        <v>6681</v>
      </c>
      <c r="J2259" s="37"/>
      <c r="K2259" s="34"/>
      <c r="L2259" s="35"/>
      <c r="M2259" s="37" t="s">
        <v>6682</v>
      </c>
      <c r="N2259" s="34" t="s">
        <v>6683</v>
      </c>
      <c r="O2259" s="34"/>
      <c r="P2259" s="34"/>
      <c r="Q2259" s="37"/>
      <c r="R2259" s="37"/>
      <c r="S2259" s="34"/>
      <c r="T2259" s="34"/>
      <c r="U2259" s="39" t="str">
        <f>IFERROR(__xludf.DUMMYFUNCTION("if(isblank($A2259),"""",REGEXREPLACE($A2259,   "",?(\d),?"",  ""$1""&amp;""-""&amp;$H2259))"),"")</f>
        <v/>
      </c>
    </row>
    <row r="2260" ht="15.75" customHeight="1">
      <c r="A2260" s="32"/>
      <c r="B2260" s="33" t="str">
        <f>if($A2260="","",if(not(iserror(search(",",A2260,1))),"*Can't import multiple learning goals*",vlookup($A2260,'1.Learning-Goals'!A:B,2,0)))</f>
        <v/>
      </c>
      <c r="C2260" s="34" t="s">
        <v>7066</v>
      </c>
      <c r="D2260" s="35" t="s">
        <v>7067</v>
      </c>
      <c r="E2260" s="35" t="s">
        <v>6643</v>
      </c>
      <c r="F2260" s="34" t="s">
        <v>6680</v>
      </c>
      <c r="G2260" s="35" t="s">
        <v>4006</v>
      </c>
      <c r="H2260" s="42" t="s">
        <v>6645</v>
      </c>
      <c r="I2260" s="35" t="s">
        <v>6681</v>
      </c>
      <c r="J2260" s="35"/>
      <c r="K2260" s="34"/>
      <c r="L2260" s="35"/>
      <c r="M2260" s="37" t="s">
        <v>6682</v>
      </c>
      <c r="N2260" s="34" t="s">
        <v>6683</v>
      </c>
      <c r="O2260" s="34"/>
      <c r="P2260" s="34"/>
      <c r="Q2260" s="37"/>
      <c r="R2260" s="37"/>
      <c r="S2260" s="34"/>
      <c r="T2260" s="34"/>
      <c r="U2260" s="39" t="str">
        <f>IFERROR(__xludf.DUMMYFUNCTION("if(isblank($A2260),"""",REGEXREPLACE($A2260,   "",?(\d),?"",  ""$1""&amp;""-""&amp;$H2260))"),"")</f>
        <v/>
      </c>
    </row>
    <row r="2261" ht="15.75" customHeight="1">
      <c r="A2261" s="32"/>
      <c r="B2261" s="33" t="str">
        <f>if($A2261="","",if(not(iserror(search(",",A2261,1))),"*Can't import multiple learning goals*",vlookup($A2261,'1.Learning-Goals'!A:B,2,0)))</f>
        <v/>
      </c>
      <c r="C2261" s="34" t="s">
        <v>7068</v>
      </c>
      <c r="D2261" s="35" t="s">
        <v>7069</v>
      </c>
      <c r="E2261" s="35" t="s">
        <v>6643</v>
      </c>
      <c r="F2261" s="34" t="s">
        <v>6680</v>
      </c>
      <c r="G2261" s="35" t="s">
        <v>4857</v>
      </c>
      <c r="H2261" s="42" t="s">
        <v>6645</v>
      </c>
      <c r="I2261" s="35" t="s">
        <v>6681</v>
      </c>
      <c r="J2261" s="37"/>
      <c r="K2261" s="34"/>
      <c r="L2261" s="35"/>
      <c r="M2261" s="37" t="s">
        <v>6682</v>
      </c>
      <c r="N2261" s="34" t="s">
        <v>6683</v>
      </c>
      <c r="O2261" s="34"/>
      <c r="P2261" s="34"/>
      <c r="Q2261" s="37"/>
      <c r="R2261" s="37"/>
      <c r="S2261" s="34"/>
      <c r="T2261" s="34"/>
      <c r="U2261" s="39" t="str">
        <f>IFERROR(__xludf.DUMMYFUNCTION("if(isblank($A2261),"""",REGEXREPLACE($A2261,   "",?(\d),?"",  ""$1""&amp;""-""&amp;$H2261))"),"")</f>
        <v/>
      </c>
    </row>
    <row r="2262" ht="15.75" customHeight="1">
      <c r="A2262" s="32"/>
      <c r="B2262" s="33" t="str">
        <f>if($A2262="","",if(not(iserror(search(",",A2262,1))),"*Can't import multiple learning goals*",vlookup($A2262,'1.Learning-Goals'!A:B,2,0)))</f>
        <v/>
      </c>
      <c r="C2262" s="34" t="s">
        <v>7070</v>
      </c>
      <c r="D2262" s="35" t="s">
        <v>7071</v>
      </c>
      <c r="E2262" s="35" t="s">
        <v>6643</v>
      </c>
      <c r="F2262" s="34" t="s">
        <v>6680</v>
      </c>
      <c r="G2262" s="35" t="s">
        <v>1021</v>
      </c>
      <c r="H2262" s="42" t="s">
        <v>6645</v>
      </c>
      <c r="I2262" s="35" t="s">
        <v>6681</v>
      </c>
      <c r="J2262" s="37"/>
      <c r="K2262" s="34"/>
      <c r="L2262" s="35"/>
      <c r="M2262" s="37" t="s">
        <v>6682</v>
      </c>
      <c r="N2262" s="34" t="s">
        <v>6683</v>
      </c>
      <c r="O2262" s="34"/>
      <c r="P2262" s="34"/>
      <c r="Q2262" s="37"/>
      <c r="R2262" s="37"/>
      <c r="S2262" s="34"/>
      <c r="T2262" s="34"/>
      <c r="U2262" s="39" t="str">
        <f>IFERROR(__xludf.DUMMYFUNCTION("if(isblank($A2262),"""",REGEXREPLACE($A2262,   "",?(\d),?"",  ""$1""&amp;""-""&amp;$H2262))"),"")</f>
        <v/>
      </c>
    </row>
    <row r="2263" ht="15.75" customHeight="1">
      <c r="A2263" s="32"/>
      <c r="B2263" s="33" t="str">
        <f>if($A2263="","",if(not(iserror(search(",",A2263,1))),"*Can't import multiple learning goals*",vlookup($A2263,'1.Learning-Goals'!A:B,2,0)))</f>
        <v/>
      </c>
      <c r="C2263" s="34" t="s">
        <v>7072</v>
      </c>
      <c r="D2263" s="35" t="s">
        <v>7073</v>
      </c>
      <c r="E2263" s="35" t="s">
        <v>6643</v>
      </c>
      <c r="F2263" s="34" t="s">
        <v>6680</v>
      </c>
      <c r="G2263" s="35" t="s">
        <v>4006</v>
      </c>
      <c r="H2263" s="42" t="s">
        <v>6645</v>
      </c>
      <c r="I2263" s="35" t="s">
        <v>6681</v>
      </c>
      <c r="J2263" s="35"/>
      <c r="K2263" s="34"/>
      <c r="L2263" s="35"/>
      <c r="M2263" s="37" t="s">
        <v>6682</v>
      </c>
      <c r="N2263" s="34" t="s">
        <v>6683</v>
      </c>
      <c r="O2263" s="34"/>
      <c r="P2263" s="34"/>
      <c r="Q2263" s="37"/>
      <c r="R2263" s="37"/>
      <c r="S2263" s="34"/>
      <c r="T2263" s="34"/>
      <c r="U2263" s="39" t="str">
        <f>IFERROR(__xludf.DUMMYFUNCTION("if(isblank($A2263),"""",REGEXREPLACE($A2263,   "",?(\d),?"",  ""$1""&amp;""-""&amp;$H2263))"),"")</f>
        <v/>
      </c>
    </row>
    <row r="2264" ht="15.75" hidden="1" customHeight="1">
      <c r="A2264" s="32"/>
      <c r="B2264" s="33" t="str">
        <f>if($A2264="","",if(not(iserror(search(",",A2264,1))),"*Can't import multiple learning goals*",vlookup($A2264,'1.Learning-Goals'!A:B,2,0)))</f>
        <v/>
      </c>
      <c r="C2264" s="34" t="s">
        <v>7074</v>
      </c>
      <c r="D2264" s="35" t="s">
        <v>7075</v>
      </c>
      <c r="E2264" s="35" t="s">
        <v>6643</v>
      </c>
      <c r="F2264" s="34" t="s">
        <v>6680</v>
      </c>
      <c r="G2264" s="35" t="s">
        <v>6653</v>
      </c>
      <c r="H2264" s="42" t="s">
        <v>6645</v>
      </c>
      <c r="I2264" s="35" t="s">
        <v>6681</v>
      </c>
      <c r="J2264" s="37"/>
      <c r="K2264" s="34"/>
      <c r="L2264" s="35"/>
      <c r="M2264" s="37" t="s">
        <v>6682</v>
      </c>
      <c r="N2264" s="34" t="s">
        <v>6683</v>
      </c>
      <c r="O2264" s="34"/>
      <c r="P2264" s="34"/>
      <c r="Q2264" s="37"/>
      <c r="R2264" s="37"/>
      <c r="S2264" s="34"/>
      <c r="T2264" s="34"/>
      <c r="U2264" s="39" t="str">
        <f>IFERROR(__xludf.DUMMYFUNCTION("if(isblank($A2264),"""",REGEXREPLACE($A2264,   "",?(\d),?"",  ""$1""&amp;""-""&amp;$H2264))"),"")</f>
        <v/>
      </c>
    </row>
    <row r="2265" ht="15.75" customHeight="1">
      <c r="A2265" s="32"/>
      <c r="B2265" s="33" t="str">
        <f>if($A2265="","",if(not(iserror(search(",",A2265,1))),"*Can't import multiple learning goals*",vlookup($A2265,'1.Learning-Goals'!A:B,2,0)))</f>
        <v/>
      </c>
      <c r="C2265" s="34" t="s">
        <v>7076</v>
      </c>
      <c r="D2265" s="35" t="s">
        <v>7077</v>
      </c>
      <c r="E2265" s="35" t="s">
        <v>6643</v>
      </c>
      <c r="F2265" s="34" t="s">
        <v>6680</v>
      </c>
      <c r="G2265" s="35" t="s">
        <v>4857</v>
      </c>
      <c r="H2265" s="42" t="s">
        <v>6645</v>
      </c>
      <c r="I2265" s="35" t="s">
        <v>6681</v>
      </c>
      <c r="J2265" s="37"/>
      <c r="K2265" s="34"/>
      <c r="L2265" s="35"/>
      <c r="M2265" s="37" t="s">
        <v>6682</v>
      </c>
      <c r="N2265" s="34" t="s">
        <v>6683</v>
      </c>
      <c r="O2265" s="34"/>
      <c r="P2265" s="34"/>
      <c r="Q2265" s="37"/>
      <c r="R2265" s="37"/>
      <c r="S2265" s="34"/>
      <c r="T2265" s="34"/>
      <c r="U2265" s="39" t="str">
        <f>IFERROR(__xludf.DUMMYFUNCTION("if(isblank($A2265),"""",REGEXREPLACE($A2265,   "",?(\d),?"",  ""$1""&amp;""-""&amp;$H2265))"),"")</f>
        <v/>
      </c>
    </row>
    <row r="2266" ht="15.75" customHeight="1">
      <c r="A2266" s="32"/>
      <c r="B2266" s="33" t="str">
        <f>if($A2266="","",if(not(iserror(search(",",A2266,1))),"*Can't import multiple learning goals*",vlookup($A2266,'1.Learning-Goals'!A:B,2,0)))</f>
        <v/>
      </c>
      <c r="C2266" s="34" t="s">
        <v>7078</v>
      </c>
      <c r="D2266" s="35" t="s">
        <v>7079</v>
      </c>
      <c r="E2266" s="35" t="s">
        <v>6643</v>
      </c>
      <c r="F2266" s="34" t="s">
        <v>6680</v>
      </c>
      <c r="G2266" s="35" t="s">
        <v>1021</v>
      </c>
      <c r="H2266" s="42" t="s">
        <v>6645</v>
      </c>
      <c r="I2266" s="35" t="s">
        <v>6681</v>
      </c>
      <c r="J2266" s="37"/>
      <c r="K2266" s="34"/>
      <c r="L2266" s="35"/>
      <c r="M2266" s="37" t="s">
        <v>6682</v>
      </c>
      <c r="N2266" s="34" t="s">
        <v>6683</v>
      </c>
      <c r="O2266" s="34"/>
      <c r="P2266" s="34"/>
      <c r="Q2266" s="37"/>
      <c r="R2266" s="37"/>
      <c r="S2266" s="34"/>
      <c r="T2266" s="34"/>
      <c r="U2266" s="39" t="str">
        <f>IFERROR(__xludf.DUMMYFUNCTION("if(isblank($A2266),"""",REGEXREPLACE($A2266,   "",?(\d),?"",  ""$1""&amp;""-""&amp;$H2266))"),"")</f>
        <v/>
      </c>
    </row>
    <row r="2267" ht="15.75" customHeight="1">
      <c r="A2267" s="32"/>
      <c r="B2267" s="33" t="str">
        <f>if($A2267="","",if(not(iserror(search(",",A2267,1))),"*Can't import multiple learning goals*",vlookup($A2267,'1.Learning-Goals'!A:B,2,0)))</f>
        <v/>
      </c>
      <c r="C2267" s="34" t="s">
        <v>7080</v>
      </c>
      <c r="D2267" s="35" t="s">
        <v>7081</v>
      </c>
      <c r="E2267" s="35" t="s">
        <v>6643</v>
      </c>
      <c r="F2267" s="34" t="s">
        <v>6680</v>
      </c>
      <c r="G2267" s="35" t="s">
        <v>4006</v>
      </c>
      <c r="H2267" s="42" t="s">
        <v>6645</v>
      </c>
      <c r="I2267" s="35" t="s">
        <v>6681</v>
      </c>
      <c r="J2267" s="35"/>
      <c r="K2267" s="34"/>
      <c r="L2267" s="35"/>
      <c r="M2267" s="37" t="s">
        <v>6682</v>
      </c>
      <c r="N2267" s="34" t="s">
        <v>6683</v>
      </c>
      <c r="O2267" s="34"/>
      <c r="P2267" s="34"/>
      <c r="Q2267" s="37"/>
      <c r="R2267" s="37"/>
      <c r="S2267" s="34"/>
      <c r="T2267" s="34"/>
      <c r="U2267" s="39" t="str">
        <f>IFERROR(__xludf.DUMMYFUNCTION("if(isblank($A2267),"""",REGEXREPLACE($A2267,   "",?(\d),?"",  ""$1""&amp;""-""&amp;$H2267))"),"")</f>
        <v/>
      </c>
    </row>
    <row r="2268" ht="15.75" hidden="1" customHeight="1">
      <c r="A2268" s="32"/>
      <c r="B2268" s="33" t="str">
        <f>if($A2268="","",if(not(iserror(search(",",A2268,1))),"*Can't import multiple learning goals*",vlookup($A2268,'1.Learning-Goals'!A:B,2,0)))</f>
        <v/>
      </c>
      <c r="C2268" s="34" t="s">
        <v>7082</v>
      </c>
      <c r="D2268" s="35" t="s">
        <v>7083</v>
      </c>
      <c r="E2268" s="35" t="s">
        <v>6643</v>
      </c>
      <c r="F2268" s="34" t="s">
        <v>6680</v>
      </c>
      <c r="G2268" s="35" t="s">
        <v>6653</v>
      </c>
      <c r="H2268" s="42" t="s">
        <v>6645</v>
      </c>
      <c r="I2268" s="35" t="s">
        <v>6681</v>
      </c>
      <c r="J2268" s="37"/>
      <c r="K2268" s="34"/>
      <c r="L2268" s="35"/>
      <c r="M2268" s="37" t="s">
        <v>6682</v>
      </c>
      <c r="N2268" s="34" t="s">
        <v>6683</v>
      </c>
      <c r="O2268" s="34"/>
      <c r="P2268" s="34"/>
      <c r="Q2268" s="37"/>
      <c r="R2268" s="37"/>
      <c r="S2268" s="34"/>
      <c r="T2268" s="34"/>
      <c r="U2268" s="39" t="str">
        <f>IFERROR(__xludf.DUMMYFUNCTION("if(isblank($A2268),"""",REGEXREPLACE($A2268,   "",?(\d),?"",  ""$1""&amp;""-""&amp;$H2268))"),"")</f>
        <v/>
      </c>
    </row>
    <row r="2269" ht="15.75" customHeight="1">
      <c r="A2269" s="32"/>
      <c r="B2269" s="33" t="str">
        <f>if($A2269="","",if(not(iserror(search(",",A2269,1))),"*Can't import multiple learning goals*",vlookup($A2269,'1.Learning-Goals'!A:B,2,0)))</f>
        <v/>
      </c>
      <c r="C2269" s="34" t="s">
        <v>7084</v>
      </c>
      <c r="D2269" s="35" t="s">
        <v>7085</v>
      </c>
      <c r="E2269" s="35" t="s">
        <v>6643</v>
      </c>
      <c r="F2269" s="34" t="s">
        <v>6680</v>
      </c>
      <c r="G2269" s="35" t="s">
        <v>4857</v>
      </c>
      <c r="H2269" s="42" t="s">
        <v>6645</v>
      </c>
      <c r="I2269" s="35" t="s">
        <v>6681</v>
      </c>
      <c r="J2269" s="37"/>
      <c r="K2269" s="34"/>
      <c r="L2269" s="35"/>
      <c r="M2269" s="37" t="s">
        <v>6682</v>
      </c>
      <c r="N2269" s="34" t="s">
        <v>6683</v>
      </c>
      <c r="O2269" s="34"/>
      <c r="P2269" s="34"/>
      <c r="Q2269" s="37"/>
      <c r="R2269" s="37"/>
      <c r="S2269" s="34"/>
      <c r="T2269" s="34"/>
      <c r="U2269" s="39" t="str">
        <f>IFERROR(__xludf.DUMMYFUNCTION("if(isblank($A2269),"""",REGEXREPLACE($A2269,   "",?(\d),?"",  ""$1""&amp;""-""&amp;$H2269))"),"")</f>
        <v/>
      </c>
    </row>
    <row r="2270" ht="15.75" customHeight="1">
      <c r="A2270" s="32"/>
      <c r="B2270" s="33" t="str">
        <f>if($A2270="","",if(not(iserror(search(",",A2270,1))),"*Can't import multiple learning goals*",vlookup($A2270,'1.Learning-Goals'!A:B,2,0)))</f>
        <v/>
      </c>
      <c r="C2270" s="34" t="s">
        <v>7086</v>
      </c>
      <c r="D2270" s="35" t="s">
        <v>7087</v>
      </c>
      <c r="E2270" s="35" t="s">
        <v>6643</v>
      </c>
      <c r="F2270" s="34" t="s">
        <v>6680</v>
      </c>
      <c r="G2270" s="35" t="s">
        <v>1021</v>
      </c>
      <c r="H2270" s="42" t="s">
        <v>6645</v>
      </c>
      <c r="I2270" s="35" t="s">
        <v>6681</v>
      </c>
      <c r="J2270" s="37"/>
      <c r="K2270" s="34"/>
      <c r="L2270" s="35"/>
      <c r="M2270" s="37" t="s">
        <v>6682</v>
      </c>
      <c r="N2270" s="34" t="s">
        <v>6683</v>
      </c>
      <c r="O2270" s="34"/>
      <c r="P2270" s="34"/>
      <c r="Q2270" s="37"/>
      <c r="R2270" s="37"/>
      <c r="S2270" s="34"/>
      <c r="T2270" s="34"/>
      <c r="U2270" s="39" t="str">
        <f>IFERROR(__xludf.DUMMYFUNCTION("if(isblank($A2270),"""",REGEXREPLACE($A2270,   "",?(\d),?"",  ""$1""&amp;""-""&amp;$H2270))"),"")</f>
        <v/>
      </c>
    </row>
    <row r="2271" ht="15.75" customHeight="1">
      <c r="A2271" s="32"/>
      <c r="B2271" s="33" t="str">
        <f>if($A2271="","",if(not(iserror(search(",",A2271,1))),"*Can't import multiple learning goals*",vlookup($A2271,'1.Learning-Goals'!A:B,2,0)))</f>
        <v/>
      </c>
      <c r="C2271" s="34" t="s">
        <v>7088</v>
      </c>
      <c r="D2271" s="35" t="s">
        <v>7089</v>
      </c>
      <c r="E2271" s="35" t="s">
        <v>6643</v>
      </c>
      <c r="F2271" s="34" t="s">
        <v>6680</v>
      </c>
      <c r="G2271" s="35" t="s">
        <v>4006</v>
      </c>
      <c r="H2271" s="42" t="s">
        <v>6645</v>
      </c>
      <c r="I2271" s="35" t="s">
        <v>6681</v>
      </c>
      <c r="J2271" s="35"/>
      <c r="K2271" s="34"/>
      <c r="L2271" s="35"/>
      <c r="M2271" s="37" t="s">
        <v>6682</v>
      </c>
      <c r="N2271" s="34" t="s">
        <v>6683</v>
      </c>
      <c r="O2271" s="34"/>
      <c r="P2271" s="34"/>
      <c r="Q2271" s="37"/>
      <c r="R2271" s="37"/>
      <c r="S2271" s="34"/>
      <c r="T2271" s="34"/>
      <c r="U2271" s="39" t="str">
        <f>IFERROR(__xludf.DUMMYFUNCTION("if(isblank($A2271),"""",REGEXREPLACE($A2271,   "",?(\d),?"",  ""$1""&amp;""-""&amp;$H2271))"),"")</f>
        <v/>
      </c>
    </row>
    <row r="2272" ht="15.75" hidden="1" customHeight="1">
      <c r="A2272" s="32"/>
      <c r="B2272" s="33" t="str">
        <f>if($A2272="","",if(not(iserror(search(",",A2272,1))),"*Can't import multiple learning goals*",vlookup($A2272,'1.Learning-Goals'!A:B,2,0)))</f>
        <v/>
      </c>
      <c r="C2272" s="34" t="s">
        <v>7090</v>
      </c>
      <c r="D2272" s="35" t="s">
        <v>7091</v>
      </c>
      <c r="E2272" s="35" t="s">
        <v>6643</v>
      </c>
      <c r="F2272" s="34" t="s">
        <v>6680</v>
      </c>
      <c r="G2272" s="35" t="s">
        <v>6653</v>
      </c>
      <c r="H2272" s="42" t="s">
        <v>6645</v>
      </c>
      <c r="I2272" s="35" t="s">
        <v>6681</v>
      </c>
      <c r="J2272" s="37"/>
      <c r="K2272" s="34"/>
      <c r="L2272" s="35"/>
      <c r="M2272" s="37" t="s">
        <v>6682</v>
      </c>
      <c r="N2272" s="34" t="s">
        <v>6683</v>
      </c>
      <c r="O2272" s="34"/>
      <c r="P2272" s="34"/>
      <c r="Q2272" s="37"/>
      <c r="R2272" s="37"/>
      <c r="S2272" s="34"/>
      <c r="T2272" s="34"/>
      <c r="U2272" s="39" t="str">
        <f>IFERROR(__xludf.DUMMYFUNCTION("if(isblank($A2272),"""",REGEXREPLACE($A2272,   "",?(\d),?"",  ""$1""&amp;""-""&amp;$H2272))"),"")</f>
        <v/>
      </c>
    </row>
    <row r="2273" ht="15.75" customHeight="1">
      <c r="A2273" s="32"/>
      <c r="B2273" s="33" t="str">
        <f>if($A2273="","",if(not(iserror(search(",",A2273,1))),"*Can't import multiple learning goals*",vlookup($A2273,'1.Learning-Goals'!A:B,2,0)))</f>
        <v/>
      </c>
      <c r="C2273" s="34" t="s">
        <v>7092</v>
      </c>
      <c r="D2273" s="35" t="s">
        <v>7093</v>
      </c>
      <c r="E2273" s="35" t="s">
        <v>6643</v>
      </c>
      <c r="F2273" s="34" t="s">
        <v>6680</v>
      </c>
      <c r="G2273" s="35" t="s">
        <v>4857</v>
      </c>
      <c r="H2273" s="42" t="s">
        <v>6645</v>
      </c>
      <c r="I2273" s="35" t="s">
        <v>6681</v>
      </c>
      <c r="J2273" s="37"/>
      <c r="K2273" s="34"/>
      <c r="L2273" s="35"/>
      <c r="M2273" s="37" t="s">
        <v>6682</v>
      </c>
      <c r="N2273" s="34" t="s">
        <v>6683</v>
      </c>
      <c r="O2273" s="34"/>
      <c r="P2273" s="34"/>
      <c r="Q2273" s="37"/>
      <c r="R2273" s="37"/>
      <c r="S2273" s="34"/>
      <c r="T2273" s="34"/>
      <c r="U2273" s="39" t="str">
        <f>IFERROR(__xludf.DUMMYFUNCTION("if(isblank($A2273),"""",REGEXREPLACE($A2273,   "",?(\d),?"",  ""$1""&amp;""-""&amp;$H2273))"),"")</f>
        <v/>
      </c>
    </row>
    <row r="2274" ht="15.75" customHeight="1">
      <c r="A2274" s="32"/>
      <c r="B2274" s="33" t="str">
        <f>if($A2274="","",if(not(iserror(search(",",A2274,1))),"*Can't import multiple learning goals*",vlookup($A2274,'1.Learning-Goals'!A:B,2,0)))</f>
        <v/>
      </c>
      <c r="C2274" s="34" t="s">
        <v>7094</v>
      </c>
      <c r="D2274" s="35" t="s">
        <v>7095</v>
      </c>
      <c r="E2274" s="35" t="s">
        <v>6643</v>
      </c>
      <c r="F2274" s="34" t="s">
        <v>6680</v>
      </c>
      <c r="G2274" s="35" t="s">
        <v>1021</v>
      </c>
      <c r="H2274" s="42" t="s">
        <v>6645</v>
      </c>
      <c r="I2274" s="35" t="s">
        <v>6681</v>
      </c>
      <c r="J2274" s="37"/>
      <c r="K2274" s="34"/>
      <c r="L2274" s="35"/>
      <c r="M2274" s="37" t="s">
        <v>6682</v>
      </c>
      <c r="N2274" s="34" t="s">
        <v>6683</v>
      </c>
      <c r="O2274" s="34"/>
      <c r="P2274" s="34"/>
      <c r="Q2274" s="37"/>
      <c r="R2274" s="37"/>
      <c r="S2274" s="34"/>
      <c r="T2274" s="34"/>
      <c r="U2274" s="39" t="str">
        <f>IFERROR(__xludf.DUMMYFUNCTION("if(isblank($A2274),"""",REGEXREPLACE($A2274,   "",?(\d),?"",  ""$1""&amp;""-""&amp;$H2274))"),"")</f>
        <v/>
      </c>
    </row>
    <row r="2275" ht="15.75" customHeight="1">
      <c r="A2275" s="32"/>
      <c r="B2275" s="33" t="str">
        <f>if($A2275="","",if(not(iserror(search(",",A2275,1))),"*Can't import multiple learning goals*",vlookup($A2275,'1.Learning-Goals'!A:B,2,0)))</f>
        <v/>
      </c>
      <c r="C2275" s="34" t="s">
        <v>7096</v>
      </c>
      <c r="D2275" s="35" t="s">
        <v>7097</v>
      </c>
      <c r="E2275" s="35" t="s">
        <v>6643</v>
      </c>
      <c r="F2275" s="34" t="s">
        <v>6680</v>
      </c>
      <c r="G2275" s="35" t="s">
        <v>4006</v>
      </c>
      <c r="H2275" s="42" t="s">
        <v>6645</v>
      </c>
      <c r="I2275" s="35" t="s">
        <v>6681</v>
      </c>
      <c r="J2275" s="35"/>
      <c r="K2275" s="34"/>
      <c r="L2275" s="35"/>
      <c r="M2275" s="37" t="s">
        <v>6682</v>
      </c>
      <c r="N2275" s="34" t="s">
        <v>6683</v>
      </c>
      <c r="O2275" s="34"/>
      <c r="P2275" s="34"/>
      <c r="Q2275" s="37"/>
      <c r="R2275" s="37"/>
      <c r="S2275" s="34"/>
      <c r="T2275" s="34"/>
      <c r="U2275" s="39" t="str">
        <f>IFERROR(__xludf.DUMMYFUNCTION("if(isblank($A2275),"""",REGEXREPLACE($A2275,   "",?(\d),?"",  ""$1""&amp;""-""&amp;$H2275))"),"")</f>
        <v/>
      </c>
    </row>
    <row r="2276" ht="15.75" customHeight="1">
      <c r="A2276" s="32"/>
      <c r="B2276" s="33" t="str">
        <f>if($A2276="","",if(not(iserror(search(",",A2276,1))),"*Can't import multiple learning goals*",vlookup($A2276,'1.Learning-Goals'!A:B,2,0)))</f>
        <v/>
      </c>
      <c r="C2276" s="34" t="s">
        <v>7098</v>
      </c>
      <c r="D2276" s="35" t="s">
        <v>7099</v>
      </c>
      <c r="E2276" s="35" t="s">
        <v>6643</v>
      </c>
      <c r="F2276" s="34" t="s">
        <v>6680</v>
      </c>
      <c r="G2276" s="35" t="s">
        <v>4857</v>
      </c>
      <c r="H2276" s="42" t="s">
        <v>6645</v>
      </c>
      <c r="I2276" s="35" t="s">
        <v>6681</v>
      </c>
      <c r="J2276" s="37"/>
      <c r="K2276" s="34"/>
      <c r="L2276" s="35"/>
      <c r="M2276" s="37" t="s">
        <v>6682</v>
      </c>
      <c r="N2276" s="34" t="s">
        <v>6683</v>
      </c>
      <c r="O2276" s="34"/>
      <c r="P2276" s="34"/>
      <c r="Q2276" s="37"/>
      <c r="R2276" s="37"/>
      <c r="S2276" s="34"/>
      <c r="T2276" s="34"/>
      <c r="U2276" s="39" t="str">
        <f>IFERROR(__xludf.DUMMYFUNCTION("if(isblank($A2276),"""",REGEXREPLACE($A2276,   "",?(\d),?"",  ""$1""&amp;""-""&amp;$H2276))"),"")</f>
        <v/>
      </c>
    </row>
    <row r="2277" ht="15.75" customHeight="1">
      <c r="A2277" s="32"/>
      <c r="B2277" s="33" t="str">
        <f>if($A2277="","",if(not(iserror(search(",",A2277,1))),"*Can't import multiple learning goals*",vlookup($A2277,'1.Learning-Goals'!A:B,2,0)))</f>
        <v/>
      </c>
      <c r="C2277" s="34" t="s">
        <v>7100</v>
      </c>
      <c r="D2277" s="35" t="s">
        <v>7101</v>
      </c>
      <c r="E2277" s="35" t="s">
        <v>6643</v>
      </c>
      <c r="F2277" s="34" t="s">
        <v>6680</v>
      </c>
      <c r="G2277" s="35" t="s">
        <v>1021</v>
      </c>
      <c r="H2277" s="42" t="s">
        <v>6645</v>
      </c>
      <c r="I2277" s="35" t="s">
        <v>6681</v>
      </c>
      <c r="J2277" s="37"/>
      <c r="K2277" s="34"/>
      <c r="L2277" s="35"/>
      <c r="M2277" s="37" t="s">
        <v>6682</v>
      </c>
      <c r="N2277" s="34" t="s">
        <v>6683</v>
      </c>
      <c r="O2277" s="34"/>
      <c r="P2277" s="34"/>
      <c r="Q2277" s="37"/>
      <c r="R2277" s="37"/>
      <c r="S2277" s="34"/>
      <c r="T2277" s="34"/>
      <c r="U2277" s="39" t="str">
        <f>IFERROR(__xludf.DUMMYFUNCTION("if(isblank($A2277),"""",REGEXREPLACE($A2277,   "",?(\d),?"",  ""$1""&amp;""-""&amp;$H2277))"),"")</f>
        <v/>
      </c>
    </row>
    <row r="2278" ht="15.75" customHeight="1">
      <c r="A2278" s="32"/>
      <c r="B2278" s="33" t="str">
        <f>if($A2278="","",if(not(iserror(search(",",A2278,1))),"*Can't import multiple learning goals*",vlookup($A2278,'1.Learning-Goals'!A:B,2,0)))</f>
        <v/>
      </c>
      <c r="C2278" s="34" t="s">
        <v>7102</v>
      </c>
      <c r="D2278" s="35" t="s">
        <v>7103</v>
      </c>
      <c r="E2278" s="35" t="s">
        <v>6643</v>
      </c>
      <c r="F2278" s="34" t="s">
        <v>6680</v>
      </c>
      <c r="G2278" s="35" t="s">
        <v>4006</v>
      </c>
      <c r="H2278" s="42" t="s">
        <v>6645</v>
      </c>
      <c r="I2278" s="35" t="s">
        <v>6681</v>
      </c>
      <c r="J2278" s="35"/>
      <c r="K2278" s="34"/>
      <c r="L2278" s="35"/>
      <c r="M2278" s="37" t="s">
        <v>6682</v>
      </c>
      <c r="N2278" s="34" t="s">
        <v>6683</v>
      </c>
      <c r="O2278" s="34"/>
      <c r="P2278" s="34"/>
      <c r="Q2278" s="37"/>
      <c r="R2278" s="37"/>
      <c r="S2278" s="34"/>
      <c r="T2278" s="34"/>
      <c r="U2278" s="39" t="str">
        <f>IFERROR(__xludf.DUMMYFUNCTION("if(isblank($A2278),"""",REGEXREPLACE($A2278,   "",?(\d),?"",  ""$1""&amp;""-""&amp;$H2278))"),"")</f>
        <v/>
      </c>
    </row>
    <row r="2279" ht="15.75" hidden="1" customHeight="1">
      <c r="A2279" s="32"/>
      <c r="B2279" s="33" t="str">
        <f>if($A2279="","",if(not(iserror(search(",",A2279,1))),"*Can't import multiple learning goals*",vlookup($A2279,'1.Learning-Goals'!A:B,2,0)))</f>
        <v/>
      </c>
      <c r="C2279" s="34" t="s">
        <v>7104</v>
      </c>
      <c r="D2279" s="35" t="s">
        <v>7105</v>
      </c>
      <c r="E2279" s="35" t="s">
        <v>6643</v>
      </c>
      <c r="F2279" s="34" t="s">
        <v>6680</v>
      </c>
      <c r="G2279" s="35" t="s">
        <v>6653</v>
      </c>
      <c r="H2279" s="42" t="s">
        <v>6645</v>
      </c>
      <c r="I2279" s="35" t="s">
        <v>6681</v>
      </c>
      <c r="J2279" s="37"/>
      <c r="K2279" s="34"/>
      <c r="L2279" s="35"/>
      <c r="M2279" s="37" t="s">
        <v>6682</v>
      </c>
      <c r="N2279" s="34" t="s">
        <v>6683</v>
      </c>
      <c r="O2279" s="34"/>
      <c r="P2279" s="34"/>
      <c r="Q2279" s="37"/>
      <c r="R2279" s="37"/>
      <c r="S2279" s="34"/>
      <c r="T2279" s="34"/>
      <c r="U2279" s="39" t="str">
        <f>IFERROR(__xludf.DUMMYFUNCTION("if(isblank($A2279),"""",REGEXREPLACE($A2279,   "",?(\d),?"",  ""$1""&amp;""-""&amp;$H2279))"),"")</f>
        <v/>
      </c>
    </row>
    <row r="2280" ht="15.75" customHeight="1">
      <c r="A2280" s="32"/>
      <c r="B2280" s="33" t="str">
        <f>if($A2280="","",if(not(iserror(search(",",A2280,1))),"*Can't import multiple learning goals*",vlookup($A2280,'1.Learning-Goals'!A:B,2,0)))</f>
        <v/>
      </c>
      <c r="C2280" s="34" t="s">
        <v>7106</v>
      </c>
      <c r="D2280" s="35" t="s">
        <v>7107</v>
      </c>
      <c r="E2280" s="35" t="s">
        <v>6643</v>
      </c>
      <c r="F2280" s="34" t="s">
        <v>6680</v>
      </c>
      <c r="G2280" s="35" t="s">
        <v>4006</v>
      </c>
      <c r="H2280" s="42" t="s">
        <v>6645</v>
      </c>
      <c r="I2280" s="35" t="s">
        <v>6681</v>
      </c>
      <c r="J2280" s="35"/>
      <c r="K2280" s="34"/>
      <c r="L2280" s="35"/>
      <c r="M2280" s="37" t="s">
        <v>6682</v>
      </c>
      <c r="N2280" s="34" t="s">
        <v>6683</v>
      </c>
      <c r="O2280" s="34"/>
      <c r="P2280" s="34"/>
      <c r="Q2280" s="37"/>
      <c r="R2280" s="37"/>
      <c r="S2280" s="34"/>
      <c r="T2280" s="34"/>
      <c r="U2280" s="39" t="str">
        <f>IFERROR(__xludf.DUMMYFUNCTION("if(isblank($A2280),"""",REGEXREPLACE($A2280,   "",?(\d),?"",  ""$1""&amp;""-""&amp;$H2280))"),"")</f>
        <v/>
      </c>
    </row>
    <row r="2281" ht="15.75" customHeight="1">
      <c r="A2281" s="32"/>
      <c r="B2281" s="33" t="str">
        <f>if($A2281="","",if(not(iserror(search(",",A2281,1))),"*Can't import multiple learning goals*",vlookup($A2281,'1.Learning-Goals'!A:B,2,0)))</f>
        <v/>
      </c>
      <c r="C2281" s="34" t="s">
        <v>7108</v>
      </c>
      <c r="D2281" s="35" t="s">
        <v>7109</v>
      </c>
      <c r="E2281" s="35" t="s">
        <v>6643</v>
      </c>
      <c r="F2281" s="34" t="s">
        <v>6680</v>
      </c>
      <c r="G2281" s="35" t="s">
        <v>4006</v>
      </c>
      <c r="H2281" s="42" t="s">
        <v>6645</v>
      </c>
      <c r="I2281" s="35" t="s">
        <v>6681</v>
      </c>
      <c r="J2281" s="35"/>
      <c r="K2281" s="34"/>
      <c r="L2281" s="35"/>
      <c r="M2281" s="37" t="s">
        <v>6682</v>
      </c>
      <c r="N2281" s="34" t="s">
        <v>6683</v>
      </c>
      <c r="O2281" s="34"/>
      <c r="P2281" s="34"/>
      <c r="Q2281" s="37"/>
      <c r="R2281" s="37"/>
      <c r="S2281" s="34"/>
      <c r="T2281" s="34"/>
      <c r="U2281" s="39" t="str">
        <f>IFERROR(__xludf.DUMMYFUNCTION("if(isblank($A2281),"""",REGEXREPLACE($A2281,   "",?(\d),?"",  ""$1""&amp;""-""&amp;$H2281))"),"")</f>
        <v/>
      </c>
    </row>
    <row r="2282" ht="15.75" customHeight="1">
      <c r="A2282" s="32"/>
      <c r="B2282" s="33" t="str">
        <f>if($A2282="","",if(not(iserror(search(",",A2282,1))),"*Can't import multiple learning goals*",vlookup($A2282,'1.Learning-Goals'!A:B,2,0)))</f>
        <v/>
      </c>
      <c r="C2282" s="34" t="s">
        <v>7110</v>
      </c>
      <c r="D2282" s="35" t="s">
        <v>7111</v>
      </c>
      <c r="E2282" s="35" t="s">
        <v>6643</v>
      </c>
      <c r="F2282" s="34" t="s">
        <v>6680</v>
      </c>
      <c r="G2282" s="35" t="s">
        <v>4857</v>
      </c>
      <c r="H2282" s="42" t="s">
        <v>6645</v>
      </c>
      <c r="I2282" s="35" t="s">
        <v>6681</v>
      </c>
      <c r="J2282" s="37"/>
      <c r="K2282" s="34"/>
      <c r="L2282" s="35"/>
      <c r="M2282" s="37" t="s">
        <v>6682</v>
      </c>
      <c r="N2282" s="34" t="s">
        <v>6683</v>
      </c>
      <c r="O2282" s="34"/>
      <c r="P2282" s="34"/>
      <c r="Q2282" s="37"/>
      <c r="R2282" s="37"/>
      <c r="S2282" s="34"/>
      <c r="T2282" s="34"/>
      <c r="U2282" s="39" t="str">
        <f>IFERROR(__xludf.DUMMYFUNCTION("if(isblank($A2282),"""",REGEXREPLACE($A2282,   "",?(\d),?"",  ""$1""&amp;""-""&amp;$H2282))"),"")</f>
        <v/>
      </c>
    </row>
    <row r="2283" ht="15.75" customHeight="1">
      <c r="A2283" s="32"/>
      <c r="B2283" s="33" t="str">
        <f>if($A2283="","",if(not(iserror(search(",",A2283,1))),"*Can't import multiple learning goals*",vlookup($A2283,'1.Learning-Goals'!A:B,2,0)))</f>
        <v/>
      </c>
      <c r="C2283" s="34" t="s">
        <v>7112</v>
      </c>
      <c r="D2283" s="35" t="s">
        <v>7113</v>
      </c>
      <c r="E2283" s="35" t="s">
        <v>6643</v>
      </c>
      <c r="F2283" s="34" t="s">
        <v>6680</v>
      </c>
      <c r="G2283" s="35" t="s">
        <v>1021</v>
      </c>
      <c r="H2283" s="42" t="s">
        <v>6645</v>
      </c>
      <c r="I2283" s="35" t="s">
        <v>6681</v>
      </c>
      <c r="J2283" s="37"/>
      <c r="K2283" s="34"/>
      <c r="L2283" s="35"/>
      <c r="M2283" s="37" t="s">
        <v>6682</v>
      </c>
      <c r="N2283" s="34" t="s">
        <v>6683</v>
      </c>
      <c r="O2283" s="34"/>
      <c r="P2283" s="34"/>
      <c r="Q2283" s="37"/>
      <c r="R2283" s="37"/>
      <c r="S2283" s="34"/>
      <c r="T2283" s="34"/>
      <c r="U2283" s="39" t="str">
        <f>IFERROR(__xludf.DUMMYFUNCTION("if(isblank($A2283),"""",REGEXREPLACE($A2283,   "",?(\d),?"",  ""$1""&amp;""-""&amp;$H2283))"),"")</f>
        <v/>
      </c>
    </row>
    <row r="2284" ht="15.75" customHeight="1">
      <c r="A2284" s="32"/>
      <c r="B2284" s="33" t="str">
        <f>if($A2284="","",if(not(iserror(search(",",A2284,1))),"*Can't import multiple learning goals*",vlookup($A2284,'1.Learning-Goals'!A:B,2,0)))</f>
        <v/>
      </c>
      <c r="C2284" s="34" t="s">
        <v>7114</v>
      </c>
      <c r="D2284" s="35" t="s">
        <v>7115</v>
      </c>
      <c r="E2284" s="35" t="s">
        <v>6643</v>
      </c>
      <c r="F2284" s="34" t="s">
        <v>6680</v>
      </c>
      <c r="G2284" s="35" t="s">
        <v>4006</v>
      </c>
      <c r="H2284" s="42" t="s">
        <v>6645</v>
      </c>
      <c r="I2284" s="35" t="s">
        <v>6681</v>
      </c>
      <c r="J2284" s="35"/>
      <c r="K2284" s="34"/>
      <c r="L2284" s="35"/>
      <c r="M2284" s="37" t="s">
        <v>6682</v>
      </c>
      <c r="N2284" s="34" t="s">
        <v>6683</v>
      </c>
      <c r="O2284" s="34"/>
      <c r="P2284" s="34"/>
      <c r="Q2284" s="37"/>
      <c r="R2284" s="37"/>
      <c r="S2284" s="34"/>
      <c r="T2284" s="34"/>
      <c r="U2284" s="39" t="str">
        <f>IFERROR(__xludf.DUMMYFUNCTION("if(isblank($A2284),"""",REGEXREPLACE($A2284,   "",?(\d),?"",  ""$1""&amp;""-""&amp;$H2284))"),"")</f>
        <v/>
      </c>
    </row>
    <row r="2285" ht="15.75" hidden="1" customHeight="1">
      <c r="A2285" s="32"/>
      <c r="B2285" s="33" t="str">
        <f>if($A2285="","",if(not(iserror(search(",",A2285,1))),"*Can't import multiple learning goals*",vlookup($A2285,'1.Learning-Goals'!A:B,2,0)))</f>
        <v/>
      </c>
      <c r="C2285" s="34" t="s">
        <v>7116</v>
      </c>
      <c r="D2285" s="35" t="s">
        <v>7117</v>
      </c>
      <c r="E2285" s="35" t="s">
        <v>6643</v>
      </c>
      <c r="F2285" s="34" t="s">
        <v>6680</v>
      </c>
      <c r="G2285" s="35" t="s">
        <v>6653</v>
      </c>
      <c r="H2285" s="42" t="s">
        <v>6645</v>
      </c>
      <c r="I2285" s="35" t="s">
        <v>6681</v>
      </c>
      <c r="J2285" s="37"/>
      <c r="K2285" s="34"/>
      <c r="L2285" s="35"/>
      <c r="M2285" s="37" t="s">
        <v>6682</v>
      </c>
      <c r="N2285" s="34" t="s">
        <v>6683</v>
      </c>
      <c r="O2285" s="34"/>
      <c r="P2285" s="34"/>
      <c r="Q2285" s="37"/>
      <c r="R2285" s="37"/>
      <c r="S2285" s="34"/>
      <c r="T2285" s="34"/>
      <c r="U2285" s="39" t="str">
        <f>IFERROR(__xludf.DUMMYFUNCTION("if(isblank($A2285),"""",REGEXREPLACE($A2285,   "",?(\d),?"",  ""$1""&amp;""-""&amp;$H2285))"),"")</f>
        <v/>
      </c>
    </row>
    <row r="2286" ht="15.75" customHeight="1">
      <c r="A2286" s="32"/>
      <c r="B2286" s="33" t="str">
        <f>if($A2286="","",if(not(iserror(search(",",A2286,1))),"*Can't import multiple learning goals*",vlookup($A2286,'1.Learning-Goals'!A:B,2,0)))</f>
        <v/>
      </c>
      <c r="C2286" s="34" t="s">
        <v>7118</v>
      </c>
      <c r="D2286" s="35" t="s">
        <v>7119</v>
      </c>
      <c r="E2286" s="35" t="s">
        <v>6643</v>
      </c>
      <c r="F2286" s="34" t="s">
        <v>7120</v>
      </c>
      <c r="G2286" s="35" t="s">
        <v>4857</v>
      </c>
      <c r="H2286" s="42" t="s">
        <v>6645</v>
      </c>
      <c r="I2286" s="35" t="s">
        <v>7121</v>
      </c>
      <c r="J2286" s="37"/>
      <c r="K2286" s="34"/>
      <c r="L2286" s="35"/>
      <c r="M2286" s="37" t="s">
        <v>7122</v>
      </c>
      <c r="N2286" s="34" t="s">
        <v>7123</v>
      </c>
      <c r="O2286" s="34"/>
      <c r="P2286" s="34"/>
      <c r="Q2286" s="37"/>
      <c r="R2286" s="37"/>
      <c r="S2286" s="34"/>
      <c r="T2286" s="34"/>
      <c r="U2286" s="39" t="str">
        <f>IFERROR(__xludf.DUMMYFUNCTION("if(isblank($A2286),"""",REGEXREPLACE($A2286,   "",?(\d),?"",  ""$1""&amp;""-""&amp;$H2286))"),"")</f>
        <v/>
      </c>
    </row>
    <row r="2287" ht="15.75" customHeight="1">
      <c r="A2287" s="32"/>
      <c r="B2287" s="33" t="str">
        <f>if($A2287="","",if(not(iserror(search(",",A2287,1))),"*Can't import multiple learning goals*",vlookup($A2287,'1.Learning-Goals'!A:B,2,0)))</f>
        <v/>
      </c>
      <c r="C2287" s="34" t="s">
        <v>7124</v>
      </c>
      <c r="D2287" s="35" t="s">
        <v>7125</v>
      </c>
      <c r="E2287" s="35" t="s">
        <v>6643</v>
      </c>
      <c r="F2287" s="34" t="s">
        <v>7120</v>
      </c>
      <c r="G2287" s="35" t="s">
        <v>1021</v>
      </c>
      <c r="H2287" s="42" t="s">
        <v>6645</v>
      </c>
      <c r="I2287" s="35" t="s">
        <v>7121</v>
      </c>
      <c r="J2287" s="37"/>
      <c r="K2287" s="34"/>
      <c r="L2287" s="35"/>
      <c r="M2287" s="37" t="s">
        <v>7122</v>
      </c>
      <c r="N2287" s="34" t="s">
        <v>7123</v>
      </c>
      <c r="O2287" s="34"/>
      <c r="P2287" s="34"/>
      <c r="Q2287" s="37"/>
      <c r="R2287" s="37"/>
      <c r="S2287" s="34"/>
      <c r="T2287" s="34"/>
      <c r="U2287" s="39" t="str">
        <f>IFERROR(__xludf.DUMMYFUNCTION("if(isblank($A2287),"""",REGEXREPLACE($A2287,   "",?(\d),?"",  ""$1""&amp;""-""&amp;$H2287))"),"")</f>
        <v/>
      </c>
    </row>
    <row r="2288" ht="15.75" customHeight="1">
      <c r="A2288" s="32"/>
      <c r="B2288" s="33" t="str">
        <f>if($A2288="","",if(not(iserror(search(",",A2288,1))),"*Can't import multiple learning goals*",vlookup($A2288,'1.Learning-Goals'!A:B,2,0)))</f>
        <v/>
      </c>
      <c r="C2288" s="34" t="s">
        <v>7126</v>
      </c>
      <c r="D2288" s="35" t="s">
        <v>7127</v>
      </c>
      <c r="E2288" s="35" t="s">
        <v>6643</v>
      </c>
      <c r="F2288" s="34" t="s">
        <v>7120</v>
      </c>
      <c r="G2288" s="35" t="s">
        <v>4006</v>
      </c>
      <c r="H2288" s="42" t="s">
        <v>6645</v>
      </c>
      <c r="I2288" s="35" t="s">
        <v>7121</v>
      </c>
      <c r="J2288" s="35"/>
      <c r="K2288" s="34"/>
      <c r="L2288" s="35"/>
      <c r="M2288" s="37" t="s">
        <v>7122</v>
      </c>
      <c r="N2288" s="34" t="s">
        <v>7123</v>
      </c>
      <c r="O2288" s="34"/>
      <c r="P2288" s="34"/>
      <c r="Q2288" s="37"/>
      <c r="R2288" s="37"/>
      <c r="S2288" s="34"/>
      <c r="T2288" s="34"/>
      <c r="U2288" s="39" t="str">
        <f>IFERROR(__xludf.DUMMYFUNCTION("if(isblank($A2288),"""",REGEXREPLACE($A2288,   "",?(\d),?"",  ""$1""&amp;""-""&amp;$H2288))"),"")</f>
        <v/>
      </c>
    </row>
    <row r="2289" ht="15.75" hidden="1" customHeight="1">
      <c r="A2289" s="32"/>
      <c r="B2289" s="33" t="str">
        <f>if($A2289="","",if(not(iserror(search(",",A2289,1))),"*Can't import multiple learning goals*",vlookup($A2289,'1.Learning-Goals'!A:B,2,0)))</f>
        <v/>
      </c>
      <c r="C2289" s="34" t="s">
        <v>7128</v>
      </c>
      <c r="D2289" s="35" t="s">
        <v>7129</v>
      </c>
      <c r="E2289" s="35" t="s">
        <v>6643</v>
      </c>
      <c r="F2289" s="34" t="s">
        <v>7120</v>
      </c>
      <c r="G2289" s="35" t="s">
        <v>6653</v>
      </c>
      <c r="H2289" s="42" t="s">
        <v>6645</v>
      </c>
      <c r="I2289" s="35" t="s">
        <v>7121</v>
      </c>
      <c r="J2289" s="37"/>
      <c r="K2289" s="34"/>
      <c r="L2289" s="35"/>
      <c r="M2289" s="37" t="s">
        <v>7122</v>
      </c>
      <c r="N2289" s="34" t="s">
        <v>7123</v>
      </c>
      <c r="O2289" s="34"/>
      <c r="P2289" s="34"/>
      <c r="Q2289" s="37"/>
      <c r="R2289" s="37"/>
      <c r="S2289" s="34"/>
      <c r="T2289" s="34"/>
      <c r="U2289" s="39" t="str">
        <f>IFERROR(__xludf.DUMMYFUNCTION("if(isblank($A2289),"""",REGEXREPLACE($A2289,   "",?(\d),?"",  ""$1""&amp;""-""&amp;$H2289))"),"")</f>
        <v/>
      </c>
    </row>
    <row r="2290" ht="15.75" customHeight="1">
      <c r="A2290" s="32"/>
      <c r="B2290" s="33" t="str">
        <f>if($A2290="","",if(not(iserror(search(",",A2290,1))),"*Can't import multiple learning goals*",vlookup($A2290,'1.Learning-Goals'!A:B,2,0)))</f>
        <v/>
      </c>
      <c r="C2290" s="34" t="s">
        <v>7130</v>
      </c>
      <c r="D2290" s="35" t="s">
        <v>7131</v>
      </c>
      <c r="E2290" s="35" t="s">
        <v>6643</v>
      </c>
      <c r="F2290" s="34" t="s">
        <v>7120</v>
      </c>
      <c r="G2290" s="35" t="s">
        <v>4857</v>
      </c>
      <c r="H2290" s="42" t="s">
        <v>6645</v>
      </c>
      <c r="I2290" s="35" t="s">
        <v>7121</v>
      </c>
      <c r="J2290" s="37"/>
      <c r="K2290" s="34"/>
      <c r="L2290" s="35"/>
      <c r="M2290" s="37" t="s">
        <v>7122</v>
      </c>
      <c r="N2290" s="34" t="s">
        <v>7123</v>
      </c>
      <c r="O2290" s="34"/>
      <c r="P2290" s="34"/>
      <c r="Q2290" s="37"/>
      <c r="R2290" s="37"/>
      <c r="S2290" s="34"/>
      <c r="T2290" s="34"/>
      <c r="U2290" s="39" t="str">
        <f>IFERROR(__xludf.DUMMYFUNCTION("if(isblank($A2290),"""",REGEXREPLACE($A2290,   "",?(\d),?"",  ""$1""&amp;""-""&amp;$H2290))"),"")</f>
        <v/>
      </c>
    </row>
    <row r="2291" ht="15.75" customHeight="1">
      <c r="A2291" s="32"/>
      <c r="B2291" s="33" t="str">
        <f>if($A2291="","",if(not(iserror(search(",",A2291,1))),"*Can't import multiple learning goals*",vlookup($A2291,'1.Learning-Goals'!A:B,2,0)))</f>
        <v/>
      </c>
      <c r="C2291" s="34" t="s">
        <v>7132</v>
      </c>
      <c r="D2291" s="35" t="s">
        <v>7133</v>
      </c>
      <c r="E2291" s="35" t="s">
        <v>6643</v>
      </c>
      <c r="F2291" s="34" t="s">
        <v>7120</v>
      </c>
      <c r="G2291" s="35" t="s">
        <v>1021</v>
      </c>
      <c r="H2291" s="42" t="s">
        <v>6645</v>
      </c>
      <c r="I2291" s="35" t="s">
        <v>7121</v>
      </c>
      <c r="J2291" s="37"/>
      <c r="K2291" s="34"/>
      <c r="L2291" s="35"/>
      <c r="M2291" s="37" t="s">
        <v>7122</v>
      </c>
      <c r="N2291" s="34" t="s">
        <v>7123</v>
      </c>
      <c r="O2291" s="34"/>
      <c r="P2291" s="34"/>
      <c r="Q2291" s="37"/>
      <c r="R2291" s="37"/>
      <c r="S2291" s="34"/>
      <c r="T2291" s="34"/>
      <c r="U2291" s="39" t="str">
        <f>IFERROR(__xludf.DUMMYFUNCTION("if(isblank($A2291),"""",REGEXREPLACE($A2291,   "",?(\d),?"",  ""$1""&amp;""-""&amp;$H2291))"),"")</f>
        <v/>
      </c>
    </row>
    <row r="2292" ht="15.75" customHeight="1">
      <c r="A2292" s="32"/>
      <c r="B2292" s="33" t="str">
        <f>if($A2292="","",if(not(iserror(search(",",A2292,1))),"*Can't import multiple learning goals*",vlookup($A2292,'1.Learning-Goals'!A:B,2,0)))</f>
        <v/>
      </c>
      <c r="C2292" s="34" t="s">
        <v>7134</v>
      </c>
      <c r="D2292" s="35" t="s">
        <v>7135</v>
      </c>
      <c r="E2292" s="35" t="s">
        <v>6643</v>
      </c>
      <c r="F2292" s="34" t="s">
        <v>7120</v>
      </c>
      <c r="G2292" s="35" t="s">
        <v>4006</v>
      </c>
      <c r="H2292" s="42" t="s">
        <v>6645</v>
      </c>
      <c r="I2292" s="35" t="s">
        <v>7121</v>
      </c>
      <c r="J2292" s="35"/>
      <c r="K2292" s="34"/>
      <c r="L2292" s="35"/>
      <c r="M2292" s="37" t="s">
        <v>7122</v>
      </c>
      <c r="N2292" s="34" t="s">
        <v>7123</v>
      </c>
      <c r="O2292" s="34"/>
      <c r="P2292" s="34"/>
      <c r="Q2292" s="37"/>
      <c r="R2292" s="37"/>
      <c r="S2292" s="34"/>
      <c r="T2292" s="34"/>
      <c r="U2292" s="39" t="str">
        <f>IFERROR(__xludf.DUMMYFUNCTION("if(isblank($A2292),"""",REGEXREPLACE($A2292,   "",?(\d),?"",  ""$1""&amp;""-""&amp;$H2292))"),"")</f>
        <v/>
      </c>
    </row>
    <row r="2293" ht="15.75" hidden="1" customHeight="1">
      <c r="A2293" s="32"/>
      <c r="B2293" s="33" t="str">
        <f>if($A2293="","",if(not(iserror(search(",",A2293,1))),"*Can't import multiple learning goals*",vlookup($A2293,'1.Learning-Goals'!A:B,2,0)))</f>
        <v/>
      </c>
      <c r="C2293" s="34" t="s">
        <v>7136</v>
      </c>
      <c r="D2293" s="35" t="s">
        <v>7137</v>
      </c>
      <c r="E2293" s="35" t="s">
        <v>6643</v>
      </c>
      <c r="F2293" s="34" t="s">
        <v>7120</v>
      </c>
      <c r="G2293" s="35" t="s">
        <v>6653</v>
      </c>
      <c r="H2293" s="42" t="s">
        <v>6645</v>
      </c>
      <c r="I2293" s="35" t="s">
        <v>7121</v>
      </c>
      <c r="J2293" s="37"/>
      <c r="K2293" s="34"/>
      <c r="L2293" s="35"/>
      <c r="M2293" s="37" t="s">
        <v>7122</v>
      </c>
      <c r="N2293" s="34" t="s">
        <v>7123</v>
      </c>
      <c r="O2293" s="34"/>
      <c r="P2293" s="34"/>
      <c r="Q2293" s="37"/>
      <c r="R2293" s="37"/>
      <c r="S2293" s="34"/>
      <c r="T2293" s="34"/>
      <c r="U2293" s="39" t="str">
        <f>IFERROR(__xludf.DUMMYFUNCTION("if(isblank($A2293),"""",REGEXREPLACE($A2293,   "",?(\d),?"",  ""$1""&amp;""-""&amp;$H2293))"),"")</f>
        <v/>
      </c>
    </row>
    <row r="2294" ht="15.75" customHeight="1">
      <c r="A2294" s="32"/>
      <c r="B2294" s="33" t="str">
        <f>if($A2294="","",if(not(iserror(search(",",A2294,1))),"*Can't import multiple learning goals*",vlookup($A2294,'1.Learning-Goals'!A:B,2,0)))</f>
        <v/>
      </c>
      <c r="C2294" s="34" t="s">
        <v>7138</v>
      </c>
      <c r="D2294" s="35" t="s">
        <v>7139</v>
      </c>
      <c r="E2294" s="35" t="s">
        <v>6643</v>
      </c>
      <c r="F2294" s="34" t="s">
        <v>7120</v>
      </c>
      <c r="G2294" s="35" t="s">
        <v>4857</v>
      </c>
      <c r="H2294" s="42" t="s">
        <v>6645</v>
      </c>
      <c r="I2294" s="35" t="s">
        <v>7121</v>
      </c>
      <c r="J2294" s="37"/>
      <c r="K2294" s="34"/>
      <c r="L2294" s="35"/>
      <c r="M2294" s="37" t="s">
        <v>7122</v>
      </c>
      <c r="N2294" s="34" t="s">
        <v>7123</v>
      </c>
      <c r="O2294" s="34"/>
      <c r="P2294" s="34"/>
      <c r="Q2294" s="37"/>
      <c r="R2294" s="37"/>
      <c r="S2294" s="34"/>
      <c r="T2294" s="34"/>
      <c r="U2294" s="39" t="str">
        <f>IFERROR(__xludf.DUMMYFUNCTION("if(isblank($A2294),"""",REGEXREPLACE($A2294,   "",?(\d),?"",  ""$1""&amp;""-""&amp;$H2294))"),"")</f>
        <v/>
      </c>
    </row>
    <row r="2295" ht="15.75" customHeight="1">
      <c r="A2295" s="32"/>
      <c r="B2295" s="33" t="str">
        <f>if($A2295="","",if(not(iserror(search(",",A2295,1))),"*Can't import multiple learning goals*",vlookup($A2295,'1.Learning-Goals'!A:B,2,0)))</f>
        <v/>
      </c>
      <c r="C2295" s="34" t="s">
        <v>7140</v>
      </c>
      <c r="D2295" s="35" t="s">
        <v>7141</v>
      </c>
      <c r="E2295" s="35" t="s">
        <v>6643</v>
      </c>
      <c r="F2295" s="34" t="s">
        <v>7120</v>
      </c>
      <c r="G2295" s="35" t="s">
        <v>1021</v>
      </c>
      <c r="H2295" s="42" t="s">
        <v>6645</v>
      </c>
      <c r="I2295" s="35" t="s">
        <v>7121</v>
      </c>
      <c r="J2295" s="37"/>
      <c r="K2295" s="34"/>
      <c r="L2295" s="35"/>
      <c r="M2295" s="37" t="s">
        <v>7122</v>
      </c>
      <c r="N2295" s="34" t="s">
        <v>7123</v>
      </c>
      <c r="O2295" s="34"/>
      <c r="P2295" s="34"/>
      <c r="Q2295" s="37"/>
      <c r="R2295" s="37"/>
      <c r="S2295" s="34"/>
      <c r="T2295" s="34"/>
      <c r="U2295" s="39" t="str">
        <f>IFERROR(__xludf.DUMMYFUNCTION("if(isblank($A2295),"""",REGEXREPLACE($A2295,   "",?(\d),?"",  ""$1""&amp;""-""&amp;$H2295))"),"")</f>
        <v/>
      </c>
    </row>
    <row r="2296" ht="15.75" customHeight="1">
      <c r="A2296" s="32"/>
      <c r="B2296" s="33" t="str">
        <f>if($A2296="","",if(not(iserror(search(",",A2296,1))),"*Can't import multiple learning goals*",vlookup($A2296,'1.Learning-Goals'!A:B,2,0)))</f>
        <v/>
      </c>
      <c r="C2296" s="34" t="s">
        <v>7142</v>
      </c>
      <c r="D2296" s="35" t="s">
        <v>7143</v>
      </c>
      <c r="E2296" s="35" t="s">
        <v>6643</v>
      </c>
      <c r="F2296" s="34" t="s">
        <v>7120</v>
      </c>
      <c r="G2296" s="35" t="s">
        <v>4006</v>
      </c>
      <c r="H2296" s="42" t="s">
        <v>6645</v>
      </c>
      <c r="I2296" s="35" t="s">
        <v>7121</v>
      </c>
      <c r="J2296" s="35"/>
      <c r="K2296" s="34"/>
      <c r="L2296" s="35"/>
      <c r="M2296" s="37" t="s">
        <v>7122</v>
      </c>
      <c r="N2296" s="34" t="s">
        <v>7123</v>
      </c>
      <c r="O2296" s="34"/>
      <c r="P2296" s="34"/>
      <c r="Q2296" s="37"/>
      <c r="R2296" s="37"/>
      <c r="S2296" s="34"/>
      <c r="T2296" s="34"/>
      <c r="U2296" s="39" t="str">
        <f>IFERROR(__xludf.DUMMYFUNCTION("if(isblank($A2296),"""",REGEXREPLACE($A2296,   "",?(\d),?"",  ""$1""&amp;""-""&amp;$H2296))"),"")</f>
        <v/>
      </c>
    </row>
    <row r="2297" ht="15.75" customHeight="1">
      <c r="A2297" s="32"/>
      <c r="B2297" s="33" t="str">
        <f>if($A2297="","",if(not(iserror(search(",",A2297,1))),"*Can't import multiple learning goals*",vlookup($A2297,'1.Learning-Goals'!A:B,2,0)))</f>
        <v/>
      </c>
      <c r="C2297" s="34" t="s">
        <v>7144</v>
      </c>
      <c r="D2297" s="35" t="s">
        <v>7145</v>
      </c>
      <c r="E2297" s="35" t="s">
        <v>6643</v>
      </c>
      <c r="F2297" s="34" t="s">
        <v>7120</v>
      </c>
      <c r="G2297" s="35" t="s">
        <v>4857</v>
      </c>
      <c r="H2297" s="42" t="s">
        <v>6645</v>
      </c>
      <c r="I2297" s="35" t="s">
        <v>7121</v>
      </c>
      <c r="J2297" s="37"/>
      <c r="K2297" s="34"/>
      <c r="L2297" s="35"/>
      <c r="M2297" s="37" t="s">
        <v>7122</v>
      </c>
      <c r="N2297" s="34" t="s">
        <v>7123</v>
      </c>
      <c r="O2297" s="34"/>
      <c r="P2297" s="34"/>
      <c r="Q2297" s="37"/>
      <c r="R2297" s="37"/>
      <c r="S2297" s="34"/>
      <c r="T2297" s="34"/>
      <c r="U2297" s="39" t="str">
        <f>IFERROR(__xludf.DUMMYFUNCTION("if(isblank($A2297),"""",REGEXREPLACE($A2297,   "",?(\d),?"",  ""$1""&amp;""-""&amp;$H2297))"),"")</f>
        <v/>
      </c>
    </row>
    <row r="2298" ht="15.75" customHeight="1">
      <c r="A2298" s="32"/>
      <c r="B2298" s="33" t="str">
        <f>if($A2298="","",if(not(iserror(search(",",A2298,1))),"*Can't import multiple learning goals*",vlookup($A2298,'1.Learning-Goals'!A:B,2,0)))</f>
        <v/>
      </c>
      <c r="C2298" s="34" t="s">
        <v>7146</v>
      </c>
      <c r="D2298" s="35" t="s">
        <v>7147</v>
      </c>
      <c r="E2298" s="35" t="s">
        <v>6643</v>
      </c>
      <c r="F2298" s="34" t="s">
        <v>7120</v>
      </c>
      <c r="G2298" s="35" t="s">
        <v>1021</v>
      </c>
      <c r="H2298" s="42" t="s">
        <v>6645</v>
      </c>
      <c r="I2298" s="35" t="s">
        <v>7121</v>
      </c>
      <c r="J2298" s="37"/>
      <c r="K2298" s="34"/>
      <c r="L2298" s="35"/>
      <c r="M2298" s="37" t="s">
        <v>7122</v>
      </c>
      <c r="N2298" s="34" t="s">
        <v>7123</v>
      </c>
      <c r="O2298" s="34"/>
      <c r="P2298" s="34"/>
      <c r="Q2298" s="37"/>
      <c r="R2298" s="37"/>
      <c r="S2298" s="34"/>
      <c r="T2298" s="34"/>
      <c r="U2298" s="39" t="str">
        <f>IFERROR(__xludf.DUMMYFUNCTION("if(isblank($A2298),"""",REGEXREPLACE($A2298,   "",?(\d),?"",  ""$1""&amp;""-""&amp;$H2298))"),"")</f>
        <v/>
      </c>
    </row>
    <row r="2299" ht="15.75" customHeight="1">
      <c r="A2299" s="32"/>
      <c r="B2299" s="33" t="str">
        <f>if($A2299="","",if(not(iserror(search(",",A2299,1))),"*Can't import multiple learning goals*",vlookup($A2299,'1.Learning-Goals'!A:B,2,0)))</f>
        <v/>
      </c>
      <c r="C2299" s="34" t="s">
        <v>7148</v>
      </c>
      <c r="D2299" s="35" t="s">
        <v>7149</v>
      </c>
      <c r="E2299" s="35" t="s">
        <v>6643</v>
      </c>
      <c r="F2299" s="34" t="s">
        <v>7120</v>
      </c>
      <c r="G2299" s="35" t="s">
        <v>4006</v>
      </c>
      <c r="H2299" s="42" t="s">
        <v>6645</v>
      </c>
      <c r="I2299" s="35" t="s">
        <v>7121</v>
      </c>
      <c r="J2299" s="35"/>
      <c r="K2299" s="34"/>
      <c r="L2299" s="35"/>
      <c r="M2299" s="37" t="s">
        <v>7122</v>
      </c>
      <c r="N2299" s="34" t="s">
        <v>7123</v>
      </c>
      <c r="O2299" s="34"/>
      <c r="P2299" s="34"/>
      <c r="Q2299" s="37"/>
      <c r="R2299" s="37"/>
      <c r="S2299" s="34"/>
      <c r="T2299" s="34"/>
      <c r="U2299" s="39" t="str">
        <f>IFERROR(__xludf.DUMMYFUNCTION("if(isblank($A2299),"""",REGEXREPLACE($A2299,   "",?(\d),?"",  ""$1""&amp;""-""&amp;$H2299))"),"")</f>
        <v/>
      </c>
    </row>
    <row r="2300" ht="15.75" customHeight="1">
      <c r="A2300" s="32"/>
      <c r="B2300" s="33" t="str">
        <f>if($A2300="","",if(not(iserror(search(",",A2300,1))),"*Can't import multiple learning goals*",vlookup($A2300,'1.Learning-Goals'!A:B,2,0)))</f>
        <v/>
      </c>
      <c r="C2300" s="34" t="s">
        <v>7150</v>
      </c>
      <c r="D2300" s="35" t="s">
        <v>7151</v>
      </c>
      <c r="E2300" s="35" t="s">
        <v>6643</v>
      </c>
      <c r="F2300" s="34" t="s">
        <v>7120</v>
      </c>
      <c r="G2300" s="35" t="s">
        <v>4857</v>
      </c>
      <c r="H2300" s="42" t="s">
        <v>6645</v>
      </c>
      <c r="I2300" s="35" t="s">
        <v>7121</v>
      </c>
      <c r="J2300" s="37"/>
      <c r="K2300" s="34"/>
      <c r="L2300" s="35"/>
      <c r="M2300" s="37" t="s">
        <v>7152</v>
      </c>
      <c r="N2300" s="34" t="s">
        <v>7153</v>
      </c>
      <c r="O2300" s="34"/>
      <c r="P2300" s="34"/>
      <c r="Q2300" s="37"/>
      <c r="R2300" s="37"/>
      <c r="S2300" s="34"/>
      <c r="T2300" s="34"/>
      <c r="U2300" s="39" t="str">
        <f>IFERROR(__xludf.DUMMYFUNCTION("if(isblank($A2300),"""",REGEXREPLACE($A2300,   "",?(\d),?"",  ""$1""&amp;""-""&amp;$H2300))"),"")</f>
        <v/>
      </c>
    </row>
    <row r="2301" ht="15.75" customHeight="1">
      <c r="A2301" s="32"/>
      <c r="B2301" s="33" t="str">
        <f>if($A2301="","",if(not(iserror(search(",",A2301,1))),"*Can't import multiple learning goals*",vlookup($A2301,'1.Learning-Goals'!A:B,2,0)))</f>
        <v/>
      </c>
      <c r="C2301" s="34" t="s">
        <v>7154</v>
      </c>
      <c r="D2301" s="35" t="s">
        <v>7155</v>
      </c>
      <c r="E2301" s="35" t="s">
        <v>6643</v>
      </c>
      <c r="F2301" s="34" t="s">
        <v>7120</v>
      </c>
      <c r="G2301" s="35" t="s">
        <v>1021</v>
      </c>
      <c r="H2301" s="42" t="s">
        <v>6645</v>
      </c>
      <c r="I2301" s="35" t="s">
        <v>7121</v>
      </c>
      <c r="J2301" s="37"/>
      <c r="K2301" s="34"/>
      <c r="L2301" s="35"/>
      <c r="M2301" s="37" t="s">
        <v>7152</v>
      </c>
      <c r="N2301" s="34" t="s">
        <v>7153</v>
      </c>
      <c r="O2301" s="34"/>
      <c r="P2301" s="34"/>
      <c r="Q2301" s="37"/>
      <c r="R2301" s="37"/>
      <c r="S2301" s="34"/>
      <c r="T2301" s="34"/>
      <c r="U2301" s="39" t="str">
        <f>IFERROR(__xludf.DUMMYFUNCTION("if(isblank($A2301),"""",REGEXREPLACE($A2301,   "",?(\d),?"",  ""$1""&amp;""-""&amp;$H2301))"),"")</f>
        <v/>
      </c>
    </row>
    <row r="2302" ht="15.75" customHeight="1">
      <c r="A2302" s="32"/>
      <c r="B2302" s="33" t="str">
        <f>if($A2302="","",if(not(iserror(search(",",A2302,1))),"*Can't import multiple learning goals*",vlookup($A2302,'1.Learning-Goals'!A:B,2,0)))</f>
        <v/>
      </c>
      <c r="C2302" s="34" t="s">
        <v>7156</v>
      </c>
      <c r="D2302" s="35" t="s">
        <v>7157</v>
      </c>
      <c r="E2302" s="35" t="s">
        <v>6643</v>
      </c>
      <c r="F2302" s="34" t="s">
        <v>7120</v>
      </c>
      <c r="G2302" s="35" t="s">
        <v>4006</v>
      </c>
      <c r="H2302" s="42" t="s">
        <v>6645</v>
      </c>
      <c r="I2302" s="35" t="s">
        <v>7121</v>
      </c>
      <c r="J2302" s="35"/>
      <c r="K2302" s="34"/>
      <c r="L2302" s="35"/>
      <c r="M2302" s="37" t="s">
        <v>7152</v>
      </c>
      <c r="N2302" s="34" t="s">
        <v>7153</v>
      </c>
      <c r="O2302" s="34"/>
      <c r="P2302" s="34"/>
      <c r="Q2302" s="37"/>
      <c r="R2302" s="37"/>
      <c r="S2302" s="34"/>
      <c r="T2302" s="34"/>
      <c r="U2302" s="39" t="str">
        <f>IFERROR(__xludf.DUMMYFUNCTION("if(isblank($A2302),"""",REGEXREPLACE($A2302,   "",?(\d),?"",  ""$1""&amp;""-""&amp;$H2302))"),"")</f>
        <v/>
      </c>
    </row>
    <row r="2303" ht="15.75" hidden="1" customHeight="1">
      <c r="A2303" s="32"/>
      <c r="B2303" s="33" t="str">
        <f>if($A2303="","",if(not(iserror(search(",",A2303,1))),"*Can't import multiple learning goals*",vlookup($A2303,'1.Learning-Goals'!A:B,2,0)))</f>
        <v/>
      </c>
      <c r="C2303" s="34" t="s">
        <v>7158</v>
      </c>
      <c r="D2303" s="35" t="s">
        <v>7159</v>
      </c>
      <c r="E2303" s="35" t="s">
        <v>6643</v>
      </c>
      <c r="F2303" s="34" t="s">
        <v>7120</v>
      </c>
      <c r="G2303" s="35" t="s">
        <v>6653</v>
      </c>
      <c r="H2303" s="42" t="s">
        <v>6645</v>
      </c>
      <c r="I2303" s="35" t="s">
        <v>7121</v>
      </c>
      <c r="J2303" s="37"/>
      <c r="K2303" s="34"/>
      <c r="L2303" s="35"/>
      <c r="M2303" s="37" t="s">
        <v>7152</v>
      </c>
      <c r="N2303" s="34" t="s">
        <v>7153</v>
      </c>
      <c r="O2303" s="34"/>
      <c r="P2303" s="34"/>
      <c r="Q2303" s="37"/>
      <c r="R2303" s="37"/>
      <c r="S2303" s="34"/>
      <c r="T2303" s="34"/>
      <c r="U2303" s="39" t="str">
        <f>IFERROR(__xludf.DUMMYFUNCTION("if(isblank($A2303),"""",REGEXREPLACE($A2303,   "",?(\d),?"",  ""$1""&amp;""-""&amp;$H2303))"),"")</f>
        <v/>
      </c>
    </row>
    <row r="2304" ht="15.75" customHeight="1">
      <c r="A2304" s="32"/>
      <c r="B2304" s="33" t="str">
        <f>if($A2304="","",if(not(iserror(search(",",A2304,1))),"*Can't import multiple learning goals*",vlookup($A2304,'1.Learning-Goals'!A:B,2,0)))</f>
        <v/>
      </c>
      <c r="C2304" s="34" t="s">
        <v>7160</v>
      </c>
      <c r="D2304" s="35" t="s">
        <v>7161</v>
      </c>
      <c r="E2304" s="35" t="s">
        <v>6643</v>
      </c>
      <c r="F2304" s="34" t="s">
        <v>7120</v>
      </c>
      <c r="G2304" s="35" t="s">
        <v>4857</v>
      </c>
      <c r="H2304" s="42" t="s">
        <v>6645</v>
      </c>
      <c r="I2304" s="35" t="s">
        <v>7121</v>
      </c>
      <c r="J2304" s="37"/>
      <c r="K2304" s="34"/>
      <c r="L2304" s="35"/>
      <c r="M2304" s="37" t="s">
        <v>7152</v>
      </c>
      <c r="N2304" s="34" t="s">
        <v>7153</v>
      </c>
      <c r="O2304" s="34"/>
      <c r="P2304" s="34"/>
      <c r="Q2304" s="37"/>
      <c r="R2304" s="37"/>
      <c r="S2304" s="34"/>
      <c r="T2304" s="34"/>
      <c r="U2304" s="39" t="str">
        <f>IFERROR(__xludf.DUMMYFUNCTION("if(isblank($A2304),"""",REGEXREPLACE($A2304,   "",?(\d),?"",  ""$1""&amp;""-""&amp;$H2304))"),"")</f>
        <v/>
      </c>
    </row>
    <row r="2305" ht="15.75" customHeight="1">
      <c r="A2305" s="32"/>
      <c r="B2305" s="33" t="str">
        <f>if($A2305="","",if(not(iserror(search(",",A2305,1))),"*Can't import multiple learning goals*",vlookup($A2305,'1.Learning-Goals'!A:B,2,0)))</f>
        <v/>
      </c>
      <c r="C2305" s="34" t="s">
        <v>7162</v>
      </c>
      <c r="D2305" s="35" t="s">
        <v>7163</v>
      </c>
      <c r="E2305" s="35" t="s">
        <v>6643</v>
      </c>
      <c r="F2305" s="34" t="s">
        <v>7120</v>
      </c>
      <c r="G2305" s="35" t="s">
        <v>1021</v>
      </c>
      <c r="H2305" s="42" t="s">
        <v>6645</v>
      </c>
      <c r="I2305" s="35" t="s">
        <v>7121</v>
      </c>
      <c r="J2305" s="37"/>
      <c r="K2305" s="34"/>
      <c r="L2305" s="35"/>
      <c r="M2305" s="37" t="s">
        <v>7152</v>
      </c>
      <c r="N2305" s="34" t="s">
        <v>7153</v>
      </c>
      <c r="O2305" s="34"/>
      <c r="P2305" s="34"/>
      <c r="Q2305" s="37"/>
      <c r="R2305" s="37"/>
      <c r="S2305" s="34"/>
      <c r="T2305" s="34"/>
      <c r="U2305" s="39" t="str">
        <f>IFERROR(__xludf.DUMMYFUNCTION("if(isblank($A2305),"""",REGEXREPLACE($A2305,   "",?(\d),?"",  ""$1""&amp;""-""&amp;$H2305))"),"")</f>
        <v/>
      </c>
    </row>
    <row r="2306" ht="15.75" customHeight="1">
      <c r="A2306" s="32"/>
      <c r="B2306" s="33" t="str">
        <f>if($A2306="","",if(not(iserror(search(",",A2306,1))),"*Can't import multiple learning goals*",vlookup($A2306,'1.Learning-Goals'!A:B,2,0)))</f>
        <v/>
      </c>
      <c r="C2306" s="34" t="s">
        <v>7164</v>
      </c>
      <c r="D2306" s="35" t="s">
        <v>7165</v>
      </c>
      <c r="E2306" s="35" t="s">
        <v>6643</v>
      </c>
      <c r="F2306" s="34" t="s">
        <v>7120</v>
      </c>
      <c r="G2306" s="35" t="s">
        <v>4006</v>
      </c>
      <c r="H2306" s="42" t="s">
        <v>6645</v>
      </c>
      <c r="I2306" s="35" t="s">
        <v>7121</v>
      </c>
      <c r="J2306" s="35"/>
      <c r="K2306" s="34"/>
      <c r="L2306" s="35"/>
      <c r="M2306" s="37" t="s">
        <v>7152</v>
      </c>
      <c r="N2306" s="34" t="s">
        <v>7153</v>
      </c>
      <c r="O2306" s="34"/>
      <c r="P2306" s="34"/>
      <c r="Q2306" s="37"/>
      <c r="R2306" s="37"/>
      <c r="S2306" s="34"/>
      <c r="T2306" s="34"/>
      <c r="U2306" s="39" t="str">
        <f>IFERROR(__xludf.DUMMYFUNCTION("if(isblank($A2306),"""",REGEXREPLACE($A2306,   "",?(\d),?"",  ""$1""&amp;""-""&amp;$H2306))"),"")</f>
        <v/>
      </c>
    </row>
    <row r="2307" ht="15.75" hidden="1" customHeight="1">
      <c r="A2307" s="32"/>
      <c r="B2307" s="33" t="str">
        <f>if($A2307="","",if(not(iserror(search(",",A2307,1))),"*Can't import multiple learning goals*",vlookup($A2307,'1.Learning-Goals'!A:B,2,0)))</f>
        <v/>
      </c>
      <c r="C2307" s="34" t="s">
        <v>7166</v>
      </c>
      <c r="D2307" s="35" t="s">
        <v>7167</v>
      </c>
      <c r="E2307" s="35" t="s">
        <v>6643</v>
      </c>
      <c r="F2307" s="34" t="s">
        <v>7120</v>
      </c>
      <c r="G2307" s="35" t="s">
        <v>6653</v>
      </c>
      <c r="H2307" s="42" t="s">
        <v>6645</v>
      </c>
      <c r="I2307" s="35" t="s">
        <v>7121</v>
      </c>
      <c r="J2307" s="37"/>
      <c r="K2307" s="34"/>
      <c r="L2307" s="35"/>
      <c r="M2307" s="37" t="s">
        <v>7152</v>
      </c>
      <c r="N2307" s="34" t="s">
        <v>7153</v>
      </c>
      <c r="O2307" s="34"/>
      <c r="P2307" s="34"/>
      <c r="Q2307" s="37"/>
      <c r="R2307" s="37"/>
      <c r="S2307" s="34"/>
      <c r="T2307" s="34"/>
      <c r="U2307" s="39" t="str">
        <f>IFERROR(__xludf.DUMMYFUNCTION("if(isblank($A2307),"""",REGEXREPLACE($A2307,   "",?(\d),?"",  ""$1""&amp;""-""&amp;$H2307))"),"")</f>
        <v/>
      </c>
    </row>
    <row r="2308" ht="15.75" customHeight="1">
      <c r="A2308" s="32"/>
      <c r="B2308" s="33" t="str">
        <f>if($A2308="","",if(not(iserror(search(",",A2308,1))),"*Can't import multiple learning goals*",vlookup($A2308,'1.Learning-Goals'!A:B,2,0)))</f>
        <v/>
      </c>
      <c r="C2308" s="34" t="s">
        <v>7168</v>
      </c>
      <c r="D2308" s="35" t="s">
        <v>7169</v>
      </c>
      <c r="E2308" s="35" t="s">
        <v>6643</v>
      </c>
      <c r="F2308" s="34" t="s">
        <v>7120</v>
      </c>
      <c r="G2308" s="35" t="s">
        <v>4857</v>
      </c>
      <c r="H2308" s="42" t="s">
        <v>6645</v>
      </c>
      <c r="I2308" s="35" t="s">
        <v>7121</v>
      </c>
      <c r="J2308" s="37"/>
      <c r="K2308" s="34"/>
      <c r="L2308" s="35"/>
      <c r="M2308" s="37" t="s">
        <v>7152</v>
      </c>
      <c r="N2308" s="34" t="s">
        <v>7153</v>
      </c>
      <c r="O2308" s="34"/>
      <c r="P2308" s="34"/>
      <c r="Q2308" s="37"/>
      <c r="R2308" s="37"/>
      <c r="S2308" s="34"/>
      <c r="T2308" s="34"/>
      <c r="U2308" s="39" t="str">
        <f>IFERROR(__xludf.DUMMYFUNCTION("if(isblank($A2308),"""",REGEXREPLACE($A2308,   "",?(\d),?"",  ""$1""&amp;""-""&amp;$H2308))"),"")</f>
        <v/>
      </c>
    </row>
    <row r="2309" ht="15.75" customHeight="1">
      <c r="A2309" s="32"/>
      <c r="B2309" s="33" t="str">
        <f>if($A2309="","",if(not(iserror(search(",",A2309,1))),"*Can't import multiple learning goals*",vlookup($A2309,'1.Learning-Goals'!A:B,2,0)))</f>
        <v/>
      </c>
      <c r="C2309" s="34" t="s">
        <v>7170</v>
      </c>
      <c r="D2309" s="35" t="s">
        <v>7171</v>
      </c>
      <c r="E2309" s="35" t="s">
        <v>6643</v>
      </c>
      <c r="F2309" s="34" t="s">
        <v>7120</v>
      </c>
      <c r="G2309" s="35" t="s">
        <v>1021</v>
      </c>
      <c r="H2309" s="42" t="s">
        <v>6645</v>
      </c>
      <c r="I2309" s="35" t="s">
        <v>7121</v>
      </c>
      <c r="J2309" s="37"/>
      <c r="K2309" s="34"/>
      <c r="L2309" s="35"/>
      <c r="M2309" s="37" t="s">
        <v>7152</v>
      </c>
      <c r="N2309" s="34" t="s">
        <v>7153</v>
      </c>
      <c r="O2309" s="34"/>
      <c r="P2309" s="34"/>
      <c r="Q2309" s="37"/>
      <c r="R2309" s="37"/>
      <c r="S2309" s="34"/>
      <c r="T2309" s="34"/>
      <c r="U2309" s="39" t="str">
        <f>IFERROR(__xludf.DUMMYFUNCTION("if(isblank($A2309),"""",REGEXREPLACE($A2309,   "",?(\d),?"",  ""$1""&amp;""-""&amp;$H2309))"),"")</f>
        <v/>
      </c>
    </row>
    <row r="2310" ht="15.75" customHeight="1">
      <c r="A2310" s="32"/>
      <c r="B2310" s="33" t="str">
        <f>if($A2310="","",if(not(iserror(search(",",A2310,1))),"*Can't import multiple learning goals*",vlookup($A2310,'1.Learning-Goals'!A:B,2,0)))</f>
        <v/>
      </c>
      <c r="C2310" s="34" t="s">
        <v>7172</v>
      </c>
      <c r="D2310" s="35" t="s">
        <v>7173</v>
      </c>
      <c r="E2310" s="35" t="s">
        <v>6643</v>
      </c>
      <c r="F2310" s="34" t="s">
        <v>7120</v>
      </c>
      <c r="G2310" s="35" t="s">
        <v>4006</v>
      </c>
      <c r="H2310" s="42" t="s">
        <v>6645</v>
      </c>
      <c r="I2310" s="35" t="s">
        <v>7121</v>
      </c>
      <c r="J2310" s="35"/>
      <c r="K2310" s="34"/>
      <c r="L2310" s="35"/>
      <c r="M2310" s="37" t="s">
        <v>7152</v>
      </c>
      <c r="N2310" s="34" t="s">
        <v>7153</v>
      </c>
      <c r="O2310" s="34"/>
      <c r="P2310" s="34"/>
      <c r="Q2310" s="37"/>
      <c r="R2310" s="37"/>
      <c r="S2310" s="34"/>
      <c r="T2310" s="34"/>
      <c r="U2310" s="39" t="str">
        <f>IFERROR(__xludf.DUMMYFUNCTION("if(isblank($A2310),"""",REGEXREPLACE($A2310,   "",?(\d),?"",  ""$1""&amp;""-""&amp;$H2310))"),"")</f>
        <v/>
      </c>
    </row>
    <row r="2311" ht="15.75" hidden="1" customHeight="1">
      <c r="A2311" s="32"/>
      <c r="B2311" s="33" t="str">
        <f>if($A2311="","",if(not(iserror(search(",",A2311,1))),"*Can't import multiple learning goals*",vlookup($A2311,'1.Learning-Goals'!A:B,2,0)))</f>
        <v/>
      </c>
      <c r="C2311" s="34" t="s">
        <v>7174</v>
      </c>
      <c r="D2311" s="35" t="s">
        <v>7175</v>
      </c>
      <c r="E2311" s="35" t="s">
        <v>6643</v>
      </c>
      <c r="F2311" s="34" t="s">
        <v>7120</v>
      </c>
      <c r="G2311" s="35" t="s">
        <v>6653</v>
      </c>
      <c r="H2311" s="42" t="s">
        <v>6645</v>
      </c>
      <c r="I2311" s="35" t="s">
        <v>7121</v>
      </c>
      <c r="J2311" s="37"/>
      <c r="K2311" s="34"/>
      <c r="L2311" s="35"/>
      <c r="M2311" s="37" t="s">
        <v>7152</v>
      </c>
      <c r="N2311" s="34" t="s">
        <v>7153</v>
      </c>
      <c r="O2311" s="34"/>
      <c r="P2311" s="34"/>
      <c r="Q2311" s="37"/>
      <c r="R2311" s="37"/>
      <c r="S2311" s="34"/>
      <c r="T2311" s="34"/>
      <c r="U2311" s="39" t="str">
        <f>IFERROR(__xludf.DUMMYFUNCTION("if(isblank($A2311),"""",REGEXREPLACE($A2311,   "",?(\d),?"",  ""$1""&amp;""-""&amp;$H2311))"),"")</f>
        <v/>
      </c>
    </row>
    <row r="2312" ht="15.75" customHeight="1">
      <c r="A2312" s="32"/>
      <c r="B2312" s="33" t="str">
        <f>if($A2312="","",if(not(iserror(search(",",A2312,1))),"*Can't import multiple learning goals*",vlookup($A2312,'1.Learning-Goals'!A:B,2,0)))</f>
        <v/>
      </c>
      <c r="C2312" s="34" t="s">
        <v>7176</v>
      </c>
      <c r="D2312" s="35" t="s">
        <v>7177</v>
      </c>
      <c r="E2312" s="35" t="s">
        <v>6643</v>
      </c>
      <c r="F2312" s="34" t="s">
        <v>7120</v>
      </c>
      <c r="G2312" s="35" t="s">
        <v>4857</v>
      </c>
      <c r="H2312" s="42" t="s">
        <v>6645</v>
      </c>
      <c r="I2312" s="35" t="s">
        <v>7121</v>
      </c>
      <c r="J2312" s="37"/>
      <c r="K2312" s="34"/>
      <c r="L2312" s="35"/>
      <c r="M2312" s="37" t="s">
        <v>7152</v>
      </c>
      <c r="N2312" s="34" t="s">
        <v>7153</v>
      </c>
      <c r="O2312" s="34"/>
      <c r="P2312" s="34"/>
      <c r="Q2312" s="37"/>
      <c r="R2312" s="37"/>
      <c r="S2312" s="34"/>
      <c r="T2312" s="34"/>
      <c r="U2312" s="39" t="str">
        <f>IFERROR(__xludf.DUMMYFUNCTION("if(isblank($A2312),"""",REGEXREPLACE($A2312,   "",?(\d),?"",  ""$1""&amp;""-""&amp;$H2312))"),"")</f>
        <v/>
      </c>
    </row>
    <row r="2313" ht="15.75" customHeight="1">
      <c r="A2313" s="32"/>
      <c r="B2313" s="33" t="str">
        <f>if($A2313="","",if(not(iserror(search(",",A2313,1))),"*Can't import multiple learning goals*",vlookup($A2313,'1.Learning-Goals'!A:B,2,0)))</f>
        <v/>
      </c>
      <c r="C2313" s="34" t="s">
        <v>7178</v>
      </c>
      <c r="D2313" s="35" t="s">
        <v>7179</v>
      </c>
      <c r="E2313" s="35" t="s">
        <v>6643</v>
      </c>
      <c r="F2313" s="34" t="s">
        <v>7120</v>
      </c>
      <c r="G2313" s="35" t="s">
        <v>1021</v>
      </c>
      <c r="H2313" s="42" t="s">
        <v>6645</v>
      </c>
      <c r="I2313" s="35" t="s">
        <v>7121</v>
      </c>
      <c r="J2313" s="37"/>
      <c r="K2313" s="34"/>
      <c r="L2313" s="35"/>
      <c r="M2313" s="37" t="s">
        <v>7152</v>
      </c>
      <c r="N2313" s="34" t="s">
        <v>7153</v>
      </c>
      <c r="O2313" s="34"/>
      <c r="P2313" s="34"/>
      <c r="Q2313" s="37"/>
      <c r="R2313" s="37"/>
      <c r="S2313" s="34"/>
      <c r="T2313" s="34"/>
      <c r="U2313" s="39" t="str">
        <f>IFERROR(__xludf.DUMMYFUNCTION("if(isblank($A2313),"""",REGEXREPLACE($A2313,   "",?(\d),?"",  ""$1""&amp;""-""&amp;$H2313))"),"")</f>
        <v/>
      </c>
    </row>
    <row r="2314" ht="15.75" customHeight="1">
      <c r="A2314" s="32"/>
      <c r="B2314" s="33" t="str">
        <f>if($A2314="","",if(not(iserror(search(",",A2314,1))),"*Can't import multiple learning goals*",vlookup($A2314,'1.Learning-Goals'!A:B,2,0)))</f>
        <v/>
      </c>
      <c r="C2314" s="34" t="s">
        <v>7180</v>
      </c>
      <c r="D2314" s="35" t="s">
        <v>7181</v>
      </c>
      <c r="E2314" s="35" t="s">
        <v>6643</v>
      </c>
      <c r="F2314" s="34" t="s">
        <v>7120</v>
      </c>
      <c r="G2314" s="35" t="s">
        <v>4006</v>
      </c>
      <c r="H2314" s="42" t="s">
        <v>6645</v>
      </c>
      <c r="I2314" s="35" t="s">
        <v>7121</v>
      </c>
      <c r="J2314" s="35"/>
      <c r="K2314" s="34"/>
      <c r="L2314" s="35"/>
      <c r="M2314" s="37" t="s">
        <v>7152</v>
      </c>
      <c r="N2314" s="34" t="s">
        <v>7153</v>
      </c>
      <c r="O2314" s="34"/>
      <c r="P2314" s="34"/>
      <c r="Q2314" s="37"/>
      <c r="R2314" s="37"/>
      <c r="S2314" s="34"/>
      <c r="T2314" s="34"/>
      <c r="U2314" s="39" t="str">
        <f>IFERROR(__xludf.DUMMYFUNCTION("if(isblank($A2314),"""",REGEXREPLACE($A2314,   "",?(\d),?"",  ""$1""&amp;""-""&amp;$H2314))"),"")</f>
        <v/>
      </c>
    </row>
    <row r="2315" ht="15.75" hidden="1" customHeight="1">
      <c r="A2315" s="32"/>
      <c r="B2315" s="33" t="str">
        <f>if($A2315="","",if(not(iserror(search(",",A2315,1))),"*Can't import multiple learning goals*",vlookup($A2315,'1.Learning-Goals'!A:B,2,0)))</f>
        <v/>
      </c>
      <c r="C2315" s="34" t="s">
        <v>7182</v>
      </c>
      <c r="D2315" s="35" t="s">
        <v>7183</v>
      </c>
      <c r="E2315" s="35" t="s">
        <v>6643</v>
      </c>
      <c r="F2315" s="34" t="s">
        <v>7120</v>
      </c>
      <c r="G2315" s="35" t="s">
        <v>6653</v>
      </c>
      <c r="H2315" s="42" t="s">
        <v>6645</v>
      </c>
      <c r="I2315" s="35" t="s">
        <v>7121</v>
      </c>
      <c r="J2315" s="37"/>
      <c r="K2315" s="34"/>
      <c r="L2315" s="35"/>
      <c r="M2315" s="37" t="s">
        <v>7152</v>
      </c>
      <c r="N2315" s="34" t="s">
        <v>7153</v>
      </c>
      <c r="O2315" s="34"/>
      <c r="P2315" s="34"/>
      <c r="Q2315" s="37"/>
      <c r="R2315" s="37"/>
      <c r="S2315" s="34"/>
      <c r="T2315" s="34"/>
      <c r="U2315" s="39" t="str">
        <f>IFERROR(__xludf.DUMMYFUNCTION("if(isblank($A2315),"""",REGEXREPLACE($A2315,   "",?(\d),?"",  ""$1""&amp;""-""&amp;$H2315))"),"")</f>
        <v/>
      </c>
    </row>
    <row r="2316" ht="15.75" customHeight="1">
      <c r="A2316" s="32"/>
      <c r="B2316" s="33" t="str">
        <f>if($A2316="","",if(not(iserror(search(",",A2316,1))),"*Can't import multiple learning goals*",vlookup($A2316,'1.Learning-Goals'!A:B,2,0)))</f>
        <v/>
      </c>
      <c r="C2316" s="34" t="s">
        <v>7184</v>
      </c>
      <c r="D2316" s="35" t="s">
        <v>7185</v>
      </c>
      <c r="E2316" s="35" t="s">
        <v>6643</v>
      </c>
      <c r="F2316" s="34" t="s">
        <v>7120</v>
      </c>
      <c r="G2316" s="35" t="s">
        <v>4857</v>
      </c>
      <c r="H2316" s="42" t="s">
        <v>6645</v>
      </c>
      <c r="I2316" s="35" t="s">
        <v>7121</v>
      </c>
      <c r="J2316" s="37"/>
      <c r="K2316" s="34"/>
      <c r="L2316" s="35"/>
      <c r="M2316" s="37" t="s">
        <v>7152</v>
      </c>
      <c r="N2316" s="34" t="s">
        <v>7153</v>
      </c>
      <c r="O2316" s="34"/>
      <c r="P2316" s="34"/>
      <c r="Q2316" s="37"/>
      <c r="R2316" s="37"/>
      <c r="S2316" s="34"/>
      <c r="T2316" s="34"/>
      <c r="U2316" s="39" t="str">
        <f>IFERROR(__xludf.DUMMYFUNCTION("if(isblank($A2316),"""",REGEXREPLACE($A2316,   "",?(\d),?"",  ""$1""&amp;""-""&amp;$H2316))"),"")</f>
        <v/>
      </c>
    </row>
    <row r="2317" ht="15.75" customHeight="1">
      <c r="A2317" s="32"/>
      <c r="B2317" s="33" t="str">
        <f>if($A2317="","",if(not(iserror(search(",",A2317,1))),"*Can't import multiple learning goals*",vlookup($A2317,'1.Learning-Goals'!A:B,2,0)))</f>
        <v/>
      </c>
      <c r="C2317" s="34" t="s">
        <v>7186</v>
      </c>
      <c r="D2317" s="35" t="s">
        <v>7187</v>
      </c>
      <c r="E2317" s="35" t="s">
        <v>6643</v>
      </c>
      <c r="F2317" s="34" t="s">
        <v>7120</v>
      </c>
      <c r="G2317" s="35" t="s">
        <v>1021</v>
      </c>
      <c r="H2317" s="42" t="s">
        <v>6645</v>
      </c>
      <c r="I2317" s="35" t="s">
        <v>7121</v>
      </c>
      <c r="J2317" s="37"/>
      <c r="K2317" s="34"/>
      <c r="L2317" s="35"/>
      <c r="M2317" s="37" t="s">
        <v>7152</v>
      </c>
      <c r="N2317" s="34" t="s">
        <v>7153</v>
      </c>
      <c r="O2317" s="34"/>
      <c r="P2317" s="34"/>
      <c r="Q2317" s="37"/>
      <c r="R2317" s="37"/>
      <c r="S2317" s="34"/>
      <c r="T2317" s="34"/>
      <c r="U2317" s="39" t="str">
        <f>IFERROR(__xludf.DUMMYFUNCTION("if(isblank($A2317),"""",REGEXREPLACE($A2317,   "",?(\d),?"",  ""$1""&amp;""-""&amp;$H2317))"),"")</f>
        <v/>
      </c>
    </row>
    <row r="2318" ht="15.75" customHeight="1">
      <c r="A2318" s="32"/>
      <c r="B2318" s="33" t="str">
        <f>if($A2318="","",if(not(iserror(search(",",A2318,1))),"*Can't import multiple learning goals*",vlookup($A2318,'1.Learning-Goals'!A:B,2,0)))</f>
        <v/>
      </c>
      <c r="C2318" s="34" t="s">
        <v>7188</v>
      </c>
      <c r="D2318" s="35" t="s">
        <v>7189</v>
      </c>
      <c r="E2318" s="35" t="s">
        <v>6643</v>
      </c>
      <c r="F2318" s="34" t="s">
        <v>7120</v>
      </c>
      <c r="G2318" s="35" t="s">
        <v>4006</v>
      </c>
      <c r="H2318" s="42" t="s">
        <v>6645</v>
      </c>
      <c r="I2318" s="35" t="s">
        <v>7121</v>
      </c>
      <c r="J2318" s="35"/>
      <c r="K2318" s="34"/>
      <c r="L2318" s="35"/>
      <c r="M2318" s="37" t="s">
        <v>7152</v>
      </c>
      <c r="N2318" s="34" t="s">
        <v>7153</v>
      </c>
      <c r="O2318" s="34"/>
      <c r="P2318" s="34"/>
      <c r="Q2318" s="37"/>
      <c r="R2318" s="37"/>
      <c r="S2318" s="34"/>
      <c r="T2318" s="34"/>
      <c r="U2318" s="39" t="str">
        <f>IFERROR(__xludf.DUMMYFUNCTION("if(isblank($A2318),"""",REGEXREPLACE($A2318,   "",?(\d),?"",  ""$1""&amp;""-""&amp;$H2318))"),"")</f>
        <v/>
      </c>
    </row>
    <row r="2319" ht="15.75" hidden="1" customHeight="1">
      <c r="A2319" s="32"/>
      <c r="B2319" s="33" t="str">
        <f>if($A2319="","",if(not(iserror(search(",",A2319,1))),"*Can't import multiple learning goals*",vlookup($A2319,'1.Learning-Goals'!A:B,2,0)))</f>
        <v/>
      </c>
      <c r="C2319" s="34" t="s">
        <v>7190</v>
      </c>
      <c r="D2319" s="35" t="s">
        <v>7191</v>
      </c>
      <c r="E2319" s="35" t="s">
        <v>6643</v>
      </c>
      <c r="F2319" s="34" t="s">
        <v>7120</v>
      </c>
      <c r="G2319" s="35" t="s">
        <v>6653</v>
      </c>
      <c r="H2319" s="42" t="s">
        <v>6645</v>
      </c>
      <c r="I2319" s="35" t="s">
        <v>7121</v>
      </c>
      <c r="J2319" s="37"/>
      <c r="K2319" s="34"/>
      <c r="L2319" s="35"/>
      <c r="M2319" s="37" t="s">
        <v>7152</v>
      </c>
      <c r="N2319" s="34" t="s">
        <v>7153</v>
      </c>
      <c r="O2319" s="34"/>
      <c r="P2319" s="34"/>
      <c r="Q2319" s="37"/>
      <c r="R2319" s="37"/>
      <c r="S2319" s="34"/>
      <c r="T2319" s="34"/>
      <c r="U2319" s="39" t="str">
        <f>IFERROR(__xludf.DUMMYFUNCTION("if(isblank($A2319),"""",REGEXREPLACE($A2319,   "",?(\d),?"",  ""$1""&amp;""-""&amp;$H2319))"),"")</f>
        <v/>
      </c>
    </row>
    <row r="2320" ht="15.75" customHeight="1">
      <c r="A2320" s="32"/>
      <c r="B2320" s="33" t="str">
        <f>if($A2320="","",if(not(iserror(search(",",A2320,1))),"*Can't import multiple learning goals*",vlookup($A2320,'1.Learning-Goals'!A:B,2,0)))</f>
        <v/>
      </c>
      <c r="C2320" s="34" t="s">
        <v>7192</v>
      </c>
      <c r="D2320" s="35" t="s">
        <v>7193</v>
      </c>
      <c r="E2320" s="35" t="s">
        <v>6643</v>
      </c>
      <c r="F2320" s="34" t="s">
        <v>7120</v>
      </c>
      <c r="G2320" s="35" t="s">
        <v>4857</v>
      </c>
      <c r="H2320" s="42" t="s">
        <v>6645</v>
      </c>
      <c r="I2320" s="35" t="s">
        <v>7121</v>
      </c>
      <c r="J2320" s="37"/>
      <c r="K2320" s="34"/>
      <c r="L2320" s="35"/>
      <c r="M2320" s="37" t="s">
        <v>7152</v>
      </c>
      <c r="N2320" s="34" t="s">
        <v>7153</v>
      </c>
      <c r="O2320" s="34"/>
      <c r="P2320" s="34"/>
      <c r="Q2320" s="37"/>
      <c r="R2320" s="37"/>
      <c r="S2320" s="34"/>
      <c r="T2320" s="34"/>
      <c r="U2320" s="39" t="str">
        <f>IFERROR(__xludf.DUMMYFUNCTION("if(isblank($A2320),"""",REGEXREPLACE($A2320,   "",?(\d),?"",  ""$1""&amp;""-""&amp;$H2320))"),"")</f>
        <v/>
      </c>
    </row>
    <row r="2321" ht="15.75" customHeight="1">
      <c r="A2321" s="32"/>
      <c r="B2321" s="33" t="str">
        <f>if($A2321="","",if(not(iserror(search(",",A2321,1))),"*Can't import multiple learning goals*",vlookup($A2321,'1.Learning-Goals'!A:B,2,0)))</f>
        <v/>
      </c>
      <c r="C2321" s="34" t="s">
        <v>7194</v>
      </c>
      <c r="D2321" s="35" t="s">
        <v>7195</v>
      </c>
      <c r="E2321" s="35" t="s">
        <v>6643</v>
      </c>
      <c r="F2321" s="34" t="s">
        <v>7120</v>
      </c>
      <c r="G2321" s="35" t="s">
        <v>1021</v>
      </c>
      <c r="H2321" s="42" t="s">
        <v>6645</v>
      </c>
      <c r="I2321" s="35" t="s">
        <v>7121</v>
      </c>
      <c r="J2321" s="37"/>
      <c r="K2321" s="34"/>
      <c r="L2321" s="35"/>
      <c r="M2321" s="37" t="s">
        <v>7152</v>
      </c>
      <c r="N2321" s="34" t="s">
        <v>7153</v>
      </c>
      <c r="O2321" s="34"/>
      <c r="P2321" s="34"/>
      <c r="Q2321" s="37"/>
      <c r="R2321" s="37"/>
      <c r="S2321" s="34"/>
      <c r="T2321" s="34"/>
      <c r="U2321" s="39" t="str">
        <f>IFERROR(__xludf.DUMMYFUNCTION("if(isblank($A2321),"""",REGEXREPLACE($A2321,   "",?(\d),?"",  ""$1""&amp;""-""&amp;$H2321))"),"")</f>
        <v/>
      </c>
    </row>
    <row r="2322" ht="15.75" customHeight="1">
      <c r="A2322" s="32"/>
      <c r="B2322" s="33" t="str">
        <f>if($A2322="","",if(not(iserror(search(",",A2322,1))),"*Can't import multiple learning goals*",vlookup($A2322,'1.Learning-Goals'!A:B,2,0)))</f>
        <v/>
      </c>
      <c r="C2322" s="34" t="s">
        <v>7196</v>
      </c>
      <c r="D2322" s="35" t="s">
        <v>7197</v>
      </c>
      <c r="E2322" s="35" t="s">
        <v>6643</v>
      </c>
      <c r="F2322" s="34" t="s">
        <v>7120</v>
      </c>
      <c r="G2322" s="35" t="s">
        <v>4006</v>
      </c>
      <c r="H2322" s="42" t="s">
        <v>6645</v>
      </c>
      <c r="I2322" s="35" t="s">
        <v>7121</v>
      </c>
      <c r="J2322" s="35"/>
      <c r="K2322" s="34"/>
      <c r="L2322" s="35"/>
      <c r="M2322" s="37" t="s">
        <v>7152</v>
      </c>
      <c r="N2322" s="34" t="s">
        <v>7153</v>
      </c>
      <c r="O2322" s="34"/>
      <c r="P2322" s="34"/>
      <c r="Q2322" s="37"/>
      <c r="R2322" s="37"/>
      <c r="S2322" s="34"/>
      <c r="T2322" s="34"/>
      <c r="U2322" s="39" t="str">
        <f>IFERROR(__xludf.DUMMYFUNCTION("if(isblank($A2322),"""",REGEXREPLACE($A2322,   "",?(\d),?"",  ""$1""&amp;""-""&amp;$H2322))"),"")</f>
        <v/>
      </c>
    </row>
    <row r="2323" ht="15.75" hidden="1" customHeight="1">
      <c r="A2323" s="32"/>
      <c r="B2323" s="33" t="str">
        <f>if($A2323="","",if(not(iserror(search(",",A2323,1))),"*Can't import multiple learning goals*",vlookup($A2323,'1.Learning-Goals'!A:B,2,0)))</f>
        <v/>
      </c>
      <c r="C2323" s="34" t="s">
        <v>7198</v>
      </c>
      <c r="D2323" s="35" t="s">
        <v>7199</v>
      </c>
      <c r="E2323" s="35" t="s">
        <v>6643</v>
      </c>
      <c r="F2323" s="34" t="s">
        <v>7120</v>
      </c>
      <c r="G2323" s="35" t="s">
        <v>6653</v>
      </c>
      <c r="H2323" s="42" t="s">
        <v>6645</v>
      </c>
      <c r="I2323" s="35" t="s">
        <v>7121</v>
      </c>
      <c r="J2323" s="37"/>
      <c r="K2323" s="34"/>
      <c r="L2323" s="35"/>
      <c r="M2323" s="37" t="s">
        <v>7152</v>
      </c>
      <c r="N2323" s="34" t="s">
        <v>7153</v>
      </c>
      <c r="O2323" s="34"/>
      <c r="P2323" s="34"/>
      <c r="Q2323" s="37"/>
      <c r="R2323" s="37"/>
      <c r="S2323" s="34"/>
      <c r="T2323" s="34"/>
      <c r="U2323" s="39" t="str">
        <f>IFERROR(__xludf.DUMMYFUNCTION("if(isblank($A2323),"""",REGEXREPLACE($A2323,   "",?(\d),?"",  ""$1""&amp;""-""&amp;$H2323))"),"")</f>
        <v/>
      </c>
    </row>
    <row r="2324" ht="15.75" customHeight="1">
      <c r="A2324" s="32"/>
      <c r="B2324" s="33" t="str">
        <f>if($A2324="","",if(not(iserror(search(",",A2324,1))),"*Can't import multiple learning goals*",vlookup($A2324,'1.Learning-Goals'!A:B,2,0)))</f>
        <v/>
      </c>
      <c r="C2324" s="34" t="s">
        <v>7200</v>
      </c>
      <c r="D2324" s="35" t="s">
        <v>7201</v>
      </c>
      <c r="E2324" s="35" t="s">
        <v>6643</v>
      </c>
      <c r="F2324" s="34" t="s">
        <v>7120</v>
      </c>
      <c r="G2324" s="35" t="s">
        <v>4857</v>
      </c>
      <c r="H2324" s="42" t="s">
        <v>6645</v>
      </c>
      <c r="I2324" s="35" t="s">
        <v>7121</v>
      </c>
      <c r="J2324" s="37"/>
      <c r="K2324" s="34"/>
      <c r="L2324" s="35"/>
      <c r="M2324" s="37" t="s">
        <v>7152</v>
      </c>
      <c r="N2324" s="34" t="s">
        <v>7153</v>
      </c>
      <c r="O2324" s="34"/>
      <c r="P2324" s="34"/>
      <c r="Q2324" s="37"/>
      <c r="R2324" s="37"/>
      <c r="S2324" s="34"/>
      <c r="T2324" s="34"/>
      <c r="U2324" s="39" t="str">
        <f>IFERROR(__xludf.DUMMYFUNCTION("if(isblank($A2324),"""",REGEXREPLACE($A2324,   "",?(\d),?"",  ""$1""&amp;""-""&amp;$H2324))"),"")</f>
        <v/>
      </c>
    </row>
    <row r="2325" ht="15.75" customHeight="1">
      <c r="A2325" s="32"/>
      <c r="B2325" s="33" t="str">
        <f>if($A2325="","",if(not(iserror(search(",",A2325,1))),"*Can't import multiple learning goals*",vlookup($A2325,'1.Learning-Goals'!A:B,2,0)))</f>
        <v/>
      </c>
      <c r="C2325" s="34" t="s">
        <v>7202</v>
      </c>
      <c r="D2325" s="35" t="s">
        <v>7203</v>
      </c>
      <c r="E2325" s="35" t="s">
        <v>6643</v>
      </c>
      <c r="F2325" s="34" t="s">
        <v>7120</v>
      </c>
      <c r="G2325" s="35" t="s">
        <v>1021</v>
      </c>
      <c r="H2325" s="42" t="s">
        <v>6645</v>
      </c>
      <c r="I2325" s="35" t="s">
        <v>7121</v>
      </c>
      <c r="J2325" s="37"/>
      <c r="K2325" s="34"/>
      <c r="L2325" s="35"/>
      <c r="M2325" s="37" t="s">
        <v>7152</v>
      </c>
      <c r="N2325" s="34" t="s">
        <v>7153</v>
      </c>
      <c r="O2325" s="34"/>
      <c r="P2325" s="34"/>
      <c r="Q2325" s="37"/>
      <c r="R2325" s="37"/>
      <c r="S2325" s="34"/>
      <c r="T2325" s="34"/>
      <c r="U2325" s="39" t="str">
        <f>IFERROR(__xludf.DUMMYFUNCTION("if(isblank($A2325),"""",REGEXREPLACE($A2325,   "",?(\d),?"",  ""$1""&amp;""-""&amp;$H2325))"),"")</f>
        <v/>
      </c>
    </row>
    <row r="2326" ht="15.75" customHeight="1">
      <c r="A2326" s="32"/>
      <c r="B2326" s="33" t="str">
        <f>if($A2326="","",if(not(iserror(search(",",A2326,1))),"*Can't import multiple learning goals*",vlookup($A2326,'1.Learning-Goals'!A:B,2,0)))</f>
        <v/>
      </c>
      <c r="C2326" s="34" t="s">
        <v>7204</v>
      </c>
      <c r="D2326" s="35" t="s">
        <v>7205</v>
      </c>
      <c r="E2326" s="35" t="s">
        <v>6643</v>
      </c>
      <c r="F2326" s="34" t="s">
        <v>7120</v>
      </c>
      <c r="G2326" s="35" t="s">
        <v>4006</v>
      </c>
      <c r="H2326" s="42" t="s">
        <v>6645</v>
      </c>
      <c r="I2326" s="35" t="s">
        <v>7121</v>
      </c>
      <c r="J2326" s="35"/>
      <c r="K2326" s="34"/>
      <c r="L2326" s="35"/>
      <c r="M2326" s="37" t="s">
        <v>7152</v>
      </c>
      <c r="N2326" s="34" t="s">
        <v>7153</v>
      </c>
      <c r="O2326" s="34"/>
      <c r="P2326" s="34"/>
      <c r="Q2326" s="37"/>
      <c r="R2326" s="37"/>
      <c r="S2326" s="34"/>
      <c r="T2326" s="34"/>
      <c r="U2326" s="39" t="str">
        <f>IFERROR(__xludf.DUMMYFUNCTION("if(isblank($A2326),"""",REGEXREPLACE($A2326,   "",?(\d),?"",  ""$1""&amp;""-""&amp;$H2326))"),"")</f>
        <v/>
      </c>
    </row>
    <row r="2327" ht="15.75" hidden="1" customHeight="1">
      <c r="A2327" s="32"/>
      <c r="B2327" s="33" t="str">
        <f>if($A2327="","",if(not(iserror(search(",",A2327,1))),"*Can't import multiple learning goals*",vlookup($A2327,'1.Learning-Goals'!A:B,2,0)))</f>
        <v/>
      </c>
      <c r="C2327" s="34" t="s">
        <v>7206</v>
      </c>
      <c r="D2327" s="35" t="s">
        <v>7207</v>
      </c>
      <c r="E2327" s="35" t="s">
        <v>6643</v>
      </c>
      <c r="F2327" s="34" t="s">
        <v>7120</v>
      </c>
      <c r="G2327" s="35" t="s">
        <v>6653</v>
      </c>
      <c r="H2327" s="42" t="s">
        <v>6645</v>
      </c>
      <c r="I2327" s="35" t="s">
        <v>7121</v>
      </c>
      <c r="J2327" s="37"/>
      <c r="K2327" s="34"/>
      <c r="L2327" s="35"/>
      <c r="M2327" s="37" t="s">
        <v>7152</v>
      </c>
      <c r="N2327" s="34" t="s">
        <v>7153</v>
      </c>
      <c r="O2327" s="34"/>
      <c r="P2327" s="34"/>
      <c r="Q2327" s="37"/>
      <c r="R2327" s="37"/>
      <c r="S2327" s="34"/>
      <c r="T2327" s="34"/>
      <c r="U2327" s="39" t="str">
        <f>IFERROR(__xludf.DUMMYFUNCTION("if(isblank($A2327),"""",REGEXREPLACE($A2327,   "",?(\d),?"",  ""$1""&amp;""-""&amp;$H2327))"),"")</f>
        <v/>
      </c>
    </row>
    <row r="2328" ht="15.75" customHeight="1">
      <c r="A2328" s="32"/>
      <c r="B2328" s="33" t="str">
        <f>if($A2328="","",if(not(iserror(search(",",A2328,1))),"*Can't import multiple learning goals*",vlookup($A2328,'1.Learning-Goals'!A:B,2,0)))</f>
        <v/>
      </c>
      <c r="C2328" s="34" t="s">
        <v>7208</v>
      </c>
      <c r="D2328" s="35" t="s">
        <v>7209</v>
      </c>
      <c r="E2328" s="35" t="s">
        <v>6643</v>
      </c>
      <c r="F2328" s="34" t="s">
        <v>7120</v>
      </c>
      <c r="G2328" s="35" t="s">
        <v>4857</v>
      </c>
      <c r="H2328" s="42" t="s">
        <v>6645</v>
      </c>
      <c r="I2328" s="35" t="s">
        <v>7121</v>
      </c>
      <c r="J2328" s="37"/>
      <c r="K2328" s="34"/>
      <c r="L2328" s="35"/>
      <c r="M2328" s="37" t="s">
        <v>7152</v>
      </c>
      <c r="N2328" s="34" t="s">
        <v>7153</v>
      </c>
      <c r="O2328" s="34"/>
      <c r="P2328" s="34"/>
      <c r="Q2328" s="37"/>
      <c r="R2328" s="37"/>
      <c r="S2328" s="34"/>
      <c r="T2328" s="34"/>
      <c r="U2328" s="39" t="str">
        <f>IFERROR(__xludf.DUMMYFUNCTION("if(isblank($A2328),"""",REGEXREPLACE($A2328,   "",?(\d),?"",  ""$1""&amp;""-""&amp;$H2328))"),"")</f>
        <v/>
      </c>
    </row>
    <row r="2329" ht="15.75" customHeight="1">
      <c r="A2329" s="32"/>
      <c r="B2329" s="33" t="str">
        <f>if($A2329="","",if(not(iserror(search(",",A2329,1))),"*Can't import multiple learning goals*",vlookup($A2329,'1.Learning-Goals'!A:B,2,0)))</f>
        <v/>
      </c>
      <c r="C2329" s="34" t="s">
        <v>7210</v>
      </c>
      <c r="D2329" s="35" t="s">
        <v>7211</v>
      </c>
      <c r="E2329" s="35" t="s">
        <v>6643</v>
      </c>
      <c r="F2329" s="34" t="s">
        <v>7120</v>
      </c>
      <c r="G2329" s="35" t="s">
        <v>1021</v>
      </c>
      <c r="H2329" s="42" t="s">
        <v>6645</v>
      </c>
      <c r="I2329" s="35" t="s">
        <v>7121</v>
      </c>
      <c r="J2329" s="37"/>
      <c r="K2329" s="34"/>
      <c r="L2329" s="35"/>
      <c r="M2329" s="37" t="s">
        <v>7152</v>
      </c>
      <c r="N2329" s="34" t="s">
        <v>7153</v>
      </c>
      <c r="O2329" s="34"/>
      <c r="P2329" s="34"/>
      <c r="Q2329" s="37"/>
      <c r="R2329" s="37"/>
      <c r="S2329" s="34"/>
      <c r="T2329" s="34"/>
      <c r="U2329" s="39" t="str">
        <f>IFERROR(__xludf.DUMMYFUNCTION("if(isblank($A2329),"""",REGEXREPLACE($A2329,   "",?(\d),?"",  ""$1""&amp;""-""&amp;$H2329))"),"")</f>
        <v/>
      </c>
    </row>
    <row r="2330" ht="15.75" customHeight="1">
      <c r="A2330" s="32"/>
      <c r="B2330" s="33" t="str">
        <f>if($A2330="","",if(not(iserror(search(",",A2330,1))),"*Can't import multiple learning goals*",vlookup($A2330,'1.Learning-Goals'!A:B,2,0)))</f>
        <v/>
      </c>
      <c r="C2330" s="34" t="s">
        <v>7212</v>
      </c>
      <c r="D2330" s="35" t="s">
        <v>7213</v>
      </c>
      <c r="E2330" s="35" t="s">
        <v>6643</v>
      </c>
      <c r="F2330" s="34" t="s">
        <v>7120</v>
      </c>
      <c r="G2330" s="35" t="s">
        <v>4006</v>
      </c>
      <c r="H2330" s="42" t="s">
        <v>6645</v>
      </c>
      <c r="I2330" s="35" t="s">
        <v>7121</v>
      </c>
      <c r="J2330" s="35"/>
      <c r="K2330" s="34"/>
      <c r="L2330" s="35"/>
      <c r="M2330" s="37" t="s">
        <v>7152</v>
      </c>
      <c r="N2330" s="34" t="s">
        <v>7153</v>
      </c>
      <c r="O2330" s="34"/>
      <c r="P2330" s="34"/>
      <c r="Q2330" s="37"/>
      <c r="R2330" s="37"/>
      <c r="S2330" s="34"/>
      <c r="T2330" s="34"/>
      <c r="U2330" s="39" t="str">
        <f>IFERROR(__xludf.DUMMYFUNCTION("if(isblank($A2330),"""",REGEXREPLACE($A2330,   "",?(\d),?"",  ""$1""&amp;""-""&amp;$H2330))"),"")</f>
        <v/>
      </c>
    </row>
    <row r="2331" ht="15.75" hidden="1" customHeight="1">
      <c r="A2331" s="32"/>
      <c r="B2331" s="33" t="str">
        <f>if($A2331="","",if(not(iserror(search(",",A2331,1))),"*Can't import multiple learning goals*",vlookup($A2331,'1.Learning-Goals'!A:B,2,0)))</f>
        <v/>
      </c>
      <c r="C2331" s="34" t="s">
        <v>7214</v>
      </c>
      <c r="D2331" s="35" t="s">
        <v>7215</v>
      </c>
      <c r="E2331" s="35" t="s">
        <v>6643</v>
      </c>
      <c r="F2331" s="34" t="s">
        <v>7120</v>
      </c>
      <c r="G2331" s="35" t="s">
        <v>6653</v>
      </c>
      <c r="H2331" s="42" t="s">
        <v>6645</v>
      </c>
      <c r="I2331" s="35" t="s">
        <v>7121</v>
      </c>
      <c r="J2331" s="37"/>
      <c r="K2331" s="34"/>
      <c r="L2331" s="35"/>
      <c r="M2331" s="37" t="s">
        <v>7152</v>
      </c>
      <c r="N2331" s="34" t="s">
        <v>7153</v>
      </c>
      <c r="O2331" s="34"/>
      <c r="P2331" s="34"/>
      <c r="Q2331" s="37"/>
      <c r="R2331" s="37"/>
      <c r="S2331" s="34"/>
      <c r="T2331" s="34"/>
      <c r="U2331" s="39" t="str">
        <f>IFERROR(__xludf.DUMMYFUNCTION("if(isblank($A2331),"""",REGEXREPLACE($A2331,   "",?(\d),?"",  ""$1""&amp;""-""&amp;$H2331))"),"")</f>
        <v/>
      </c>
    </row>
    <row r="2332" ht="15.75" customHeight="1">
      <c r="A2332" s="32"/>
      <c r="B2332" s="33" t="str">
        <f>if($A2332="","",if(not(iserror(search(",",A2332,1))),"*Can't import multiple learning goals*",vlookup($A2332,'1.Learning-Goals'!A:B,2,0)))</f>
        <v/>
      </c>
      <c r="C2332" s="34">
        <v>1.1</v>
      </c>
      <c r="D2332" s="35" t="s">
        <v>7216</v>
      </c>
      <c r="E2332" s="35" t="s">
        <v>7217</v>
      </c>
      <c r="F2332" s="34"/>
      <c r="G2332" s="35"/>
      <c r="H2332" s="43" t="s">
        <v>7218</v>
      </c>
      <c r="I2332" s="35"/>
      <c r="J2332" s="37" t="s">
        <v>7219</v>
      </c>
      <c r="K2332" s="34"/>
      <c r="L2332" s="35"/>
      <c r="M2332" s="37"/>
      <c r="N2332" s="34"/>
      <c r="O2332" s="34"/>
      <c r="P2332" s="34">
        <v>1.0</v>
      </c>
      <c r="Q2332" s="37"/>
      <c r="R2332" s="37"/>
      <c r="S2332" s="34"/>
      <c r="T2332" s="34"/>
      <c r="U2332" s="39" t="str">
        <f>IFERROR(__xludf.DUMMYFUNCTION("if(isblank($A2332),"""",REGEXREPLACE($A2332,   "",?(\d),?"",  ""$1""&amp;""-""&amp;$H2332))"),"")</f>
        <v/>
      </c>
    </row>
    <row r="2333" ht="15.75" customHeight="1">
      <c r="A2333" s="32"/>
      <c r="B2333" s="33" t="str">
        <f>if($A2333="","",if(not(iserror(search(",",A2333,1))),"*Can't import multiple learning goals*",vlookup($A2333,'1.Learning-Goals'!A:B,2,0)))</f>
        <v/>
      </c>
      <c r="C2333" s="34">
        <v>1.2</v>
      </c>
      <c r="D2333" s="35" t="s">
        <v>7220</v>
      </c>
      <c r="E2333" s="35" t="s">
        <v>7217</v>
      </c>
      <c r="F2333" s="34"/>
      <c r="G2333" s="35"/>
      <c r="H2333" s="43" t="s">
        <v>7218</v>
      </c>
      <c r="I2333" s="35"/>
      <c r="J2333" s="37" t="s">
        <v>7219</v>
      </c>
      <c r="K2333" s="34"/>
      <c r="L2333" s="35"/>
      <c r="M2333" s="37"/>
      <c r="N2333" s="34"/>
      <c r="O2333" s="34"/>
      <c r="P2333" s="34">
        <v>1.0</v>
      </c>
      <c r="Q2333" s="37"/>
      <c r="R2333" s="37"/>
      <c r="S2333" s="34"/>
      <c r="T2333" s="34"/>
      <c r="U2333" s="39" t="str">
        <f>IFERROR(__xludf.DUMMYFUNCTION("if(isblank($A2333),"""",REGEXREPLACE($A2333,   "",?(\d),?"",  ""$1""&amp;""-""&amp;$H2333))"),"")</f>
        <v/>
      </c>
    </row>
    <row r="2334" ht="15.75" customHeight="1">
      <c r="A2334" s="32"/>
      <c r="B2334" s="33" t="str">
        <f>if($A2334="","",if(not(iserror(search(",",A2334,1))),"*Can't import multiple learning goals*",vlookup($A2334,'1.Learning-Goals'!A:B,2,0)))</f>
        <v/>
      </c>
      <c r="C2334" s="34">
        <v>1.3</v>
      </c>
      <c r="D2334" s="35" t="s">
        <v>7221</v>
      </c>
      <c r="E2334" s="35" t="s">
        <v>7217</v>
      </c>
      <c r="F2334" s="34"/>
      <c r="G2334" s="35"/>
      <c r="H2334" s="43" t="s">
        <v>7218</v>
      </c>
      <c r="I2334" s="35"/>
      <c r="J2334" s="37" t="s">
        <v>7219</v>
      </c>
      <c r="K2334" s="34"/>
      <c r="L2334" s="35"/>
      <c r="M2334" s="37"/>
      <c r="N2334" s="34"/>
      <c r="O2334" s="34"/>
      <c r="P2334" s="34">
        <v>1.0</v>
      </c>
      <c r="Q2334" s="37"/>
      <c r="R2334" s="37"/>
      <c r="S2334" s="34"/>
      <c r="T2334" s="34"/>
      <c r="U2334" s="39" t="str">
        <f>IFERROR(__xludf.DUMMYFUNCTION("if(isblank($A2334),"""",REGEXREPLACE($A2334,   "",?(\d),?"",  ""$1""&amp;""-""&amp;$H2334))"),"")</f>
        <v/>
      </c>
    </row>
    <row r="2335" ht="15.75" customHeight="1">
      <c r="A2335" s="32"/>
      <c r="B2335" s="33" t="str">
        <f>if($A2335="","",if(not(iserror(search(",",A2335,1))),"*Can't import multiple learning goals*",vlookup($A2335,'1.Learning-Goals'!A:B,2,0)))</f>
        <v/>
      </c>
      <c r="C2335" s="34">
        <v>1.4</v>
      </c>
      <c r="D2335" s="35" t="s">
        <v>7222</v>
      </c>
      <c r="E2335" s="35" t="s">
        <v>7217</v>
      </c>
      <c r="F2335" s="34"/>
      <c r="G2335" s="35"/>
      <c r="H2335" s="43" t="s">
        <v>7218</v>
      </c>
      <c r="I2335" s="35"/>
      <c r="J2335" s="37" t="s">
        <v>7219</v>
      </c>
      <c r="K2335" s="34"/>
      <c r="L2335" s="35"/>
      <c r="M2335" s="37"/>
      <c r="N2335" s="34"/>
      <c r="O2335" s="34"/>
      <c r="P2335" s="34">
        <v>1.0</v>
      </c>
      <c r="Q2335" s="37"/>
      <c r="R2335" s="37"/>
      <c r="S2335" s="34"/>
      <c r="T2335" s="34"/>
      <c r="U2335" s="39" t="str">
        <f>IFERROR(__xludf.DUMMYFUNCTION("if(isblank($A2335),"""",REGEXREPLACE($A2335,   "",?(\d),?"",  ""$1""&amp;""-""&amp;$H2335))"),"")</f>
        <v/>
      </c>
    </row>
    <row r="2336" ht="15.75" customHeight="1">
      <c r="A2336" s="32"/>
      <c r="B2336" s="33" t="str">
        <f>if($A2336="","",if(not(iserror(search(",",A2336,1))),"*Can't import multiple learning goals*",vlookup($A2336,'1.Learning-Goals'!A:B,2,0)))</f>
        <v/>
      </c>
      <c r="C2336" s="34">
        <v>1.5</v>
      </c>
      <c r="D2336" s="35" t="s">
        <v>7223</v>
      </c>
      <c r="E2336" s="35" t="s">
        <v>7217</v>
      </c>
      <c r="F2336" s="34"/>
      <c r="G2336" s="35"/>
      <c r="H2336" s="43" t="s">
        <v>7218</v>
      </c>
      <c r="I2336" s="35"/>
      <c r="J2336" s="37" t="s">
        <v>7219</v>
      </c>
      <c r="K2336" s="34"/>
      <c r="L2336" s="35"/>
      <c r="M2336" s="37"/>
      <c r="N2336" s="34"/>
      <c r="O2336" s="34"/>
      <c r="P2336" s="34">
        <v>1.0</v>
      </c>
      <c r="Q2336" s="37"/>
      <c r="R2336" s="37"/>
      <c r="S2336" s="34"/>
      <c r="T2336" s="34"/>
      <c r="U2336" s="39" t="str">
        <f>IFERROR(__xludf.DUMMYFUNCTION("if(isblank($A2336),"""",REGEXREPLACE($A2336,   "",?(\d),?"",  ""$1""&amp;""-""&amp;$H2336))"),"")</f>
        <v/>
      </c>
    </row>
    <row r="2337" ht="15.75" customHeight="1">
      <c r="A2337" s="32"/>
      <c r="B2337" s="33" t="str">
        <f>if($A2337="","",if(not(iserror(search(",",A2337,1))),"*Can't import multiple learning goals*",vlookup($A2337,'1.Learning-Goals'!A:B,2,0)))</f>
        <v/>
      </c>
      <c r="C2337" s="34" t="s">
        <v>7224</v>
      </c>
      <c r="D2337" s="35" t="s">
        <v>7225</v>
      </c>
      <c r="E2337" s="35" t="s">
        <v>7217</v>
      </c>
      <c r="F2337" s="34"/>
      <c r="G2337" s="35"/>
      <c r="H2337" s="43" t="s">
        <v>7218</v>
      </c>
      <c r="I2337" s="35"/>
      <c r="J2337" s="37" t="s">
        <v>7219</v>
      </c>
      <c r="K2337" s="34"/>
      <c r="L2337" s="35"/>
      <c r="M2337" s="37"/>
      <c r="N2337" s="34"/>
      <c r="O2337" s="34"/>
      <c r="P2337" s="34">
        <v>1.0</v>
      </c>
      <c r="Q2337" s="37"/>
      <c r="R2337" s="37"/>
      <c r="S2337" s="34"/>
      <c r="T2337" s="34"/>
      <c r="U2337" s="39" t="str">
        <f>IFERROR(__xludf.DUMMYFUNCTION("if(isblank($A2337),"""",REGEXREPLACE($A2337,   "",?(\d),?"",  ""$1""&amp;""-""&amp;$H2337))"),"")</f>
        <v/>
      </c>
    </row>
    <row r="2338" ht="15.75" customHeight="1">
      <c r="A2338" s="32"/>
      <c r="B2338" s="33" t="str">
        <f>if($A2338="","",if(not(iserror(search(",",A2338,1))),"*Can't import multiple learning goals*",vlookup($A2338,'1.Learning-Goals'!A:B,2,0)))</f>
        <v/>
      </c>
      <c r="C2338" s="34" t="s">
        <v>7226</v>
      </c>
      <c r="D2338" s="35" t="s">
        <v>7227</v>
      </c>
      <c r="E2338" s="35" t="s">
        <v>7217</v>
      </c>
      <c r="F2338" s="34"/>
      <c r="G2338" s="35"/>
      <c r="H2338" s="43" t="s">
        <v>7218</v>
      </c>
      <c r="I2338" s="35"/>
      <c r="J2338" s="37" t="s">
        <v>7219</v>
      </c>
      <c r="K2338" s="34"/>
      <c r="L2338" s="35"/>
      <c r="M2338" s="37"/>
      <c r="N2338" s="34"/>
      <c r="O2338" s="34"/>
      <c r="P2338" s="34">
        <v>1.0</v>
      </c>
      <c r="Q2338" s="37"/>
      <c r="R2338" s="37"/>
      <c r="S2338" s="34"/>
      <c r="T2338" s="34"/>
      <c r="U2338" s="39" t="str">
        <f>IFERROR(__xludf.DUMMYFUNCTION("if(isblank($A2338),"""",REGEXREPLACE($A2338,   "",?(\d),?"",  ""$1""&amp;""-""&amp;$H2338))"),"")</f>
        <v/>
      </c>
    </row>
    <row r="2339" ht="15.75" customHeight="1">
      <c r="A2339" s="32"/>
      <c r="B2339" s="33" t="str">
        <f>if($A2339="","",if(not(iserror(search(",",A2339,1))),"*Can't import multiple learning goals*",vlookup($A2339,'1.Learning-Goals'!A:B,2,0)))</f>
        <v/>
      </c>
      <c r="C2339" s="34">
        <v>2.1</v>
      </c>
      <c r="D2339" s="35" t="s">
        <v>7228</v>
      </c>
      <c r="E2339" s="35" t="s">
        <v>7217</v>
      </c>
      <c r="F2339" s="34"/>
      <c r="G2339" s="35"/>
      <c r="H2339" s="43" t="s">
        <v>7218</v>
      </c>
      <c r="I2339" s="35"/>
      <c r="J2339" s="37" t="s">
        <v>7229</v>
      </c>
      <c r="K2339" s="34"/>
      <c r="L2339" s="35"/>
      <c r="M2339" s="37"/>
      <c r="N2339" s="34"/>
      <c r="O2339" s="34"/>
      <c r="P2339" s="34">
        <v>2.0</v>
      </c>
      <c r="Q2339" s="37"/>
      <c r="R2339" s="37"/>
      <c r="S2339" s="34"/>
      <c r="T2339" s="34"/>
      <c r="U2339" s="39" t="str">
        <f>IFERROR(__xludf.DUMMYFUNCTION("if(isblank($A2339),"""",REGEXREPLACE($A2339,   "",?(\d),?"",  ""$1""&amp;""-""&amp;$H2339))"),"")</f>
        <v/>
      </c>
    </row>
    <row r="2340" ht="15.75" customHeight="1">
      <c r="A2340" s="32"/>
      <c r="B2340" s="33" t="str">
        <f>if($A2340="","",if(not(iserror(search(",",A2340,1))),"*Can't import multiple learning goals*",vlookup($A2340,'1.Learning-Goals'!A:B,2,0)))</f>
        <v/>
      </c>
      <c r="C2340" s="34">
        <v>2.2</v>
      </c>
      <c r="D2340" s="35" t="s">
        <v>7230</v>
      </c>
      <c r="E2340" s="35" t="s">
        <v>7217</v>
      </c>
      <c r="F2340" s="34"/>
      <c r="G2340" s="35"/>
      <c r="H2340" s="43" t="s">
        <v>7218</v>
      </c>
      <c r="I2340" s="35"/>
      <c r="J2340" s="37" t="s">
        <v>7229</v>
      </c>
      <c r="K2340" s="34"/>
      <c r="L2340" s="35"/>
      <c r="M2340" s="37"/>
      <c r="N2340" s="34"/>
      <c r="O2340" s="34"/>
      <c r="P2340" s="34">
        <v>2.0</v>
      </c>
      <c r="Q2340" s="37"/>
      <c r="R2340" s="37"/>
      <c r="S2340" s="34"/>
      <c r="T2340" s="34"/>
      <c r="U2340" s="39" t="str">
        <f>IFERROR(__xludf.DUMMYFUNCTION("if(isblank($A2340),"""",REGEXREPLACE($A2340,   "",?(\d),?"",  ""$1""&amp;""-""&amp;$H2340))"),"")</f>
        <v/>
      </c>
    </row>
    <row r="2341" ht="15.75" customHeight="1">
      <c r="A2341" s="32"/>
      <c r="B2341" s="33" t="str">
        <f>if($A2341="","",if(not(iserror(search(",",A2341,1))),"*Can't import multiple learning goals*",vlookup($A2341,'1.Learning-Goals'!A:B,2,0)))</f>
        <v/>
      </c>
      <c r="C2341" s="34">
        <v>2.3</v>
      </c>
      <c r="D2341" s="35" t="s">
        <v>7231</v>
      </c>
      <c r="E2341" s="35" t="s">
        <v>7217</v>
      </c>
      <c r="F2341" s="34"/>
      <c r="G2341" s="35"/>
      <c r="H2341" s="43" t="s">
        <v>7218</v>
      </c>
      <c r="I2341" s="35"/>
      <c r="J2341" s="37" t="s">
        <v>7229</v>
      </c>
      <c r="K2341" s="34"/>
      <c r="L2341" s="35"/>
      <c r="M2341" s="37"/>
      <c r="N2341" s="34"/>
      <c r="O2341" s="34"/>
      <c r="P2341" s="34">
        <v>2.0</v>
      </c>
      <c r="Q2341" s="37"/>
      <c r="R2341" s="37"/>
      <c r="S2341" s="34"/>
      <c r="T2341" s="34"/>
      <c r="U2341" s="39" t="str">
        <f>IFERROR(__xludf.DUMMYFUNCTION("if(isblank($A2341),"""",REGEXREPLACE($A2341,   "",?(\d),?"",  ""$1""&amp;""-""&amp;$H2341))"),"")</f>
        <v/>
      </c>
    </row>
    <row r="2342" ht="15.75" customHeight="1">
      <c r="A2342" s="32"/>
      <c r="B2342" s="33" t="str">
        <f>if($A2342="","",if(not(iserror(search(",",A2342,1))),"*Can't import multiple learning goals*",vlookup($A2342,'1.Learning-Goals'!A:B,2,0)))</f>
        <v/>
      </c>
      <c r="C2342" s="34">
        <v>2.4</v>
      </c>
      <c r="D2342" s="35" t="s">
        <v>7232</v>
      </c>
      <c r="E2342" s="35" t="s">
        <v>7217</v>
      </c>
      <c r="F2342" s="34"/>
      <c r="G2342" s="35"/>
      <c r="H2342" s="43" t="s">
        <v>7218</v>
      </c>
      <c r="I2342" s="35"/>
      <c r="J2342" s="37" t="s">
        <v>7229</v>
      </c>
      <c r="K2342" s="34"/>
      <c r="L2342" s="35"/>
      <c r="M2342" s="37"/>
      <c r="N2342" s="34"/>
      <c r="O2342" s="34"/>
      <c r="P2342" s="34">
        <v>2.0</v>
      </c>
      <c r="Q2342" s="37"/>
      <c r="R2342" s="37"/>
      <c r="S2342" s="34"/>
      <c r="T2342" s="34"/>
      <c r="U2342" s="39" t="str">
        <f>IFERROR(__xludf.DUMMYFUNCTION("if(isblank($A2342),"""",REGEXREPLACE($A2342,   "",?(\d),?"",  ""$1""&amp;""-""&amp;$H2342))"),"")</f>
        <v/>
      </c>
    </row>
    <row r="2343" ht="15.75" customHeight="1">
      <c r="A2343" s="32"/>
      <c r="B2343" s="33" t="str">
        <f>if($A2343="","",if(not(iserror(search(",",A2343,1))),"*Can't import multiple learning goals*",vlookup($A2343,'1.Learning-Goals'!A:B,2,0)))</f>
        <v/>
      </c>
      <c r="C2343" s="34">
        <v>2.5</v>
      </c>
      <c r="D2343" s="35" t="s">
        <v>7233</v>
      </c>
      <c r="E2343" s="35" t="s">
        <v>7217</v>
      </c>
      <c r="F2343" s="34"/>
      <c r="G2343" s="35"/>
      <c r="H2343" s="43" t="s">
        <v>7218</v>
      </c>
      <c r="I2343" s="35"/>
      <c r="J2343" s="37" t="s">
        <v>7229</v>
      </c>
      <c r="K2343" s="34"/>
      <c r="L2343" s="35"/>
      <c r="M2343" s="37"/>
      <c r="N2343" s="34"/>
      <c r="O2343" s="34"/>
      <c r="P2343" s="34">
        <v>2.0</v>
      </c>
      <c r="Q2343" s="37"/>
      <c r="R2343" s="37"/>
      <c r="S2343" s="34"/>
      <c r="T2343" s="34"/>
      <c r="U2343" s="39" t="str">
        <f>IFERROR(__xludf.DUMMYFUNCTION("if(isblank($A2343),"""",REGEXREPLACE($A2343,   "",?(\d),?"",  ""$1""&amp;""-""&amp;$H2343))"),"")</f>
        <v/>
      </c>
    </row>
    <row r="2344" ht="15.75" customHeight="1">
      <c r="A2344" s="32"/>
      <c r="B2344" s="33" t="str">
        <f>if($A2344="","",if(not(iserror(search(",",A2344,1))),"*Can't import multiple learning goals*",vlookup($A2344,'1.Learning-Goals'!A:B,2,0)))</f>
        <v/>
      </c>
      <c r="C2344" s="34" t="s">
        <v>7234</v>
      </c>
      <c r="D2344" s="35" t="s">
        <v>7235</v>
      </c>
      <c r="E2344" s="35" t="s">
        <v>7217</v>
      </c>
      <c r="F2344" s="34"/>
      <c r="G2344" s="35"/>
      <c r="H2344" s="43" t="s">
        <v>7218</v>
      </c>
      <c r="I2344" s="35"/>
      <c r="J2344" s="37" t="s">
        <v>7229</v>
      </c>
      <c r="K2344" s="34"/>
      <c r="L2344" s="35"/>
      <c r="M2344" s="37"/>
      <c r="N2344" s="34"/>
      <c r="O2344" s="34"/>
      <c r="P2344" s="34">
        <v>2.0</v>
      </c>
      <c r="Q2344" s="37"/>
      <c r="R2344" s="37"/>
      <c r="S2344" s="34"/>
      <c r="T2344" s="34"/>
      <c r="U2344" s="39" t="str">
        <f>IFERROR(__xludf.DUMMYFUNCTION("if(isblank($A2344),"""",REGEXREPLACE($A2344,   "",?(\d),?"",  ""$1""&amp;""-""&amp;$H2344))"),"")</f>
        <v/>
      </c>
    </row>
    <row r="2345" ht="15.75" customHeight="1">
      <c r="A2345" s="32"/>
      <c r="B2345" s="33" t="str">
        <f>if($A2345="","",if(not(iserror(search(",",A2345,1))),"*Can't import multiple learning goals*",vlookup($A2345,'1.Learning-Goals'!A:B,2,0)))</f>
        <v/>
      </c>
      <c r="C2345" s="34" t="s">
        <v>7236</v>
      </c>
      <c r="D2345" s="35" t="s">
        <v>7237</v>
      </c>
      <c r="E2345" s="35" t="s">
        <v>7217</v>
      </c>
      <c r="F2345" s="34"/>
      <c r="G2345" s="35"/>
      <c r="H2345" s="43" t="s">
        <v>7218</v>
      </c>
      <c r="I2345" s="35"/>
      <c r="J2345" s="37" t="s">
        <v>7229</v>
      </c>
      <c r="K2345" s="34"/>
      <c r="L2345" s="35"/>
      <c r="M2345" s="37"/>
      <c r="N2345" s="34"/>
      <c r="O2345" s="34"/>
      <c r="P2345" s="34">
        <v>2.0</v>
      </c>
      <c r="Q2345" s="37"/>
      <c r="R2345" s="37"/>
      <c r="S2345" s="34"/>
      <c r="T2345" s="34"/>
      <c r="U2345" s="39" t="str">
        <f>IFERROR(__xludf.DUMMYFUNCTION("if(isblank($A2345),"""",REGEXREPLACE($A2345,   "",?(\d),?"",  ""$1""&amp;""-""&amp;$H2345))"),"")</f>
        <v/>
      </c>
    </row>
    <row r="2346" ht="15.75" customHeight="1">
      <c r="A2346" s="32"/>
      <c r="B2346" s="33" t="str">
        <f>if($A2346="","",if(not(iserror(search(",",A2346,1))),"*Can't import multiple learning goals*",vlookup($A2346,'1.Learning-Goals'!A:B,2,0)))</f>
        <v/>
      </c>
      <c r="C2346" s="34" t="s">
        <v>7238</v>
      </c>
      <c r="D2346" s="35" t="s">
        <v>7239</v>
      </c>
      <c r="E2346" s="35" t="s">
        <v>7217</v>
      </c>
      <c r="F2346" s="34"/>
      <c r="G2346" s="35"/>
      <c r="H2346" s="43" t="s">
        <v>7218</v>
      </c>
      <c r="I2346" s="35"/>
      <c r="J2346" s="37" t="s">
        <v>7229</v>
      </c>
      <c r="K2346" s="34"/>
      <c r="L2346" s="35"/>
      <c r="M2346" s="37"/>
      <c r="N2346" s="34"/>
      <c r="O2346" s="34"/>
      <c r="P2346" s="34">
        <v>2.0</v>
      </c>
      <c r="Q2346" s="37"/>
      <c r="R2346" s="37"/>
      <c r="S2346" s="34"/>
      <c r="T2346" s="34"/>
      <c r="U2346" s="39" t="str">
        <f>IFERROR(__xludf.DUMMYFUNCTION("if(isblank($A2346),"""",REGEXREPLACE($A2346,   "",?(\d),?"",  ""$1""&amp;""-""&amp;$H2346))"),"")</f>
        <v/>
      </c>
    </row>
    <row r="2347" ht="15.75" customHeight="1">
      <c r="A2347" s="32"/>
      <c r="B2347" s="33" t="str">
        <f>if($A2347="","",if(not(iserror(search(",",A2347,1))),"*Can't import multiple learning goals*",vlookup($A2347,'1.Learning-Goals'!A:B,2,0)))</f>
        <v/>
      </c>
      <c r="C2347" s="34">
        <v>3.1</v>
      </c>
      <c r="D2347" s="35" t="s">
        <v>7240</v>
      </c>
      <c r="E2347" s="35" t="s">
        <v>7217</v>
      </c>
      <c r="F2347" s="34"/>
      <c r="G2347" s="35"/>
      <c r="H2347" s="43" t="s">
        <v>7218</v>
      </c>
      <c r="I2347" s="35"/>
      <c r="J2347" s="37" t="s">
        <v>7241</v>
      </c>
      <c r="K2347" s="34"/>
      <c r="L2347" s="35"/>
      <c r="M2347" s="37"/>
      <c r="N2347" s="34"/>
      <c r="O2347" s="34"/>
      <c r="P2347" s="34">
        <v>3.0</v>
      </c>
      <c r="Q2347" s="37"/>
      <c r="R2347" s="37"/>
      <c r="S2347" s="34"/>
      <c r="T2347" s="34"/>
      <c r="U2347" s="39" t="str">
        <f>IFERROR(__xludf.DUMMYFUNCTION("if(isblank($A2347),"""",REGEXREPLACE($A2347,   "",?(\d),?"",  ""$1""&amp;""-""&amp;$H2347))"),"")</f>
        <v/>
      </c>
    </row>
    <row r="2348" ht="15.75" customHeight="1">
      <c r="A2348" s="32"/>
      <c r="B2348" s="33" t="str">
        <f>if($A2348="","",if(not(iserror(search(",",A2348,1))),"*Can't import multiple learning goals*",vlookup($A2348,'1.Learning-Goals'!A:B,2,0)))</f>
        <v/>
      </c>
      <c r="C2348" s="34">
        <v>3.2</v>
      </c>
      <c r="D2348" s="35" t="s">
        <v>7242</v>
      </c>
      <c r="E2348" s="35" t="s">
        <v>7217</v>
      </c>
      <c r="F2348" s="34"/>
      <c r="G2348" s="35"/>
      <c r="H2348" s="43" t="s">
        <v>7218</v>
      </c>
      <c r="I2348" s="35"/>
      <c r="J2348" s="37" t="s">
        <v>7241</v>
      </c>
      <c r="K2348" s="34"/>
      <c r="L2348" s="35"/>
      <c r="M2348" s="37"/>
      <c r="N2348" s="34"/>
      <c r="O2348" s="34"/>
      <c r="P2348" s="34">
        <v>3.0</v>
      </c>
      <c r="Q2348" s="37"/>
      <c r="R2348" s="37"/>
      <c r="S2348" s="34"/>
      <c r="T2348" s="34"/>
      <c r="U2348" s="39" t="str">
        <f>IFERROR(__xludf.DUMMYFUNCTION("if(isblank($A2348),"""",REGEXREPLACE($A2348,   "",?(\d),?"",  ""$1""&amp;""-""&amp;$H2348))"),"")</f>
        <v/>
      </c>
    </row>
    <row r="2349" ht="15.75" customHeight="1">
      <c r="A2349" s="32"/>
      <c r="B2349" s="33" t="str">
        <f>if($A2349="","",if(not(iserror(search(",",A2349,1))),"*Can't import multiple learning goals*",vlookup($A2349,'1.Learning-Goals'!A:B,2,0)))</f>
        <v/>
      </c>
      <c r="C2349" s="34">
        <v>3.3</v>
      </c>
      <c r="D2349" s="35" t="s">
        <v>7243</v>
      </c>
      <c r="E2349" s="35" t="s">
        <v>7217</v>
      </c>
      <c r="F2349" s="34"/>
      <c r="G2349" s="35"/>
      <c r="H2349" s="43" t="s">
        <v>7218</v>
      </c>
      <c r="I2349" s="35"/>
      <c r="J2349" s="37" t="s">
        <v>7241</v>
      </c>
      <c r="K2349" s="34"/>
      <c r="L2349" s="35"/>
      <c r="M2349" s="37"/>
      <c r="N2349" s="34"/>
      <c r="O2349" s="34"/>
      <c r="P2349" s="34">
        <v>3.0</v>
      </c>
      <c r="Q2349" s="37"/>
      <c r="R2349" s="37"/>
      <c r="S2349" s="34"/>
      <c r="T2349" s="34"/>
      <c r="U2349" s="39" t="str">
        <f>IFERROR(__xludf.DUMMYFUNCTION("if(isblank($A2349),"""",REGEXREPLACE($A2349,   "",?(\d),?"",  ""$1""&amp;""-""&amp;$H2349))"),"")</f>
        <v/>
      </c>
    </row>
    <row r="2350" ht="15.75" customHeight="1">
      <c r="A2350" s="32"/>
      <c r="B2350" s="33" t="str">
        <f>if($A2350="","",if(not(iserror(search(",",A2350,1))),"*Can't import multiple learning goals*",vlookup($A2350,'1.Learning-Goals'!A:B,2,0)))</f>
        <v/>
      </c>
      <c r="C2350" s="34">
        <v>3.4</v>
      </c>
      <c r="D2350" s="35" t="s">
        <v>7244</v>
      </c>
      <c r="E2350" s="35" t="s">
        <v>7217</v>
      </c>
      <c r="F2350" s="34"/>
      <c r="G2350" s="35"/>
      <c r="H2350" s="43" t="s">
        <v>7218</v>
      </c>
      <c r="I2350" s="35"/>
      <c r="J2350" s="37" t="s">
        <v>7241</v>
      </c>
      <c r="K2350" s="34"/>
      <c r="L2350" s="35"/>
      <c r="M2350" s="37"/>
      <c r="N2350" s="34"/>
      <c r="O2350" s="34"/>
      <c r="P2350" s="34">
        <v>3.0</v>
      </c>
      <c r="Q2350" s="37"/>
      <c r="R2350" s="37"/>
      <c r="S2350" s="34"/>
      <c r="T2350" s="34"/>
      <c r="U2350" s="39" t="str">
        <f>IFERROR(__xludf.DUMMYFUNCTION("if(isblank($A2350),"""",REGEXREPLACE($A2350,   "",?(\d),?"",  ""$1""&amp;""-""&amp;$H2350))"),"")</f>
        <v/>
      </c>
    </row>
    <row r="2351" ht="15.75" customHeight="1">
      <c r="A2351" s="32"/>
      <c r="B2351" s="33" t="str">
        <f>if($A2351="","",if(not(iserror(search(",",A2351,1))),"*Can't import multiple learning goals*",vlookup($A2351,'1.Learning-Goals'!A:B,2,0)))</f>
        <v/>
      </c>
      <c r="C2351" s="34">
        <v>3.5</v>
      </c>
      <c r="D2351" s="35" t="s">
        <v>7245</v>
      </c>
      <c r="E2351" s="35" t="s">
        <v>7217</v>
      </c>
      <c r="F2351" s="34"/>
      <c r="G2351" s="35"/>
      <c r="H2351" s="43" t="s">
        <v>7218</v>
      </c>
      <c r="I2351" s="35"/>
      <c r="J2351" s="37" t="s">
        <v>7241</v>
      </c>
      <c r="K2351" s="34"/>
      <c r="L2351" s="35"/>
      <c r="M2351" s="37"/>
      <c r="N2351" s="34"/>
      <c r="O2351" s="34"/>
      <c r="P2351" s="34">
        <v>3.0</v>
      </c>
      <c r="Q2351" s="37"/>
      <c r="R2351" s="37"/>
      <c r="S2351" s="34"/>
      <c r="T2351" s="34"/>
      <c r="U2351" s="39" t="str">
        <f>IFERROR(__xludf.DUMMYFUNCTION("if(isblank($A2351),"""",REGEXREPLACE($A2351,   "",?(\d),?"",  ""$1""&amp;""-""&amp;$H2351))"),"")</f>
        <v/>
      </c>
    </row>
    <row r="2352" ht="15.75" customHeight="1">
      <c r="A2352" s="32"/>
      <c r="B2352" s="33" t="str">
        <f>if($A2352="","",if(not(iserror(search(",",A2352,1))),"*Can't import multiple learning goals*",vlookup($A2352,'1.Learning-Goals'!A:B,2,0)))</f>
        <v/>
      </c>
      <c r="C2352" s="34">
        <v>3.6</v>
      </c>
      <c r="D2352" s="35" t="s">
        <v>7246</v>
      </c>
      <c r="E2352" s="35" t="s">
        <v>7217</v>
      </c>
      <c r="F2352" s="34"/>
      <c r="G2352" s="35"/>
      <c r="H2352" s="43" t="s">
        <v>7218</v>
      </c>
      <c r="I2352" s="35"/>
      <c r="J2352" s="37" t="s">
        <v>7241</v>
      </c>
      <c r="K2352" s="34"/>
      <c r="L2352" s="35"/>
      <c r="M2352" s="37"/>
      <c r="N2352" s="34"/>
      <c r="O2352" s="34"/>
      <c r="P2352" s="34">
        <v>3.0</v>
      </c>
      <c r="Q2352" s="37"/>
      <c r="R2352" s="37"/>
      <c r="S2352" s="34"/>
      <c r="T2352" s="34"/>
      <c r="U2352" s="39" t="str">
        <f>IFERROR(__xludf.DUMMYFUNCTION("if(isblank($A2352),"""",REGEXREPLACE($A2352,   "",?(\d),?"",  ""$1""&amp;""-""&amp;$H2352))"),"")</f>
        <v/>
      </c>
    </row>
    <row r="2353" ht="15.75" customHeight="1">
      <c r="A2353" s="32"/>
      <c r="B2353" s="33" t="str">
        <f>if($A2353="","",if(not(iserror(search(",",A2353,1))),"*Can't import multiple learning goals*",vlookup($A2353,'1.Learning-Goals'!A:B,2,0)))</f>
        <v/>
      </c>
      <c r="C2353" s="34">
        <v>3.7</v>
      </c>
      <c r="D2353" s="35" t="s">
        <v>7247</v>
      </c>
      <c r="E2353" s="35" t="s">
        <v>7217</v>
      </c>
      <c r="F2353" s="34"/>
      <c r="G2353" s="35"/>
      <c r="H2353" s="43" t="s">
        <v>7218</v>
      </c>
      <c r="I2353" s="35"/>
      <c r="J2353" s="37" t="s">
        <v>7241</v>
      </c>
      <c r="K2353" s="34"/>
      <c r="L2353" s="35"/>
      <c r="M2353" s="37"/>
      <c r="N2353" s="34"/>
      <c r="O2353" s="34"/>
      <c r="P2353" s="34">
        <v>3.0</v>
      </c>
      <c r="Q2353" s="37"/>
      <c r="R2353" s="37"/>
      <c r="S2353" s="34"/>
      <c r="T2353" s="34"/>
      <c r="U2353" s="39" t="str">
        <f>IFERROR(__xludf.DUMMYFUNCTION("if(isblank($A2353),"""",REGEXREPLACE($A2353,   "",?(\d),?"",  ""$1""&amp;""-""&amp;$H2353))"),"")</f>
        <v/>
      </c>
    </row>
    <row r="2354" ht="15.75" customHeight="1">
      <c r="A2354" s="32"/>
      <c r="B2354" s="33" t="str">
        <f>if($A2354="","",if(not(iserror(search(",",A2354,1))),"*Can't import multiple learning goals*",vlookup($A2354,'1.Learning-Goals'!A:B,2,0)))</f>
        <v/>
      </c>
      <c r="C2354" s="34">
        <v>3.8</v>
      </c>
      <c r="D2354" s="35" t="s">
        <v>7248</v>
      </c>
      <c r="E2354" s="35" t="s">
        <v>7217</v>
      </c>
      <c r="F2354" s="34"/>
      <c r="G2354" s="35"/>
      <c r="H2354" s="43" t="s">
        <v>7218</v>
      </c>
      <c r="I2354" s="35"/>
      <c r="J2354" s="37" t="s">
        <v>7241</v>
      </c>
      <c r="K2354" s="34"/>
      <c r="L2354" s="35"/>
      <c r="M2354" s="37"/>
      <c r="N2354" s="34"/>
      <c r="O2354" s="34"/>
      <c r="P2354" s="34">
        <v>3.0</v>
      </c>
      <c r="Q2354" s="37"/>
      <c r="R2354" s="37"/>
      <c r="S2354" s="34"/>
      <c r="T2354" s="34"/>
      <c r="U2354" s="39" t="str">
        <f>IFERROR(__xludf.DUMMYFUNCTION("if(isblank($A2354),"""",REGEXREPLACE($A2354,   "",?(\d),?"",  ""$1""&amp;""-""&amp;$H2354))"),"")</f>
        <v/>
      </c>
    </row>
    <row r="2355" ht="15.75" customHeight="1">
      <c r="A2355" s="32"/>
      <c r="B2355" s="33" t="str">
        <f>if($A2355="","",if(not(iserror(search(",",A2355,1))),"*Can't import multiple learning goals*",vlookup($A2355,'1.Learning-Goals'!A:B,2,0)))</f>
        <v/>
      </c>
      <c r="C2355" s="34">
        <v>3.9</v>
      </c>
      <c r="D2355" s="35" t="s">
        <v>7249</v>
      </c>
      <c r="E2355" s="35" t="s">
        <v>7217</v>
      </c>
      <c r="F2355" s="34"/>
      <c r="G2355" s="35"/>
      <c r="H2355" s="43" t="s">
        <v>7218</v>
      </c>
      <c r="I2355" s="35"/>
      <c r="J2355" s="37" t="s">
        <v>7241</v>
      </c>
      <c r="K2355" s="34"/>
      <c r="L2355" s="35"/>
      <c r="M2355" s="37"/>
      <c r="N2355" s="34"/>
      <c r="O2355" s="34"/>
      <c r="P2355" s="34">
        <v>3.0</v>
      </c>
      <c r="Q2355" s="37"/>
      <c r="R2355" s="37"/>
      <c r="S2355" s="34"/>
      <c r="T2355" s="34"/>
      <c r="U2355" s="39" t="str">
        <f>IFERROR(__xludf.DUMMYFUNCTION("if(isblank($A2355),"""",REGEXREPLACE($A2355,   "",?(\d),?"",  ""$1""&amp;""-""&amp;$H2355))"),"")</f>
        <v/>
      </c>
    </row>
    <row r="2356" ht="15.75" customHeight="1">
      <c r="A2356" s="32"/>
      <c r="B2356" s="33" t="str">
        <f>if($A2356="","",if(not(iserror(search(",",A2356,1))),"*Can't import multiple learning goals*",vlookup($A2356,'1.Learning-Goals'!A:B,2,0)))</f>
        <v/>
      </c>
      <c r="C2356" s="34" t="s">
        <v>7250</v>
      </c>
      <c r="D2356" s="35" t="s">
        <v>7251</v>
      </c>
      <c r="E2356" s="35" t="s">
        <v>7217</v>
      </c>
      <c r="F2356" s="34"/>
      <c r="G2356" s="35"/>
      <c r="H2356" s="43" t="s">
        <v>7218</v>
      </c>
      <c r="I2356" s="35"/>
      <c r="J2356" s="37" t="s">
        <v>7241</v>
      </c>
      <c r="K2356" s="34"/>
      <c r="L2356" s="35"/>
      <c r="M2356" s="37"/>
      <c r="N2356" s="34"/>
      <c r="O2356" s="34"/>
      <c r="P2356" s="34">
        <v>3.0</v>
      </c>
      <c r="Q2356" s="37"/>
      <c r="R2356" s="37"/>
      <c r="S2356" s="34"/>
      <c r="T2356" s="34"/>
      <c r="U2356" s="39" t="str">
        <f>IFERROR(__xludf.DUMMYFUNCTION("if(isblank($A2356),"""",REGEXREPLACE($A2356,   "",?(\d),?"",  ""$1""&amp;""-""&amp;$H2356))"),"")</f>
        <v/>
      </c>
    </row>
    <row r="2357" ht="15.75" customHeight="1">
      <c r="A2357" s="32"/>
      <c r="B2357" s="33" t="str">
        <f>if($A2357="","",if(not(iserror(search(",",A2357,1))),"*Can't import multiple learning goals*",vlookup($A2357,'1.Learning-Goals'!A:B,2,0)))</f>
        <v/>
      </c>
      <c r="C2357" s="34" t="s">
        <v>7252</v>
      </c>
      <c r="D2357" s="35" t="s">
        <v>7253</v>
      </c>
      <c r="E2357" s="35" t="s">
        <v>7217</v>
      </c>
      <c r="F2357" s="34"/>
      <c r="G2357" s="35"/>
      <c r="H2357" s="43" t="s">
        <v>7218</v>
      </c>
      <c r="I2357" s="35"/>
      <c r="J2357" s="37" t="s">
        <v>7241</v>
      </c>
      <c r="K2357" s="34"/>
      <c r="L2357" s="35"/>
      <c r="M2357" s="37"/>
      <c r="N2357" s="34"/>
      <c r="O2357" s="34"/>
      <c r="P2357" s="34">
        <v>3.0</v>
      </c>
      <c r="Q2357" s="37"/>
      <c r="R2357" s="37"/>
      <c r="S2357" s="34"/>
      <c r="T2357" s="34"/>
      <c r="U2357" s="39" t="str">
        <f>IFERROR(__xludf.DUMMYFUNCTION("if(isblank($A2357),"""",REGEXREPLACE($A2357,   "",?(\d),?"",  ""$1""&amp;""-""&amp;$H2357))"),"")</f>
        <v/>
      </c>
    </row>
    <row r="2358" ht="15.75" customHeight="1">
      <c r="A2358" s="32"/>
      <c r="B2358" s="33" t="str">
        <f>if($A2358="","",if(not(iserror(search(",",A2358,1))),"*Can't import multiple learning goals*",vlookup($A2358,'1.Learning-Goals'!A:B,2,0)))</f>
        <v/>
      </c>
      <c r="C2358" s="34" t="s">
        <v>7254</v>
      </c>
      <c r="D2358" s="35" t="s">
        <v>7255</v>
      </c>
      <c r="E2358" s="35" t="s">
        <v>7217</v>
      </c>
      <c r="F2358" s="34"/>
      <c r="G2358" s="35"/>
      <c r="H2358" s="43" t="s">
        <v>7218</v>
      </c>
      <c r="I2358" s="35"/>
      <c r="J2358" s="37" t="s">
        <v>7241</v>
      </c>
      <c r="K2358" s="34"/>
      <c r="L2358" s="35"/>
      <c r="M2358" s="37"/>
      <c r="N2358" s="34"/>
      <c r="O2358" s="34"/>
      <c r="P2358" s="34">
        <v>3.0</v>
      </c>
      <c r="Q2358" s="37"/>
      <c r="R2358" s="37"/>
      <c r="S2358" s="34"/>
      <c r="T2358" s="34"/>
      <c r="U2358" s="39" t="str">
        <f>IFERROR(__xludf.DUMMYFUNCTION("if(isblank($A2358),"""",REGEXREPLACE($A2358,   "",?(\d),?"",  ""$1""&amp;""-""&amp;$H2358))"),"")</f>
        <v/>
      </c>
    </row>
    <row r="2359" ht="15.75" customHeight="1">
      <c r="A2359" s="32"/>
      <c r="B2359" s="33" t="str">
        <f>if($A2359="","",if(not(iserror(search(",",A2359,1))),"*Can't import multiple learning goals*",vlookup($A2359,'1.Learning-Goals'!A:B,2,0)))</f>
        <v/>
      </c>
      <c r="C2359" s="34" t="s">
        <v>7256</v>
      </c>
      <c r="D2359" s="35" t="s">
        <v>7257</v>
      </c>
      <c r="E2359" s="35" t="s">
        <v>7217</v>
      </c>
      <c r="F2359" s="34"/>
      <c r="G2359" s="35"/>
      <c r="H2359" s="43" t="s">
        <v>7218</v>
      </c>
      <c r="I2359" s="35"/>
      <c r="J2359" s="37" t="s">
        <v>7241</v>
      </c>
      <c r="K2359" s="34"/>
      <c r="L2359" s="35"/>
      <c r="M2359" s="37"/>
      <c r="N2359" s="34"/>
      <c r="O2359" s="34"/>
      <c r="P2359" s="34">
        <v>3.0</v>
      </c>
      <c r="Q2359" s="37"/>
      <c r="R2359" s="37"/>
      <c r="S2359" s="34"/>
      <c r="T2359" s="34"/>
      <c r="U2359" s="39" t="str">
        <f>IFERROR(__xludf.DUMMYFUNCTION("if(isblank($A2359),"""",REGEXREPLACE($A2359,   "",?(\d),?"",  ""$1""&amp;""-""&amp;$H2359))"),"")</f>
        <v/>
      </c>
    </row>
    <row r="2360" ht="15.75" customHeight="1">
      <c r="A2360" s="32"/>
      <c r="B2360" s="33" t="str">
        <f>if($A2360="","",if(not(iserror(search(",",A2360,1))),"*Can't import multiple learning goals*",vlookup($A2360,'1.Learning-Goals'!A:B,2,0)))</f>
        <v/>
      </c>
      <c r="C2360" s="34">
        <v>4.1</v>
      </c>
      <c r="D2360" s="35" t="s">
        <v>7258</v>
      </c>
      <c r="E2360" s="35" t="s">
        <v>7217</v>
      </c>
      <c r="F2360" s="34"/>
      <c r="G2360" s="35"/>
      <c r="H2360" s="43" t="s">
        <v>7218</v>
      </c>
      <c r="I2360" s="35"/>
      <c r="J2360" s="37" t="s">
        <v>7259</v>
      </c>
      <c r="K2360" s="34"/>
      <c r="L2360" s="35"/>
      <c r="M2360" s="37"/>
      <c r="N2360" s="34"/>
      <c r="O2360" s="34"/>
      <c r="P2360" s="34">
        <v>4.0</v>
      </c>
      <c r="Q2360" s="37"/>
      <c r="R2360" s="37"/>
      <c r="S2360" s="34"/>
      <c r="T2360" s="34"/>
      <c r="U2360" s="39" t="str">
        <f>IFERROR(__xludf.DUMMYFUNCTION("if(isblank($A2360),"""",REGEXREPLACE($A2360,   "",?(\d),?"",  ""$1""&amp;""-""&amp;$H2360))"),"")</f>
        <v/>
      </c>
    </row>
    <row r="2361" ht="15.75" customHeight="1">
      <c r="A2361" s="32"/>
      <c r="B2361" s="33" t="str">
        <f>if($A2361="","",if(not(iserror(search(",",A2361,1))),"*Can't import multiple learning goals*",vlookup($A2361,'1.Learning-Goals'!A:B,2,0)))</f>
        <v/>
      </c>
      <c r="C2361" s="34">
        <v>4.2</v>
      </c>
      <c r="D2361" s="35" t="s">
        <v>7260</v>
      </c>
      <c r="E2361" s="35" t="s">
        <v>7217</v>
      </c>
      <c r="F2361" s="34"/>
      <c r="G2361" s="35"/>
      <c r="H2361" s="43" t="s">
        <v>7218</v>
      </c>
      <c r="I2361" s="35"/>
      <c r="J2361" s="37" t="s">
        <v>7259</v>
      </c>
      <c r="K2361" s="34"/>
      <c r="L2361" s="35"/>
      <c r="M2361" s="37"/>
      <c r="N2361" s="34"/>
      <c r="O2361" s="34"/>
      <c r="P2361" s="34">
        <v>4.0</v>
      </c>
      <c r="Q2361" s="37"/>
      <c r="R2361" s="37"/>
      <c r="S2361" s="34"/>
      <c r="T2361" s="34"/>
      <c r="U2361" s="39" t="str">
        <f>IFERROR(__xludf.DUMMYFUNCTION("if(isblank($A2361),"""",REGEXREPLACE($A2361,   "",?(\d),?"",  ""$1""&amp;""-""&amp;$H2361))"),"")</f>
        <v/>
      </c>
    </row>
    <row r="2362" ht="15.75" customHeight="1">
      <c r="A2362" s="32"/>
      <c r="B2362" s="33" t="str">
        <f>if($A2362="","",if(not(iserror(search(",",A2362,1))),"*Can't import multiple learning goals*",vlookup($A2362,'1.Learning-Goals'!A:B,2,0)))</f>
        <v/>
      </c>
      <c r="C2362" s="34">
        <v>4.3</v>
      </c>
      <c r="D2362" s="35" t="s">
        <v>7261</v>
      </c>
      <c r="E2362" s="35" t="s">
        <v>7217</v>
      </c>
      <c r="F2362" s="34"/>
      <c r="G2362" s="35"/>
      <c r="H2362" s="43" t="s">
        <v>7218</v>
      </c>
      <c r="I2362" s="35"/>
      <c r="J2362" s="37" t="s">
        <v>7259</v>
      </c>
      <c r="K2362" s="34"/>
      <c r="L2362" s="35"/>
      <c r="M2362" s="37"/>
      <c r="N2362" s="34"/>
      <c r="O2362" s="34"/>
      <c r="P2362" s="34">
        <v>4.0</v>
      </c>
      <c r="Q2362" s="37"/>
      <c r="R2362" s="37"/>
      <c r="S2362" s="34"/>
      <c r="T2362" s="34"/>
      <c r="U2362" s="39" t="str">
        <f>IFERROR(__xludf.DUMMYFUNCTION("if(isblank($A2362),"""",REGEXREPLACE($A2362,   "",?(\d),?"",  ""$1""&amp;""-""&amp;$H2362))"),"")</f>
        <v/>
      </c>
    </row>
    <row r="2363" ht="15.75" customHeight="1">
      <c r="A2363" s="32"/>
      <c r="B2363" s="33" t="str">
        <f>if($A2363="","",if(not(iserror(search(",",A2363,1))),"*Can't import multiple learning goals*",vlookup($A2363,'1.Learning-Goals'!A:B,2,0)))</f>
        <v/>
      </c>
      <c r="C2363" s="34">
        <v>4.4</v>
      </c>
      <c r="D2363" s="35" t="s">
        <v>7262</v>
      </c>
      <c r="E2363" s="35" t="s">
        <v>7217</v>
      </c>
      <c r="F2363" s="34"/>
      <c r="G2363" s="35"/>
      <c r="H2363" s="43" t="s">
        <v>7218</v>
      </c>
      <c r="I2363" s="35"/>
      <c r="J2363" s="37" t="s">
        <v>7259</v>
      </c>
      <c r="K2363" s="34"/>
      <c r="L2363" s="35"/>
      <c r="M2363" s="37"/>
      <c r="N2363" s="34"/>
      <c r="O2363" s="34"/>
      <c r="P2363" s="34">
        <v>4.0</v>
      </c>
      <c r="Q2363" s="37"/>
      <c r="R2363" s="37"/>
      <c r="S2363" s="34"/>
      <c r="T2363" s="34"/>
      <c r="U2363" s="39" t="str">
        <f>IFERROR(__xludf.DUMMYFUNCTION("if(isblank($A2363),"""",REGEXREPLACE($A2363,   "",?(\d),?"",  ""$1""&amp;""-""&amp;$H2363))"),"")</f>
        <v/>
      </c>
    </row>
    <row r="2364" ht="15.75" customHeight="1">
      <c r="A2364" s="32"/>
      <c r="B2364" s="33" t="str">
        <f>if($A2364="","",if(not(iserror(search(",",A2364,1))),"*Can't import multiple learning goals*",vlookup($A2364,'1.Learning-Goals'!A:B,2,0)))</f>
        <v/>
      </c>
      <c r="C2364" s="34">
        <v>4.5</v>
      </c>
      <c r="D2364" s="35" t="s">
        <v>7263</v>
      </c>
      <c r="E2364" s="35" t="s">
        <v>7217</v>
      </c>
      <c r="F2364" s="34"/>
      <c r="G2364" s="35"/>
      <c r="H2364" s="43" t="s">
        <v>7218</v>
      </c>
      <c r="I2364" s="35"/>
      <c r="J2364" s="37" t="s">
        <v>7259</v>
      </c>
      <c r="K2364" s="34"/>
      <c r="L2364" s="35"/>
      <c r="M2364" s="37"/>
      <c r="N2364" s="34"/>
      <c r="O2364" s="34"/>
      <c r="P2364" s="34">
        <v>4.0</v>
      </c>
      <c r="Q2364" s="37"/>
      <c r="R2364" s="37"/>
      <c r="S2364" s="34"/>
      <c r="T2364" s="34"/>
      <c r="U2364" s="39" t="str">
        <f>IFERROR(__xludf.DUMMYFUNCTION("if(isblank($A2364),"""",REGEXREPLACE($A2364,   "",?(\d),?"",  ""$1""&amp;""-""&amp;$H2364))"),"")</f>
        <v/>
      </c>
    </row>
    <row r="2365" ht="15.75" customHeight="1">
      <c r="A2365" s="32"/>
      <c r="B2365" s="33" t="str">
        <f>if($A2365="","",if(not(iserror(search(",",A2365,1))),"*Can't import multiple learning goals*",vlookup($A2365,'1.Learning-Goals'!A:B,2,0)))</f>
        <v/>
      </c>
      <c r="C2365" s="34">
        <v>4.6</v>
      </c>
      <c r="D2365" s="35" t="s">
        <v>7264</v>
      </c>
      <c r="E2365" s="35" t="s">
        <v>7217</v>
      </c>
      <c r="F2365" s="34"/>
      <c r="G2365" s="35"/>
      <c r="H2365" s="43" t="s">
        <v>7218</v>
      </c>
      <c r="I2365" s="35"/>
      <c r="J2365" s="37" t="s">
        <v>7259</v>
      </c>
      <c r="K2365" s="34"/>
      <c r="L2365" s="35"/>
      <c r="M2365" s="37"/>
      <c r="N2365" s="34"/>
      <c r="O2365" s="34"/>
      <c r="P2365" s="34">
        <v>4.0</v>
      </c>
      <c r="Q2365" s="37"/>
      <c r="R2365" s="37"/>
      <c r="S2365" s="34"/>
      <c r="T2365" s="34"/>
      <c r="U2365" s="39" t="str">
        <f>IFERROR(__xludf.DUMMYFUNCTION("if(isblank($A2365),"""",REGEXREPLACE($A2365,   "",?(\d),?"",  ""$1""&amp;""-""&amp;$H2365))"),"")</f>
        <v/>
      </c>
    </row>
    <row r="2366" ht="15.75" customHeight="1">
      <c r="A2366" s="32"/>
      <c r="B2366" s="33" t="str">
        <f>if($A2366="","",if(not(iserror(search(",",A2366,1))),"*Can't import multiple learning goals*",vlookup($A2366,'1.Learning-Goals'!A:B,2,0)))</f>
        <v/>
      </c>
      <c r="C2366" s="34">
        <v>4.7</v>
      </c>
      <c r="D2366" s="35" t="s">
        <v>7265</v>
      </c>
      <c r="E2366" s="35" t="s">
        <v>7217</v>
      </c>
      <c r="F2366" s="34"/>
      <c r="G2366" s="35"/>
      <c r="H2366" s="43" t="s">
        <v>7218</v>
      </c>
      <c r="I2366" s="35"/>
      <c r="J2366" s="37" t="s">
        <v>7259</v>
      </c>
      <c r="K2366" s="34"/>
      <c r="L2366" s="35"/>
      <c r="M2366" s="37"/>
      <c r="N2366" s="34"/>
      <c r="O2366" s="34"/>
      <c r="P2366" s="34">
        <v>4.0</v>
      </c>
      <c r="Q2366" s="37"/>
      <c r="R2366" s="37"/>
      <c r="S2366" s="34"/>
      <c r="T2366" s="34"/>
      <c r="U2366" s="39" t="str">
        <f>IFERROR(__xludf.DUMMYFUNCTION("if(isblank($A2366),"""",REGEXREPLACE($A2366,   "",?(\d),?"",  ""$1""&amp;""-""&amp;$H2366))"),"")</f>
        <v/>
      </c>
    </row>
    <row r="2367" ht="15.75" customHeight="1">
      <c r="A2367" s="32"/>
      <c r="B2367" s="33" t="str">
        <f>if($A2367="","",if(not(iserror(search(",",A2367,1))),"*Can't import multiple learning goals*",vlookup($A2367,'1.Learning-Goals'!A:B,2,0)))</f>
        <v/>
      </c>
      <c r="C2367" s="34" t="s">
        <v>7266</v>
      </c>
      <c r="D2367" s="35" t="s">
        <v>7267</v>
      </c>
      <c r="E2367" s="35" t="s">
        <v>7217</v>
      </c>
      <c r="F2367" s="34"/>
      <c r="G2367" s="35"/>
      <c r="H2367" s="43" t="s">
        <v>7218</v>
      </c>
      <c r="I2367" s="35"/>
      <c r="J2367" s="37" t="s">
        <v>7259</v>
      </c>
      <c r="K2367" s="34"/>
      <c r="L2367" s="35"/>
      <c r="M2367" s="37"/>
      <c r="N2367" s="34"/>
      <c r="O2367" s="34"/>
      <c r="P2367" s="34">
        <v>4.0</v>
      </c>
      <c r="Q2367" s="37"/>
      <c r="R2367" s="37"/>
      <c r="S2367" s="34"/>
      <c r="T2367" s="34"/>
      <c r="U2367" s="39" t="str">
        <f>IFERROR(__xludf.DUMMYFUNCTION("if(isblank($A2367),"""",REGEXREPLACE($A2367,   "",?(\d),?"",  ""$1""&amp;""-""&amp;$H2367))"),"")</f>
        <v/>
      </c>
    </row>
    <row r="2368" ht="15.75" customHeight="1">
      <c r="A2368" s="32"/>
      <c r="B2368" s="33" t="str">
        <f>if($A2368="","",if(not(iserror(search(",",A2368,1))),"*Can't import multiple learning goals*",vlookup($A2368,'1.Learning-Goals'!A:B,2,0)))</f>
        <v/>
      </c>
      <c r="C2368" s="34" t="s">
        <v>7268</v>
      </c>
      <c r="D2368" s="35" t="s">
        <v>7269</v>
      </c>
      <c r="E2368" s="35" t="s">
        <v>7217</v>
      </c>
      <c r="F2368" s="34"/>
      <c r="G2368" s="35"/>
      <c r="H2368" s="43" t="s">
        <v>7218</v>
      </c>
      <c r="I2368" s="35"/>
      <c r="J2368" s="37" t="s">
        <v>7259</v>
      </c>
      <c r="K2368" s="34"/>
      <c r="L2368" s="35"/>
      <c r="M2368" s="37"/>
      <c r="N2368" s="34"/>
      <c r="O2368" s="34"/>
      <c r="P2368" s="34">
        <v>4.0</v>
      </c>
      <c r="Q2368" s="37"/>
      <c r="R2368" s="37"/>
      <c r="S2368" s="34"/>
      <c r="T2368" s="34"/>
      <c r="U2368" s="39" t="str">
        <f>IFERROR(__xludf.DUMMYFUNCTION("if(isblank($A2368),"""",REGEXREPLACE($A2368,   "",?(\d),?"",  ""$1""&amp;""-""&amp;$H2368))"),"")</f>
        <v/>
      </c>
    </row>
    <row r="2369" ht="15.75" customHeight="1">
      <c r="A2369" s="32"/>
      <c r="B2369" s="33" t="str">
        <f>if($A2369="","",if(not(iserror(search(",",A2369,1))),"*Can't import multiple learning goals*",vlookup($A2369,'1.Learning-Goals'!A:B,2,0)))</f>
        <v/>
      </c>
      <c r="C2369" s="34" t="s">
        <v>7270</v>
      </c>
      <c r="D2369" s="35" t="s">
        <v>7271</v>
      </c>
      <c r="E2369" s="35" t="s">
        <v>7217</v>
      </c>
      <c r="F2369" s="34"/>
      <c r="G2369" s="35"/>
      <c r="H2369" s="43" t="s">
        <v>7218</v>
      </c>
      <c r="I2369" s="35"/>
      <c r="J2369" s="37" t="s">
        <v>7259</v>
      </c>
      <c r="K2369" s="34"/>
      <c r="L2369" s="35"/>
      <c r="M2369" s="37"/>
      <c r="N2369" s="34"/>
      <c r="O2369" s="34"/>
      <c r="P2369" s="34">
        <v>4.0</v>
      </c>
      <c r="Q2369" s="37"/>
      <c r="R2369" s="37"/>
      <c r="S2369" s="34"/>
      <c r="T2369" s="34"/>
      <c r="U2369" s="39" t="str">
        <f>IFERROR(__xludf.DUMMYFUNCTION("if(isblank($A2369),"""",REGEXREPLACE($A2369,   "",?(\d),?"",  ""$1""&amp;""-""&amp;$H2369))"),"")</f>
        <v/>
      </c>
    </row>
    <row r="2370" ht="15.75" customHeight="1">
      <c r="A2370" s="32"/>
      <c r="B2370" s="33" t="str">
        <f>if($A2370="","",if(not(iserror(search(",",A2370,1))),"*Can't import multiple learning goals*",vlookup($A2370,'1.Learning-Goals'!A:B,2,0)))</f>
        <v/>
      </c>
      <c r="C2370" s="34">
        <v>5.1</v>
      </c>
      <c r="D2370" s="35" t="s">
        <v>7272</v>
      </c>
      <c r="E2370" s="35" t="s">
        <v>7217</v>
      </c>
      <c r="F2370" s="34"/>
      <c r="G2370" s="35"/>
      <c r="H2370" s="43" t="s">
        <v>7218</v>
      </c>
      <c r="I2370" s="35"/>
      <c r="J2370" s="37" t="s">
        <v>7273</v>
      </c>
      <c r="K2370" s="34"/>
      <c r="L2370" s="35"/>
      <c r="M2370" s="37"/>
      <c r="N2370" s="34"/>
      <c r="O2370" s="34"/>
      <c r="P2370" s="34">
        <v>5.0</v>
      </c>
      <c r="Q2370" s="37"/>
      <c r="R2370" s="37"/>
      <c r="S2370" s="34"/>
      <c r="T2370" s="34"/>
      <c r="U2370" s="39" t="str">
        <f>IFERROR(__xludf.DUMMYFUNCTION("if(isblank($A2370),"""",REGEXREPLACE($A2370,   "",?(\d),?"",  ""$1""&amp;""-""&amp;$H2370))"),"")</f>
        <v/>
      </c>
    </row>
    <row r="2371" ht="15.75" customHeight="1">
      <c r="A2371" s="32"/>
      <c r="B2371" s="33" t="str">
        <f>if($A2371="","",if(not(iserror(search(",",A2371,1))),"*Can't import multiple learning goals*",vlookup($A2371,'1.Learning-Goals'!A:B,2,0)))</f>
        <v/>
      </c>
      <c r="C2371" s="34">
        <v>5.2</v>
      </c>
      <c r="D2371" s="35" t="s">
        <v>7274</v>
      </c>
      <c r="E2371" s="35" t="s">
        <v>7217</v>
      </c>
      <c r="F2371" s="34"/>
      <c r="G2371" s="35"/>
      <c r="H2371" s="43" t="s">
        <v>7218</v>
      </c>
      <c r="I2371" s="35"/>
      <c r="J2371" s="37" t="s">
        <v>7273</v>
      </c>
      <c r="K2371" s="34"/>
      <c r="L2371" s="35"/>
      <c r="M2371" s="37"/>
      <c r="N2371" s="34"/>
      <c r="O2371" s="34"/>
      <c r="P2371" s="34">
        <v>5.0</v>
      </c>
      <c r="Q2371" s="37"/>
      <c r="R2371" s="37"/>
      <c r="S2371" s="34"/>
      <c r="T2371" s="34"/>
      <c r="U2371" s="39" t="str">
        <f>IFERROR(__xludf.DUMMYFUNCTION("if(isblank($A2371),"""",REGEXREPLACE($A2371,   "",?(\d),?"",  ""$1""&amp;""-""&amp;$H2371))"),"")</f>
        <v/>
      </c>
    </row>
    <row r="2372" ht="15.75" customHeight="1">
      <c r="A2372" s="32"/>
      <c r="B2372" s="33" t="str">
        <f>if($A2372="","",if(not(iserror(search(",",A2372,1))),"*Can't import multiple learning goals*",vlookup($A2372,'1.Learning-Goals'!A:B,2,0)))</f>
        <v/>
      </c>
      <c r="C2372" s="34">
        <v>5.3</v>
      </c>
      <c r="D2372" s="35" t="s">
        <v>7275</v>
      </c>
      <c r="E2372" s="35" t="s">
        <v>7217</v>
      </c>
      <c r="F2372" s="34"/>
      <c r="G2372" s="35"/>
      <c r="H2372" s="43" t="s">
        <v>7218</v>
      </c>
      <c r="I2372" s="35"/>
      <c r="J2372" s="37" t="s">
        <v>7273</v>
      </c>
      <c r="K2372" s="34"/>
      <c r="L2372" s="35"/>
      <c r="M2372" s="37"/>
      <c r="N2372" s="34"/>
      <c r="O2372" s="34"/>
      <c r="P2372" s="34">
        <v>5.0</v>
      </c>
      <c r="Q2372" s="37"/>
      <c r="R2372" s="37"/>
      <c r="S2372" s="34"/>
      <c r="T2372" s="34"/>
      <c r="U2372" s="39" t="str">
        <f>IFERROR(__xludf.DUMMYFUNCTION("if(isblank($A2372),"""",REGEXREPLACE($A2372,   "",?(\d),?"",  ""$1""&amp;""-""&amp;$H2372))"),"")</f>
        <v/>
      </c>
    </row>
    <row r="2373" ht="15.75" customHeight="1">
      <c r="A2373" s="32"/>
      <c r="B2373" s="33" t="str">
        <f>if($A2373="","",if(not(iserror(search(",",A2373,1))),"*Can't import multiple learning goals*",vlookup($A2373,'1.Learning-Goals'!A:B,2,0)))</f>
        <v/>
      </c>
      <c r="C2373" s="34">
        <v>5.4</v>
      </c>
      <c r="D2373" s="35" t="s">
        <v>7276</v>
      </c>
      <c r="E2373" s="35" t="s">
        <v>7217</v>
      </c>
      <c r="F2373" s="34"/>
      <c r="G2373" s="35"/>
      <c r="H2373" s="43" t="s">
        <v>7218</v>
      </c>
      <c r="I2373" s="35"/>
      <c r="J2373" s="37" t="s">
        <v>7273</v>
      </c>
      <c r="K2373" s="34"/>
      <c r="L2373" s="35"/>
      <c r="M2373" s="37"/>
      <c r="N2373" s="34"/>
      <c r="O2373" s="34"/>
      <c r="P2373" s="34">
        <v>5.0</v>
      </c>
      <c r="Q2373" s="37"/>
      <c r="R2373" s="37"/>
      <c r="S2373" s="34"/>
      <c r="T2373" s="34"/>
      <c r="U2373" s="39" t="str">
        <f>IFERROR(__xludf.DUMMYFUNCTION("if(isblank($A2373),"""",REGEXREPLACE($A2373,   "",?(\d),?"",  ""$1""&amp;""-""&amp;$H2373))"),"")</f>
        <v/>
      </c>
    </row>
    <row r="2374" ht="15.75" customHeight="1">
      <c r="A2374" s="32"/>
      <c r="B2374" s="33" t="str">
        <f>if($A2374="","",if(not(iserror(search(",",A2374,1))),"*Can't import multiple learning goals*",vlookup($A2374,'1.Learning-Goals'!A:B,2,0)))</f>
        <v/>
      </c>
      <c r="C2374" s="34">
        <v>5.5</v>
      </c>
      <c r="D2374" s="35" t="s">
        <v>7277</v>
      </c>
      <c r="E2374" s="35" t="s">
        <v>7217</v>
      </c>
      <c r="F2374" s="34"/>
      <c r="G2374" s="35"/>
      <c r="H2374" s="43" t="s">
        <v>7218</v>
      </c>
      <c r="I2374" s="35"/>
      <c r="J2374" s="37" t="s">
        <v>7273</v>
      </c>
      <c r="K2374" s="34"/>
      <c r="L2374" s="35"/>
      <c r="M2374" s="37"/>
      <c r="N2374" s="34"/>
      <c r="O2374" s="34"/>
      <c r="P2374" s="34">
        <v>5.0</v>
      </c>
      <c r="Q2374" s="37"/>
      <c r="R2374" s="37"/>
      <c r="S2374" s="34"/>
      <c r="T2374" s="34"/>
      <c r="U2374" s="39" t="str">
        <f>IFERROR(__xludf.DUMMYFUNCTION("if(isblank($A2374),"""",REGEXREPLACE($A2374,   "",?(\d),?"",  ""$1""&amp;""-""&amp;$H2374))"),"")</f>
        <v/>
      </c>
    </row>
    <row r="2375" ht="15.75" customHeight="1">
      <c r="A2375" s="32"/>
      <c r="B2375" s="33" t="str">
        <f>if($A2375="","",if(not(iserror(search(",",A2375,1))),"*Can't import multiple learning goals*",vlookup($A2375,'1.Learning-Goals'!A:B,2,0)))</f>
        <v/>
      </c>
      <c r="C2375" s="34">
        <v>5.6</v>
      </c>
      <c r="D2375" s="35" t="s">
        <v>7278</v>
      </c>
      <c r="E2375" s="35" t="s">
        <v>7217</v>
      </c>
      <c r="F2375" s="34"/>
      <c r="G2375" s="35"/>
      <c r="H2375" s="43" t="s">
        <v>7218</v>
      </c>
      <c r="I2375" s="35"/>
      <c r="J2375" s="37" t="s">
        <v>7273</v>
      </c>
      <c r="K2375" s="34"/>
      <c r="L2375" s="35"/>
      <c r="M2375" s="37"/>
      <c r="N2375" s="34"/>
      <c r="O2375" s="34"/>
      <c r="P2375" s="34">
        <v>5.0</v>
      </c>
      <c r="Q2375" s="37"/>
      <c r="R2375" s="37"/>
      <c r="S2375" s="34"/>
      <c r="T2375" s="34"/>
      <c r="U2375" s="39" t="str">
        <f>IFERROR(__xludf.DUMMYFUNCTION("if(isblank($A2375),"""",REGEXREPLACE($A2375,   "",?(\d),?"",  ""$1""&amp;""-""&amp;$H2375))"),"")</f>
        <v/>
      </c>
    </row>
    <row r="2376" ht="15.75" customHeight="1">
      <c r="A2376" s="32"/>
      <c r="B2376" s="33" t="str">
        <f>if($A2376="","",if(not(iserror(search(",",A2376,1))),"*Can't import multiple learning goals*",vlookup($A2376,'1.Learning-Goals'!A:B,2,0)))</f>
        <v/>
      </c>
      <c r="C2376" s="34" t="s">
        <v>7279</v>
      </c>
      <c r="D2376" s="35" t="s">
        <v>7280</v>
      </c>
      <c r="E2376" s="35" t="s">
        <v>7217</v>
      </c>
      <c r="F2376" s="34"/>
      <c r="G2376" s="35"/>
      <c r="H2376" s="43" t="s">
        <v>7218</v>
      </c>
      <c r="I2376" s="35"/>
      <c r="J2376" s="37" t="s">
        <v>7273</v>
      </c>
      <c r="K2376" s="34"/>
      <c r="L2376" s="35"/>
      <c r="M2376" s="37"/>
      <c r="N2376" s="34"/>
      <c r="O2376" s="34"/>
      <c r="P2376" s="34">
        <v>5.0</v>
      </c>
      <c r="Q2376" s="37"/>
      <c r="R2376" s="37"/>
      <c r="S2376" s="34"/>
      <c r="T2376" s="34"/>
      <c r="U2376" s="39" t="str">
        <f>IFERROR(__xludf.DUMMYFUNCTION("if(isblank($A2376),"""",REGEXREPLACE($A2376,   "",?(\d),?"",  ""$1""&amp;""-""&amp;$H2376))"),"")</f>
        <v/>
      </c>
    </row>
    <row r="2377" ht="15.75" customHeight="1">
      <c r="A2377" s="32"/>
      <c r="B2377" s="33" t="str">
        <f>if($A2377="","",if(not(iserror(search(",",A2377,1))),"*Can't import multiple learning goals*",vlookup($A2377,'1.Learning-Goals'!A:B,2,0)))</f>
        <v/>
      </c>
      <c r="C2377" s="34" t="s">
        <v>7281</v>
      </c>
      <c r="D2377" s="35" t="s">
        <v>7282</v>
      </c>
      <c r="E2377" s="35" t="s">
        <v>7217</v>
      </c>
      <c r="F2377" s="34"/>
      <c r="G2377" s="35"/>
      <c r="H2377" s="43" t="s">
        <v>7218</v>
      </c>
      <c r="I2377" s="35"/>
      <c r="J2377" s="37" t="s">
        <v>7273</v>
      </c>
      <c r="K2377" s="34"/>
      <c r="L2377" s="35"/>
      <c r="M2377" s="37"/>
      <c r="N2377" s="34"/>
      <c r="O2377" s="34"/>
      <c r="P2377" s="34">
        <v>5.0</v>
      </c>
      <c r="Q2377" s="37"/>
      <c r="R2377" s="37"/>
      <c r="S2377" s="34"/>
      <c r="T2377" s="34"/>
      <c r="U2377" s="39" t="str">
        <f>IFERROR(__xludf.DUMMYFUNCTION("if(isblank($A2377),"""",REGEXREPLACE($A2377,   "",?(\d),?"",  ""$1""&amp;""-""&amp;$H2377))"),"")</f>
        <v/>
      </c>
    </row>
    <row r="2378" ht="15.75" customHeight="1">
      <c r="A2378" s="32"/>
      <c r="B2378" s="33" t="str">
        <f>if($A2378="","",if(not(iserror(search(",",A2378,1))),"*Can't import multiple learning goals*",vlookup($A2378,'1.Learning-Goals'!A:B,2,0)))</f>
        <v/>
      </c>
      <c r="C2378" s="34" t="s">
        <v>7283</v>
      </c>
      <c r="D2378" s="35" t="s">
        <v>7284</v>
      </c>
      <c r="E2378" s="35" t="s">
        <v>7217</v>
      </c>
      <c r="F2378" s="34"/>
      <c r="G2378" s="35"/>
      <c r="H2378" s="43" t="s">
        <v>7218</v>
      </c>
      <c r="I2378" s="35"/>
      <c r="J2378" s="37" t="s">
        <v>7273</v>
      </c>
      <c r="K2378" s="34"/>
      <c r="L2378" s="35"/>
      <c r="M2378" s="37"/>
      <c r="N2378" s="34"/>
      <c r="O2378" s="34"/>
      <c r="P2378" s="34">
        <v>5.0</v>
      </c>
      <c r="Q2378" s="37"/>
      <c r="R2378" s="37"/>
      <c r="S2378" s="34"/>
      <c r="T2378" s="34"/>
      <c r="U2378" s="39" t="str">
        <f>IFERROR(__xludf.DUMMYFUNCTION("if(isblank($A2378),"""",REGEXREPLACE($A2378,   "",?(\d),?"",  ""$1""&amp;""-""&amp;$H2378))"),"")</f>
        <v/>
      </c>
    </row>
    <row r="2379" ht="15.75" customHeight="1">
      <c r="A2379" s="32"/>
      <c r="B2379" s="33" t="str">
        <f>if($A2379="","",if(not(iserror(search(",",A2379,1))),"*Can't import multiple learning goals*",vlookup($A2379,'1.Learning-Goals'!A:B,2,0)))</f>
        <v/>
      </c>
      <c r="C2379" s="34">
        <v>6.1</v>
      </c>
      <c r="D2379" s="35" t="s">
        <v>7285</v>
      </c>
      <c r="E2379" s="35" t="s">
        <v>7217</v>
      </c>
      <c r="F2379" s="34"/>
      <c r="G2379" s="35"/>
      <c r="H2379" s="43" t="s">
        <v>7218</v>
      </c>
      <c r="I2379" s="35"/>
      <c r="J2379" s="37" t="s">
        <v>7286</v>
      </c>
      <c r="K2379" s="34"/>
      <c r="L2379" s="35"/>
      <c r="M2379" s="37"/>
      <c r="N2379" s="34"/>
      <c r="O2379" s="34"/>
      <c r="P2379" s="34">
        <v>6.0</v>
      </c>
      <c r="Q2379" s="37"/>
      <c r="R2379" s="37"/>
      <c r="S2379" s="34"/>
      <c r="T2379" s="34"/>
      <c r="U2379" s="39" t="str">
        <f>IFERROR(__xludf.DUMMYFUNCTION("if(isblank($A2379),"""",REGEXREPLACE($A2379,   "",?(\d),?"",  ""$1""&amp;""-""&amp;$H2379))"),"")</f>
        <v/>
      </c>
    </row>
    <row r="2380" ht="15.75" customHeight="1">
      <c r="A2380" s="32"/>
      <c r="B2380" s="33" t="str">
        <f>if($A2380="","",if(not(iserror(search(",",A2380,1))),"*Can't import multiple learning goals*",vlookup($A2380,'1.Learning-Goals'!A:B,2,0)))</f>
        <v/>
      </c>
      <c r="C2380" s="34">
        <v>6.2</v>
      </c>
      <c r="D2380" s="35" t="s">
        <v>7287</v>
      </c>
      <c r="E2380" s="35" t="s">
        <v>7217</v>
      </c>
      <c r="F2380" s="34"/>
      <c r="G2380" s="35"/>
      <c r="H2380" s="43" t="s">
        <v>7218</v>
      </c>
      <c r="I2380" s="35"/>
      <c r="J2380" s="37" t="s">
        <v>7286</v>
      </c>
      <c r="K2380" s="34"/>
      <c r="L2380" s="35"/>
      <c r="M2380" s="37"/>
      <c r="N2380" s="34"/>
      <c r="O2380" s="34"/>
      <c r="P2380" s="34">
        <v>6.0</v>
      </c>
      <c r="Q2380" s="37"/>
      <c r="R2380" s="37"/>
      <c r="S2380" s="34"/>
      <c r="T2380" s="34"/>
      <c r="U2380" s="39" t="str">
        <f>IFERROR(__xludf.DUMMYFUNCTION("if(isblank($A2380),"""",REGEXREPLACE($A2380,   "",?(\d),?"",  ""$1""&amp;""-""&amp;$H2380))"),"")</f>
        <v/>
      </c>
    </row>
    <row r="2381" ht="15.75" customHeight="1">
      <c r="A2381" s="32"/>
      <c r="B2381" s="33" t="str">
        <f>if($A2381="","",if(not(iserror(search(",",A2381,1))),"*Can't import multiple learning goals*",vlookup($A2381,'1.Learning-Goals'!A:B,2,0)))</f>
        <v/>
      </c>
      <c r="C2381" s="34">
        <v>6.3</v>
      </c>
      <c r="D2381" s="35" t="s">
        <v>7288</v>
      </c>
      <c r="E2381" s="35" t="s">
        <v>7217</v>
      </c>
      <c r="F2381" s="34"/>
      <c r="G2381" s="35"/>
      <c r="H2381" s="43" t="s">
        <v>7218</v>
      </c>
      <c r="I2381" s="35"/>
      <c r="J2381" s="37" t="s">
        <v>7286</v>
      </c>
      <c r="K2381" s="34"/>
      <c r="L2381" s="35"/>
      <c r="M2381" s="37"/>
      <c r="N2381" s="34"/>
      <c r="O2381" s="34"/>
      <c r="P2381" s="34">
        <v>6.0</v>
      </c>
      <c r="Q2381" s="37"/>
      <c r="R2381" s="37"/>
      <c r="S2381" s="34"/>
      <c r="T2381" s="34"/>
      <c r="U2381" s="39" t="str">
        <f>IFERROR(__xludf.DUMMYFUNCTION("if(isblank($A2381),"""",REGEXREPLACE($A2381,   "",?(\d),?"",  ""$1""&amp;""-""&amp;$H2381))"),"")</f>
        <v/>
      </c>
    </row>
    <row r="2382" ht="15.75" customHeight="1">
      <c r="A2382" s="32"/>
      <c r="B2382" s="33" t="str">
        <f>if($A2382="","",if(not(iserror(search(",",A2382,1))),"*Can't import multiple learning goals*",vlookup($A2382,'1.Learning-Goals'!A:B,2,0)))</f>
        <v/>
      </c>
      <c r="C2382" s="34">
        <v>6.4</v>
      </c>
      <c r="D2382" s="35" t="s">
        <v>7289</v>
      </c>
      <c r="E2382" s="35" t="s">
        <v>7217</v>
      </c>
      <c r="F2382" s="34"/>
      <c r="G2382" s="35"/>
      <c r="H2382" s="43" t="s">
        <v>7218</v>
      </c>
      <c r="I2382" s="35"/>
      <c r="J2382" s="37" t="s">
        <v>7286</v>
      </c>
      <c r="K2382" s="34"/>
      <c r="L2382" s="35"/>
      <c r="M2382" s="37"/>
      <c r="N2382" s="34"/>
      <c r="O2382" s="34"/>
      <c r="P2382" s="34">
        <v>6.0</v>
      </c>
      <c r="Q2382" s="37"/>
      <c r="R2382" s="37"/>
      <c r="S2382" s="34"/>
      <c r="T2382" s="34"/>
      <c r="U2382" s="39" t="str">
        <f>IFERROR(__xludf.DUMMYFUNCTION("if(isblank($A2382),"""",REGEXREPLACE($A2382,   "",?(\d),?"",  ""$1""&amp;""-""&amp;$H2382))"),"")</f>
        <v/>
      </c>
    </row>
    <row r="2383" ht="15.75" customHeight="1">
      <c r="A2383" s="32"/>
      <c r="B2383" s="33" t="str">
        <f>if($A2383="","",if(not(iserror(search(",",A2383,1))),"*Can't import multiple learning goals*",vlookup($A2383,'1.Learning-Goals'!A:B,2,0)))</f>
        <v/>
      </c>
      <c r="C2383" s="34">
        <v>6.5</v>
      </c>
      <c r="D2383" s="35" t="s">
        <v>7290</v>
      </c>
      <c r="E2383" s="35" t="s">
        <v>7217</v>
      </c>
      <c r="F2383" s="34"/>
      <c r="G2383" s="35"/>
      <c r="H2383" s="43" t="s">
        <v>7218</v>
      </c>
      <c r="I2383" s="35"/>
      <c r="J2383" s="37" t="s">
        <v>7286</v>
      </c>
      <c r="K2383" s="34"/>
      <c r="L2383" s="35"/>
      <c r="M2383" s="37"/>
      <c r="N2383" s="34"/>
      <c r="O2383" s="34"/>
      <c r="P2383" s="34">
        <v>6.0</v>
      </c>
      <c r="Q2383" s="37"/>
      <c r="R2383" s="37"/>
      <c r="S2383" s="34"/>
      <c r="T2383" s="34"/>
      <c r="U2383" s="39" t="str">
        <f>IFERROR(__xludf.DUMMYFUNCTION("if(isblank($A2383),"""",REGEXREPLACE($A2383,   "",?(\d),?"",  ""$1""&amp;""-""&amp;$H2383))"),"")</f>
        <v/>
      </c>
    </row>
    <row r="2384" ht="15.75" customHeight="1">
      <c r="A2384" s="32"/>
      <c r="B2384" s="33" t="str">
        <f>if($A2384="","",if(not(iserror(search(",",A2384,1))),"*Can't import multiple learning goals*",vlookup($A2384,'1.Learning-Goals'!A:B,2,0)))</f>
        <v/>
      </c>
      <c r="C2384" s="34">
        <v>6.6</v>
      </c>
      <c r="D2384" s="35" t="s">
        <v>7291</v>
      </c>
      <c r="E2384" s="35" t="s">
        <v>7217</v>
      </c>
      <c r="F2384" s="34"/>
      <c r="G2384" s="35"/>
      <c r="H2384" s="43" t="s">
        <v>7218</v>
      </c>
      <c r="I2384" s="35"/>
      <c r="J2384" s="37" t="s">
        <v>7286</v>
      </c>
      <c r="K2384" s="34"/>
      <c r="L2384" s="35"/>
      <c r="M2384" s="37"/>
      <c r="N2384" s="34"/>
      <c r="O2384" s="34"/>
      <c r="P2384" s="34">
        <v>6.0</v>
      </c>
      <c r="Q2384" s="37"/>
      <c r="R2384" s="37"/>
      <c r="S2384" s="34"/>
      <c r="T2384" s="34"/>
      <c r="U2384" s="39" t="str">
        <f>IFERROR(__xludf.DUMMYFUNCTION("if(isblank($A2384),"""",REGEXREPLACE($A2384,   "",?(\d),?"",  ""$1""&amp;""-""&amp;$H2384))"),"")</f>
        <v/>
      </c>
    </row>
    <row r="2385" ht="15.75" customHeight="1">
      <c r="A2385" s="32"/>
      <c r="B2385" s="33" t="str">
        <f>if($A2385="","",if(not(iserror(search(",",A2385,1))),"*Can't import multiple learning goals*",vlookup($A2385,'1.Learning-Goals'!A:B,2,0)))</f>
        <v/>
      </c>
      <c r="C2385" s="34" t="s">
        <v>7292</v>
      </c>
      <c r="D2385" s="35" t="s">
        <v>7293</v>
      </c>
      <c r="E2385" s="35" t="s">
        <v>7217</v>
      </c>
      <c r="F2385" s="34"/>
      <c r="G2385" s="35"/>
      <c r="H2385" s="43" t="s">
        <v>7218</v>
      </c>
      <c r="I2385" s="35"/>
      <c r="J2385" s="37" t="s">
        <v>7286</v>
      </c>
      <c r="K2385" s="34"/>
      <c r="L2385" s="35"/>
      <c r="M2385" s="37"/>
      <c r="N2385" s="34"/>
      <c r="O2385" s="34"/>
      <c r="P2385" s="34">
        <v>6.0</v>
      </c>
      <c r="Q2385" s="37"/>
      <c r="R2385" s="37"/>
      <c r="S2385" s="34"/>
      <c r="T2385" s="34"/>
      <c r="U2385" s="39" t="str">
        <f>IFERROR(__xludf.DUMMYFUNCTION("if(isblank($A2385),"""",REGEXREPLACE($A2385,   "",?(\d),?"",  ""$1""&amp;""-""&amp;$H2385))"),"")</f>
        <v/>
      </c>
    </row>
    <row r="2386" ht="15.75" customHeight="1">
      <c r="A2386" s="32"/>
      <c r="B2386" s="33" t="str">
        <f>if($A2386="","",if(not(iserror(search(",",A2386,1))),"*Can't import multiple learning goals*",vlookup($A2386,'1.Learning-Goals'!A:B,2,0)))</f>
        <v/>
      </c>
      <c r="C2386" s="34" t="s">
        <v>7294</v>
      </c>
      <c r="D2386" s="35" t="s">
        <v>7295</v>
      </c>
      <c r="E2386" s="35" t="s">
        <v>7217</v>
      </c>
      <c r="F2386" s="34"/>
      <c r="G2386" s="35"/>
      <c r="H2386" s="43" t="s">
        <v>7218</v>
      </c>
      <c r="I2386" s="35"/>
      <c r="J2386" s="37" t="s">
        <v>7286</v>
      </c>
      <c r="K2386" s="34"/>
      <c r="L2386" s="35"/>
      <c r="M2386" s="37"/>
      <c r="N2386" s="34"/>
      <c r="O2386" s="34"/>
      <c r="P2386" s="34">
        <v>6.0</v>
      </c>
      <c r="Q2386" s="37"/>
      <c r="R2386" s="37"/>
      <c r="S2386" s="34"/>
      <c r="T2386" s="34"/>
      <c r="U2386" s="39" t="str">
        <f>IFERROR(__xludf.DUMMYFUNCTION("if(isblank($A2386),"""",REGEXREPLACE($A2386,   "",?(\d),?"",  ""$1""&amp;""-""&amp;$H2386))"),"")</f>
        <v/>
      </c>
    </row>
    <row r="2387" ht="15.75" customHeight="1">
      <c r="A2387" s="32"/>
      <c r="B2387" s="33" t="str">
        <f>if($A2387="","",if(not(iserror(search(",",A2387,1))),"*Can't import multiple learning goals*",vlookup($A2387,'1.Learning-Goals'!A:B,2,0)))</f>
        <v/>
      </c>
      <c r="C2387" s="34">
        <v>7.1</v>
      </c>
      <c r="D2387" s="35" t="s">
        <v>7296</v>
      </c>
      <c r="E2387" s="35" t="s">
        <v>7217</v>
      </c>
      <c r="F2387" s="34"/>
      <c r="G2387" s="35"/>
      <c r="H2387" s="43" t="s">
        <v>7218</v>
      </c>
      <c r="I2387" s="35"/>
      <c r="J2387" s="37" t="s">
        <v>7297</v>
      </c>
      <c r="K2387" s="34"/>
      <c r="L2387" s="35"/>
      <c r="M2387" s="37"/>
      <c r="N2387" s="34"/>
      <c r="O2387" s="34"/>
      <c r="P2387" s="34">
        <v>7.0</v>
      </c>
      <c r="Q2387" s="37"/>
      <c r="R2387" s="37"/>
      <c r="S2387" s="34"/>
      <c r="T2387" s="34"/>
      <c r="U2387" s="39" t="str">
        <f>IFERROR(__xludf.DUMMYFUNCTION("if(isblank($A2387),"""",REGEXREPLACE($A2387,   "",?(\d),?"",  ""$1""&amp;""-""&amp;$H2387))"),"")</f>
        <v/>
      </c>
    </row>
    <row r="2388" ht="15.75" customHeight="1">
      <c r="A2388" s="32"/>
      <c r="B2388" s="33" t="str">
        <f>if($A2388="","",if(not(iserror(search(",",A2388,1))),"*Can't import multiple learning goals*",vlookup($A2388,'1.Learning-Goals'!A:B,2,0)))</f>
        <v/>
      </c>
      <c r="C2388" s="34">
        <v>7.2</v>
      </c>
      <c r="D2388" s="35" t="s">
        <v>7298</v>
      </c>
      <c r="E2388" s="35" t="s">
        <v>7217</v>
      </c>
      <c r="F2388" s="34"/>
      <c r="G2388" s="35"/>
      <c r="H2388" s="43" t="s">
        <v>7218</v>
      </c>
      <c r="I2388" s="35"/>
      <c r="J2388" s="37" t="s">
        <v>7297</v>
      </c>
      <c r="K2388" s="34"/>
      <c r="L2388" s="35"/>
      <c r="M2388" s="37"/>
      <c r="N2388" s="34"/>
      <c r="O2388" s="34"/>
      <c r="P2388" s="34">
        <v>7.0</v>
      </c>
      <c r="Q2388" s="37"/>
      <c r="R2388" s="37"/>
      <c r="S2388" s="34"/>
      <c r="T2388" s="34"/>
      <c r="U2388" s="39" t="str">
        <f>IFERROR(__xludf.DUMMYFUNCTION("if(isblank($A2388),"""",REGEXREPLACE($A2388,   "",?(\d),?"",  ""$1""&amp;""-""&amp;$H2388))"),"")</f>
        <v/>
      </c>
    </row>
    <row r="2389" ht="15.75" customHeight="1">
      <c r="A2389" s="32"/>
      <c r="B2389" s="33" t="str">
        <f>if($A2389="","",if(not(iserror(search(",",A2389,1))),"*Can't import multiple learning goals*",vlookup($A2389,'1.Learning-Goals'!A:B,2,0)))</f>
        <v/>
      </c>
      <c r="C2389" s="34">
        <v>7.3</v>
      </c>
      <c r="D2389" s="35" t="s">
        <v>7299</v>
      </c>
      <c r="E2389" s="35" t="s">
        <v>7217</v>
      </c>
      <c r="F2389" s="34"/>
      <c r="G2389" s="35"/>
      <c r="H2389" s="43" t="s">
        <v>7218</v>
      </c>
      <c r="I2389" s="35"/>
      <c r="J2389" s="37" t="s">
        <v>7297</v>
      </c>
      <c r="K2389" s="34"/>
      <c r="L2389" s="35"/>
      <c r="M2389" s="37"/>
      <c r="N2389" s="34"/>
      <c r="O2389" s="34"/>
      <c r="P2389" s="34">
        <v>7.0</v>
      </c>
      <c r="Q2389" s="37"/>
      <c r="R2389" s="37"/>
      <c r="S2389" s="34"/>
      <c r="T2389" s="34"/>
      <c r="U2389" s="39" t="str">
        <f>IFERROR(__xludf.DUMMYFUNCTION("if(isblank($A2389),"""",REGEXREPLACE($A2389,   "",?(\d),?"",  ""$1""&amp;""-""&amp;$H2389))"),"")</f>
        <v/>
      </c>
    </row>
    <row r="2390" ht="15.75" customHeight="1">
      <c r="A2390" s="32"/>
      <c r="B2390" s="33" t="str">
        <f>if($A2390="","",if(not(iserror(search(",",A2390,1))),"*Can't import multiple learning goals*",vlookup($A2390,'1.Learning-Goals'!A:B,2,0)))</f>
        <v/>
      </c>
      <c r="C2390" s="34" t="s">
        <v>7300</v>
      </c>
      <c r="D2390" s="35" t="s">
        <v>7301</v>
      </c>
      <c r="E2390" s="35" t="s">
        <v>7217</v>
      </c>
      <c r="F2390" s="34"/>
      <c r="G2390" s="35"/>
      <c r="H2390" s="43" t="s">
        <v>7218</v>
      </c>
      <c r="I2390" s="35"/>
      <c r="J2390" s="37" t="s">
        <v>7297</v>
      </c>
      <c r="K2390" s="34"/>
      <c r="L2390" s="35"/>
      <c r="M2390" s="37"/>
      <c r="N2390" s="34"/>
      <c r="O2390" s="34"/>
      <c r="P2390" s="34">
        <v>7.0</v>
      </c>
      <c r="Q2390" s="37"/>
      <c r="R2390" s="37"/>
      <c r="S2390" s="34"/>
      <c r="T2390" s="34"/>
      <c r="U2390" s="39" t="str">
        <f>IFERROR(__xludf.DUMMYFUNCTION("if(isblank($A2390),"""",REGEXREPLACE($A2390,   "",?(\d),?"",  ""$1""&amp;""-""&amp;$H2390))"),"")</f>
        <v/>
      </c>
    </row>
    <row r="2391" ht="15.75" customHeight="1">
      <c r="A2391" s="32"/>
      <c r="B2391" s="33" t="str">
        <f>if($A2391="","",if(not(iserror(search(",",A2391,1))),"*Can't import multiple learning goals*",vlookup($A2391,'1.Learning-Goals'!A:B,2,0)))</f>
        <v/>
      </c>
      <c r="C2391" s="34" t="s">
        <v>7302</v>
      </c>
      <c r="D2391" s="35" t="s">
        <v>7303</v>
      </c>
      <c r="E2391" s="35" t="s">
        <v>7217</v>
      </c>
      <c r="F2391" s="34"/>
      <c r="G2391" s="35"/>
      <c r="H2391" s="43" t="s">
        <v>7218</v>
      </c>
      <c r="I2391" s="35"/>
      <c r="J2391" s="37" t="s">
        <v>7297</v>
      </c>
      <c r="K2391" s="34"/>
      <c r="L2391" s="35"/>
      <c r="M2391" s="37"/>
      <c r="N2391" s="34"/>
      <c r="O2391" s="34"/>
      <c r="P2391" s="34">
        <v>7.0</v>
      </c>
      <c r="Q2391" s="37"/>
      <c r="R2391" s="37"/>
      <c r="S2391" s="34"/>
      <c r="T2391" s="34"/>
      <c r="U2391" s="39" t="str">
        <f>IFERROR(__xludf.DUMMYFUNCTION("if(isblank($A2391),"""",REGEXREPLACE($A2391,   "",?(\d),?"",  ""$1""&amp;""-""&amp;$H2391))"),"")</f>
        <v/>
      </c>
    </row>
    <row r="2392" ht="15.75" customHeight="1">
      <c r="A2392" s="32"/>
      <c r="B2392" s="33" t="str">
        <f>if($A2392="","",if(not(iserror(search(",",A2392,1))),"*Can't import multiple learning goals*",vlookup($A2392,'1.Learning-Goals'!A:B,2,0)))</f>
        <v/>
      </c>
      <c r="C2392" s="34">
        <v>8.1</v>
      </c>
      <c r="D2392" s="35" t="s">
        <v>7304</v>
      </c>
      <c r="E2392" s="35" t="s">
        <v>7217</v>
      </c>
      <c r="F2392" s="34"/>
      <c r="G2392" s="35"/>
      <c r="H2392" s="43" t="s">
        <v>7218</v>
      </c>
      <c r="I2392" s="35"/>
      <c r="J2392" s="37" t="s">
        <v>7305</v>
      </c>
      <c r="K2392" s="34"/>
      <c r="L2392" s="35"/>
      <c r="M2392" s="37"/>
      <c r="N2392" s="34"/>
      <c r="O2392" s="34"/>
      <c r="P2392" s="34">
        <v>8.0</v>
      </c>
      <c r="Q2392" s="37"/>
      <c r="R2392" s="37"/>
      <c r="S2392" s="34"/>
      <c r="T2392" s="34"/>
      <c r="U2392" s="39" t="str">
        <f>IFERROR(__xludf.DUMMYFUNCTION("if(isblank($A2392),"""",REGEXREPLACE($A2392,   "",?(\d),?"",  ""$1""&amp;""-""&amp;$H2392))"),"")</f>
        <v/>
      </c>
    </row>
    <row r="2393" ht="15.75" customHeight="1">
      <c r="A2393" s="32"/>
      <c r="B2393" s="33" t="str">
        <f>if($A2393="","",if(not(iserror(search(",",A2393,1))),"*Can't import multiple learning goals*",vlookup($A2393,'1.Learning-Goals'!A:B,2,0)))</f>
        <v/>
      </c>
      <c r="C2393" s="34">
        <v>8.2</v>
      </c>
      <c r="D2393" s="35" t="s">
        <v>7306</v>
      </c>
      <c r="E2393" s="35" t="s">
        <v>7217</v>
      </c>
      <c r="F2393" s="34"/>
      <c r="G2393" s="35"/>
      <c r="H2393" s="43" t="s">
        <v>7218</v>
      </c>
      <c r="I2393" s="35"/>
      <c r="J2393" s="37" t="s">
        <v>7305</v>
      </c>
      <c r="K2393" s="34"/>
      <c r="L2393" s="35"/>
      <c r="M2393" s="37"/>
      <c r="N2393" s="34"/>
      <c r="O2393" s="34"/>
      <c r="P2393" s="34">
        <v>8.0</v>
      </c>
      <c r="Q2393" s="37"/>
      <c r="R2393" s="37"/>
      <c r="S2393" s="34"/>
      <c r="T2393" s="34"/>
      <c r="U2393" s="39" t="str">
        <f>IFERROR(__xludf.DUMMYFUNCTION("if(isblank($A2393),"""",REGEXREPLACE($A2393,   "",?(\d),?"",  ""$1""&amp;""-""&amp;$H2393))"),"")</f>
        <v/>
      </c>
    </row>
    <row r="2394" ht="15.75" customHeight="1">
      <c r="A2394" s="32"/>
      <c r="B2394" s="33" t="str">
        <f>if($A2394="","",if(not(iserror(search(",",A2394,1))),"*Can't import multiple learning goals*",vlookup($A2394,'1.Learning-Goals'!A:B,2,0)))</f>
        <v/>
      </c>
      <c r="C2394" s="34">
        <v>8.3</v>
      </c>
      <c r="D2394" s="35" t="s">
        <v>7307</v>
      </c>
      <c r="E2394" s="35" t="s">
        <v>7217</v>
      </c>
      <c r="F2394" s="34"/>
      <c r="G2394" s="35"/>
      <c r="H2394" s="43" t="s">
        <v>7218</v>
      </c>
      <c r="I2394" s="35"/>
      <c r="J2394" s="37" t="s">
        <v>7305</v>
      </c>
      <c r="K2394" s="34"/>
      <c r="L2394" s="35"/>
      <c r="M2394" s="37"/>
      <c r="N2394" s="34"/>
      <c r="O2394" s="34"/>
      <c r="P2394" s="34">
        <v>8.0</v>
      </c>
      <c r="Q2394" s="37"/>
      <c r="R2394" s="37"/>
      <c r="S2394" s="34"/>
      <c r="T2394" s="34"/>
      <c r="U2394" s="39" t="str">
        <f>IFERROR(__xludf.DUMMYFUNCTION("if(isblank($A2394),"""",REGEXREPLACE($A2394,   "",?(\d),?"",  ""$1""&amp;""-""&amp;$H2394))"),"")</f>
        <v/>
      </c>
    </row>
    <row r="2395" ht="15.75" customHeight="1">
      <c r="A2395" s="32"/>
      <c r="B2395" s="33" t="str">
        <f>if($A2395="","",if(not(iserror(search(",",A2395,1))),"*Can't import multiple learning goals*",vlookup($A2395,'1.Learning-Goals'!A:B,2,0)))</f>
        <v/>
      </c>
      <c r="C2395" s="34">
        <v>8.4</v>
      </c>
      <c r="D2395" s="35" t="s">
        <v>7308</v>
      </c>
      <c r="E2395" s="35" t="s">
        <v>7217</v>
      </c>
      <c r="F2395" s="34"/>
      <c r="G2395" s="35"/>
      <c r="H2395" s="43" t="s">
        <v>7218</v>
      </c>
      <c r="I2395" s="35"/>
      <c r="J2395" s="37" t="s">
        <v>7305</v>
      </c>
      <c r="K2395" s="34"/>
      <c r="L2395" s="35"/>
      <c r="M2395" s="37"/>
      <c r="N2395" s="34"/>
      <c r="O2395" s="34"/>
      <c r="P2395" s="34">
        <v>8.0</v>
      </c>
      <c r="Q2395" s="37"/>
      <c r="R2395" s="37"/>
      <c r="S2395" s="34"/>
      <c r="T2395" s="34"/>
      <c r="U2395" s="39" t="str">
        <f>IFERROR(__xludf.DUMMYFUNCTION("if(isblank($A2395),"""",REGEXREPLACE($A2395,   "",?(\d),?"",  ""$1""&amp;""-""&amp;$H2395))"),"")</f>
        <v/>
      </c>
    </row>
    <row r="2396" ht="15.75" customHeight="1">
      <c r="A2396" s="32"/>
      <c r="B2396" s="33" t="str">
        <f>if($A2396="","",if(not(iserror(search(",",A2396,1))),"*Can't import multiple learning goals*",vlookup($A2396,'1.Learning-Goals'!A:B,2,0)))</f>
        <v/>
      </c>
      <c r="C2396" s="34">
        <v>8.5</v>
      </c>
      <c r="D2396" s="35" t="s">
        <v>7309</v>
      </c>
      <c r="E2396" s="35" t="s">
        <v>7217</v>
      </c>
      <c r="F2396" s="34"/>
      <c r="G2396" s="35"/>
      <c r="H2396" s="43" t="s">
        <v>7218</v>
      </c>
      <c r="I2396" s="35"/>
      <c r="J2396" s="37" t="s">
        <v>7305</v>
      </c>
      <c r="K2396" s="34"/>
      <c r="L2396" s="35"/>
      <c r="M2396" s="37"/>
      <c r="N2396" s="34"/>
      <c r="O2396" s="34"/>
      <c r="P2396" s="34">
        <v>8.0</v>
      </c>
      <c r="Q2396" s="37"/>
      <c r="R2396" s="37"/>
      <c r="S2396" s="34"/>
      <c r="T2396" s="34"/>
      <c r="U2396" s="39" t="str">
        <f>IFERROR(__xludf.DUMMYFUNCTION("if(isblank($A2396),"""",REGEXREPLACE($A2396,   "",?(\d),?"",  ""$1""&amp;""-""&amp;$H2396))"),"")</f>
        <v/>
      </c>
    </row>
    <row r="2397" ht="15.75" customHeight="1">
      <c r="A2397" s="32"/>
      <c r="B2397" s="33" t="str">
        <f>if($A2397="","",if(not(iserror(search(",",A2397,1))),"*Can't import multiple learning goals*",vlookup($A2397,'1.Learning-Goals'!A:B,2,0)))</f>
        <v/>
      </c>
      <c r="C2397" s="34">
        <v>8.6</v>
      </c>
      <c r="D2397" s="35" t="s">
        <v>7310</v>
      </c>
      <c r="E2397" s="35" t="s">
        <v>7217</v>
      </c>
      <c r="F2397" s="34"/>
      <c r="G2397" s="35"/>
      <c r="H2397" s="43" t="s">
        <v>7218</v>
      </c>
      <c r="I2397" s="35"/>
      <c r="J2397" s="37" t="s">
        <v>7305</v>
      </c>
      <c r="K2397" s="34"/>
      <c r="L2397" s="35"/>
      <c r="M2397" s="37"/>
      <c r="N2397" s="34"/>
      <c r="O2397" s="34"/>
      <c r="P2397" s="34">
        <v>8.0</v>
      </c>
      <c r="Q2397" s="37"/>
      <c r="R2397" s="37"/>
      <c r="S2397" s="34"/>
      <c r="T2397" s="34"/>
      <c r="U2397" s="39" t="str">
        <f>IFERROR(__xludf.DUMMYFUNCTION("if(isblank($A2397),"""",REGEXREPLACE($A2397,   "",?(\d),?"",  ""$1""&amp;""-""&amp;$H2397))"),"")</f>
        <v/>
      </c>
    </row>
    <row r="2398" ht="15.75" customHeight="1">
      <c r="A2398" s="32"/>
      <c r="B2398" s="33" t="str">
        <f>if($A2398="","",if(not(iserror(search(",",A2398,1))),"*Can't import multiple learning goals*",vlookup($A2398,'1.Learning-Goals'!A:B,2,0)))</f>
        <v/>
      </c>
      <c r="C2398" s="34">
        <v>8.7</v>
      </c>
      <c r="D2398" s="35" t="s">
        <v>7311</v>
      </c>
      <c r="E2398" s="35" t="s">
        <v>7217</v>
      </c>
      <c r="F2398" s="34"/>
      <c r="G2398" s="35"/>
      <c r="H2398" s="43" t="s">
        <v>7218</v>
      </c>
      <c r="I2398" s="35"/>
      <c r="J2398" s="37" t="s">
        <v>7305</v>
      </c>
      <c r="K2398" s="34"/>
      <c r="L2398" s="35"/>
      <c r="M2398" s="37"/>
      <c r="N2398" s="34"/>
      <c r="O2398" s="34"/>
      <c r="P2398" s="34">
        <v>8.0</v>
      </c>
      <c r="Q2398" s="37"/>
      <c r="R2398" s="37"/>
      <c r="S2398" s="34"/>
      <c r="T2398" s="34"/>
      <c r="U2398" s="39" t="str">
        <f>IFERROR(__xludf.DUMMYFUNCTION("if(isblank($A2398),"""",REGEXREPLACE($A2398,   "",?(\d),?"",  ""$1""&amp;""-""&amp;$H2398))"),"")</f>
        <v/>
      </c>
    </row>
    <row r="2399" ht="15.75" customHeight="1">
      <c r="A2399" s="32"/>
      <c r="B2399" s="33" t="str">
        <f>if($A2399="","",if(not(iserror(search(",",A2399,1))),"*Can't import multiple learning goals*",vlookup($A2399,'1.Learning-Goals'!A:B,2,0)))</f>
        <v/>
      </c>
      <c r="C2399" s="34">
        <v>8.8</v>
      </c>
      <c r="D2399" s="35" t="s">
        <v>7312</v>
      </c>
      <c r="E2399" s="35" t="s">
        <v>7217</v>
      </c>
      <c r="F2399" s="34"/>
      <c r="G2399" s="35"/>
      <c r="H2399" s="43" t="s">
        <v>7218</v>
      </c>
      <c r="I2399" s="35"/>
      <c r="J2399" s="37" t="s">
        <v>7305</v>
      </c>
      <c r="K2399" s="34"/>
      <c r="L2399" s="35"/>
      <c r="M2399" s="37"/>
      <c r="N2399" s="34"/>
      <c r="O2399" s="34"/>
      <c r="P2399" s="34">
        <v>8.0</v>
      </c>
      <c r="Q2399" s="37"/>
      <c r="R2399" s="37"/>
      <c r="S2399" s="34"/>
      <c r="T2399" s="34"/>
      <c r="U2399" s="39" t="str">
        <f>IFERROR(__xludf.DUMMYFUNCTION("if(isblank($A2399),"""",REGEXREPLACE($A2399,   "",?(\d),?"",  ""$1""&amp;""-""&amp;$H2399))"),"")</f>
        <v/>
      </c>
    </row>
    <row r="2400" ht="15.75" customHeight="1">
      <c r="A2400" s="32"/>
      <c r="B2400" s="33" t="str">
        <f>if($A2400="","",if(not(iserror(search(",",A2400,1))),"*Can't import multiple learning goals*",vlookup($A2400,'1.Learning-Goals'!A:B,2,0)))</f>
        <v/>
      </c>
      <c r="C2400" s="34">
        <v>8.9</v>
      </c>
      <c r="D2400" s="35" t="s">
        <v>7313</v>
      </c>
      <c r="E2400" s="35" t="s">
        <v>7217</v>
      </c>
      <c r="F2400" s="34"/>
      <c r="G2400" s="35"/>
      <c r="H2400" s="43" t="s">
        <v>7218</v>
      </c>
      <c r="I2400" s="35"/>
      <c r="J2400" s="37" t="s">
        <v>7305</v>
      </c>
      <c r="K2400" s="34"/>
      <c r="L2400" s="35"/>
      <c r="M2400" s="37"/>
      <c r="N2400" s="34"/>
      <c r="O2400" s="34"/>
      <c r="P2400" s="34">
        <v>8.0</v>
      </c>
      <c r="Q2400" s="37"/>
      <c r="R2400" s="37"/>
      <c r="S2400" s="34"/>
      <c r="T2400" s="34"/>
      <c r="U2400" s="39" t="str">
        <f>IFERROR(__xludf.DUMMYFUNCTION("if(isblank($A2400),"""",REGEXREPLACE($A2400,   "",?(\d),?"",  ""$1""&amp;""-""&amp;$H2400))"),"")</f>
        <v/>
      </c>
    </row>
    <row r="2401" ht="15.75" customHeight="1">
      <c r="A2401" s="32"/>
      <c r="B2401" s="33" t="str">
        <f>if($A2401="","",if(not(iserror(search(",",A2401,1))),"*Can't import multiple learning goals*",vlookup($A2401,'1.Learning-Goals'!A:B,2,0)))</f>
        <v/>
      </c>
      <c r="C2401" s="34">
        <v>8.1</v>
      </c>
      <c r="D2401" s="35" t="s">
        <v>7314</v>
      </c>
      <c r="E2401" s="35" t="s">
        <v>7217</v>
      </c>
      <c r="F2401" s="34"/>
      <c r="G2401" s="35"/>
      <c r="H2401" s="43" t="s">
        <v>7218</v>
      </c>
      <c r="I2401" s="35"/>
      <c r="J2401" s="37" t="s">
        <v>7305</v>
      </c>
      <c r="K2401" s="34"/>
      <c r="L2401" s="35"/>
      <c r="M2401" s="37"/>
      <c r="N2401" s="34"/>
      <c r="O2401" s="34"/>
      <c r="P2401" s="34">
        <v>8.0</v>
      </c>
      <c r="Q2401" s="37"/>
      <c r="R2401" s="37"/>
      <c r="S2401" s="34"/>
      <c r="T2401" s="34"/>
      <c r="U2401" s="39" t="str">
        <f>IFERROR(__xludf.DUMMYFUNCTION("if(isblank($A2401),"""",REGEXREPLACE($A2401,   "",?(\d),?"",  ""$1""&amp;""-""&amp;$H2401))"),"")</f>
        <v/>
      </c>
    </row>
    <row r="2402" ht="15.75" customHeight="1">
      <c r="A2402" s="32"/>
      <c r="B2402" s="33" t="str">
        <f>if($A2402="","",if(not(iserror(search(",",A2402,1))),"*Can't import multiple learning goals*",vlookup($A2402,'1.Learning-Goals'!A:B,2,0)))</f>
        <v/>
      </c>
      <c r="C2402" s="34" t="s">
        <v>7315</v>
      </c>
      <c r="D2402" s="35" t="s">
        <v>7316</v>
      </c>
      <c r="E2402" s="35" t="s">
        <v>7217</v>
      </c>
      <c r="F2402" s="34"/>
      <c r="G2402" s="35"/>
      <c r="H2402" s="43" t="s">
        <v>7218</v>
      </c>
      <c r="I2402" s="35"/>
      <c r="J2402" s="37" t="s">
        <v>7305</v>
      </c>
      <c r="K2402" s="34"/>
      <c r="L2402" s="35"/>
      <c r="M2402" s="37"/>
      <c r="N2402" s="34"/>
      <c r="O2402" s="34"/>
      <c r="P2402" s="34">
        <v>8.0</v>
      </c>
      <c r="Q2402" s="37"/>
      <c r="R2402" s="37"/>
      <c r="S2402" s="34"/>
      <c r="T2402" s="34"/>
      <c r="U2402" s="39" t="str">
        <f>IFERROR(__xludf.DUMMYFUNCTION("if(isblank($A2402),"""",REGEXREPLACE($A2402,   "",?(\d),?"",  ""$1""&amp;""-""&amp;$H2402))"),"")</f>
        <v/>
      </c>
    </row>
    <row r="2403" ht="15.75" customHeight="1">
      <c r="A2403" s="32"/>
      <c r="B2403" s="33" t="str">
        <f>if($A2403="","",if(not(iserror(search(",",A2403,1))),"*Can't import multiple learning goals*",vlookup($A2403,'1.Learning-Goals'!A:B,2,0)))</f>
        <v/>
      </c>
      <c r="C2403" s="34" t="s">
        <v>7317</v>
      </c>
      <c r="D2403" s="35" t="s">
        <v>7318</v>
      </c>
      <c r="E2403" s="35" t="s">
        <v>7217</v>
      </c>
      <c r="F2403" s="34"/>
      <c r="G2403" s="35"/>
      <c r="H2403" s="43" t="s">
        <v>7218</v>
      </c>
      <c r="I2403" s="35"/>
      <c r="J2403" s="37" t="s">
        <v>7305</v>
      </c>
      <c r="K2403" s="34"/>
      <c r="L2403" s="35"/>
      <c r="M2403" s="37"/>
      <c r="N2403" s="34"/>
      <c r="O2403" s="34"/>
      <c r="P2403" s="34">
        <v>8.0</v>
      </c>
      <c r="Q2403" s="37"/>
      <c r="R2403" s="37"/>
      <c r="S2403" s="34"/>
      <c r="T2403" s="34"/>
      <c r="U2403" s="39" t="str">
        <f>IFERROR(__xludf.DUMMYFUNCTION("if(isblank($A2403),"""",REGEXREPLACE($A2403,   "",?(\d),?"",  ""$1""&amp;""-""&amp;$H2403))"),"")</f>
        <v/>
      </c>
    </row>
    <row r="2404" ht="15.75" customHeight="1">
      <c r="A2404" s="32"/>
      <c r="B2404" s="33" t="str">
        <f>if($A2404="","",if(not(iserror(search(",",A2404,1))),"*Can't import multiple learning goals*",vlookup($A2404,'1.Learning-Goals'!A:B,2,0)))</f>
        <v/>
      </c>
      <c r="C2404" s="34">
        <v>9.1</v>
      </c>
      <c r="D2404" s="35" t="s">
        <v>7319</v>
      </c>
      <c r="E2404" s="35" t="s">
        <v>7217</v>
      </c>
      <c r="F2404" s="34"/>
      <c r="G2404" s="35"/>
      <c r="H2404" s="43" t="s">
        <v>7218</v>
      </c>
      <c r="I2404" s="35"/>
      <c r="J2404" s="37" t="s">
        <v>7320</v>
      </c>
      <c r="K2404" s="34"/>
      <c r="L2404" s="35"/>
      <c r="M2404" s="37"/>
      <c r="N2404" s="34"/>
      <c r="O2404" s="34"/>
      <c r="P2404" s="34">
        <v>9.0</v>
      </c>
      <c r="Q2404" s="37"/>
      <c r="R2404" s="37"/>
      <c r="S2404" s="34"/>
      <c r="T2404" s="34"/>
      <c r="U2404" s="39" t="str">
        <f>IFERROR(__xludf.DUMMYFUNCTION("if(isblank($A2404),"""",REGEXREPLACE($A2404,   "",?(\d),?"",  ""$1""&amp;""-""&amp;$H2404))"),"")</f>
        <v/>
      </c>
    </row>
    <row r="2405" ht="15.75" customHeight="1">
      <c r="A2405" s="32"/>
      <c r="B2405" s="33" t="str">
        <f>if($A2405="","",if(not(iserror(search(",",A2405,1))),"*Can't import multiple learning goals*",vlookup($A2405,'1.Learning-Goals'!A:B,2,0)))</f>
        <v/>
      </c>
      <c r="C2405" s="34">
        <v>9.2</v>
      </c>
      <c r="D2405" s="35" t="s">
        <v>7321</v>
      </c>
      <c r="E2405" s="35" t="s">
        <v>7217</v>
      </c>
      <c r="F2405" s="34"/>
      <c r="G2405" s="35"/>
      <c r="H2405" s="43" t="s">
        <v>7218</v>
      </c>
      <c r="I2405" s="35"/>
      <c r="J2405" s="37" t="s">
        <v>7320</v>
      </c>
      <c r="K2405" s="34"/>
      <c r="L2405" s="35"/>
      <c r="M2405" s="37"/>
      <c r="N2405" s="34"/>
      <c r="O2405" s="34"/>
      <c r="P2405" s="34">
        <v>9.0</v>
      </c>
      <c r="Q2405" s="37"/>
      <c r="R2405" s="37"/>
      <c r="S2405" s="34"/>
      <c r="T2405" s="34"/>
      <c r="U2405" s="39" t="str">
        <f>IFERROR(__xludf.DUMMYFUNCTION("if(isblank($A2405),"""",REGEXREPLACE($A2405,   "",?(\d),?"",  ""$1""&amp;""-""&amp;$H2405))"),"")</f>
        <v/>
      </c>
    </row>
    <row r="2406" ht="15.75" customHeight="1">
      <c r="A2406" s="32"/>
      <c r="B2406" s="33" t="str">
        <f>if($A2406="","",if(not(iserror(search(",",A2406,1))),"*Can't import multiple learning goals*",vlookup($A2406,'1.Learning-Goals'!A:B,2,0)))</f>
        <v/>
      </c>
      <c r="C2406" s="34">
        <v>9.3</v>
      </c>
      <c r="D2406" s="35" t="s">
        <v>7322</v>
      </c>
      <c r="E2406" s="35" t="s">
        <v>7217</v>
      </c>
      <c r="F2406" s="34"/>
      <c r="G2406" s="35"/>
      <c r="H2406" s="43" t="s">
        <v>7218</v>
      </c>
      <c r="I2406" s="35"/>
      <c r="J2406" s="37" t="s">
        <v>7320</v>
      </c>
      <c r="K2406" s="34"/>
      <c r="L2406" s="35"/>
      <c r="M2406" s="37"/>
      <c r="N2406" s="34"/>
      <c r="O2406" s="34"/>
      <c r="P2406" s="34">
        <v>9.0</v>
      </c>
      <c r="Q2406" s="37"/>
      <c r="R2406" s="37"/>
      <c r="S2406" s="34"/>
      <c r="T2406" s="34"/>
      <c r="U2406" s="39" t="str">
        <f>IFERROR(__xludf.DUMMYFUNCTION("if(isblank($A2406),"""",REGEXREPLACE($A2406,   "",?(\d),?"",  ""$1""&amp;""-""&amp;$H2406))"),"")</f>
        <v/>
      </c>
    </row>
    <row r="2407" ht="15.75" customHeight="1">
      <c r="A2407" s="32"/>
      <c r="B2407" s="33" t="str">
        <f>if($A2407="","",if(not(iserror(search(",",A2407,1))),"*Can't import multiple learning goals*",vlookup($A2407,'1.Learning-Goals'!A:B,2,0)))</f>
        <v/>
      </c>
      <c r="C2407" s="34">
        <v>9.4</v>
      </c>
      <c r="D2407" s="35" t="s">
        <v>7323</v>
      </c>
      <c r="E2407" s="35" t="s">
        <v>7217</v>
      </c>
      <c r="F2407" s="34"/>
      <c r="G2407" s="35"/>
      <c r="H2407" s="43" t="s">
        <v>7218</v>
      </c>
      <c r="I2407" s="35"/>
      <c r="J2407" s="37" t="s">
        <v>7320</v>
      </c>
      <c r="K2407" s="34"/>
      <c r="L2407" s="35"/>
      <c r="M2407" s="37"/>
      <c r="N2407" s="34"/>
      <c r="O2407" s="34"/>
      <c r="P2407" s="34">
        <v>9.0</v>
      </c>
      <c r="Q2407" s="37"/>
      <c r="R2407" s="37"/>
      <c r="S2407" s="34"/>
      <c r="T2407" s="34"/>
      <c r="U2407" s="39" t="str">
        <f>IFERROR(__xludf.DUMMYFUNCTION("if(isblank($A2407),"""",REGEXREPLACE($A2407,   "",?(\d),?"",  ""$1""&amp;""-""&amp;$H2407))"),"")</f>
        <v/>
      </c>
    </row>
    <row r="2408" ht="15.75" customHeight="1">
      <c r="A2408" s="32"/>
      <c r="B2408" s="33" t="str">
        <f>if($A2408="","",if(not(iserror(search(",",A2408,1))),"*Can't import multiple learning goals*",vlookup($A2408,'1.Learning-Goals'!A:B,2,0)))</f>
        <v/>
      </c>
      <c r="C2408" s="34">
        <v>9.5</v>
      </c>
      <c r="D2408" s="35" t="s">
        <v>7324</v>
      </c>
      <c r="E2408" s="35" t="s">
        <v>7217</v>
      </c>
      <c r="F2408" s="34"/>
      <c r="G2408" s="35"/>
      <c r="H2408" s="43" t="s">
        <v>7218</v>
      </c>
      <c r="I2408" s="35"/>
      <c r="J2408" s="37" t="s">
        <v>7320</v>
      </c>
      <c r="K2408" s="34"/>
      <c r="L2408" s="35"/>
      <c r="M2408" s="37"/>
      <c r="N2408" s="34"/>
      <c r="O2408" s="34"/>
      <c r="P2408" s="34">
        <v>9.0</v>
      </c>
      <c r="Q2408" s="37"/>
      <c r="R2408" s="37"/>
      <c r="S2408" s="34"/>
      <c r="T2408" s="34"/>
      <c r="U2408" s="39" t="str">
        <f>IFERROR(__xludf.DUMMYFUNCTION("if(isblank($A2408),"""",REGEXREPLACE($A2408,   "",?(\d),?"",  ""$1""&amp;""-""&amp;$H2408))"),"")</f>
        <v/>
      </c>
    </row>
    <row r="2409" ht="15.75" customHeight="1">
      <c r="A2409" s="32"/>
      <c r="B2409" s="33" t="str">
        <f>if($A2409="","",if(not(iserror(search(",",A2409,1))),"*Can't import multiple learning goals*",vlookup($A2409,'1.Learning-Goals'!A:B,2,0)))</f>
        <v/>
      </c>
      <c r="C2409" s="34" t="s">
        <v>7325</v>
      </c>
      <c r="D2409" s="35" t="s">
        <v>7326</v>
      </c>
      <c r="E2409" s="35" t="s">
        <v>7217</v>
      </c>
      <c r="F2409" s="34"/>
      <c r="G2409" s="35"/>
      <c r="H2409" s="43" t="s">
        <v>7218</v>
      </c>
      <c r="I2409" s="35"/>
      <c r="J2409" s="37" t="s">
        <v>7320</v>
      </c>
      <c r="K2409" s="34"/>
      <c r="L2409" s="35"/>
      <c r="M2409" s="37"/>
      <c r="N2409" s="34"/>
      <c r="O2409" s="34"/>
      <c r="P2409" s="34">
        <v>9.0</v>
      </c>
      <c r="Q2409" s="37"/>
      <c r="R2409" s="37"/>
      <c r="S2409" s="34"/>
      <c r="T2409" s="34"/>
      <c r="U2409" s="39" t="str">
        <f>IFERROR(__xludf.DUMMYFUNCTION("if(isblank($A2409),"""",REGEXREPLACE($A2409,   "",?(\d),?"",  ""$1""&amp;""-""&amp;$H2409))"),"")</f>
        <v/>
      </c>
    </row>
    <row r="2410" ht="15.75" customHeight="1">
      <c r="A2410" s="32"/>
      <c r="B2410" s="33" t="str">
        <f>if($A2410="","",if(not(iserror(search(",",A2410,1))),"*Can't import multiple learning goals*",vlookup($A2410,'1.Learning-Goals'!A:B,2,0)))</f>
        <v/>
      </c>
      <c r="C2410" s="34" t="s">
        <v>7327</v>
      </c>
      <c r="D2410" s="35" t="s">
        <v>7328</v>
      </c>
      <c r="E2410" s="35" t="s">
        <v>7217</v>
      </c>
      <c r="F2410" s="34"/>
      <c r="G2410" s="35"/>
      <c r="H2410" s="43" t="s">
        <v>7218</v>
      </c>
      <c r="I2410" s="35"/>
      <c r="J2410" s="37" t="s">
        <v>7320</v>
      </c>
      <c r="K2410" s="34"/>
      <c r="L2410" s="35"/>
      <c r="M2410" s="37"/>
      <c r="N2410" s="34"/>
      <c r="O2410" s="34"/>
      <c r="P2410" s="34">
        <v>9.0</v>
      </c>
      <c r="Q2410" s="37"/>
      <c r="R2410" s="37"/>
      <c r="S2410" s="34"/>
      <c r="T2410" s="34"/>
      <c r="U2410" s="39" t="str">
        <f>IFERROR(__xludf.DUMMYFUNCTION("if(isblank($A2410),"""",REGEXREPLACE($A2410,   "",?(\d),?"",  ""$1""&amp;""-""&amp;$H2410))"),"")</f>
        <v/>
      </c>
    </row>
    <row r="2411" ht="15.75" customHeight="1">
      <c r="A2411" s="32"/>
      <c r="B2411" s="33" t="str">
        <f>if($A2411="","",if(not(iserror(search(",",A2411,1))),"*Can't import multiple learning goals*",vlookup($A2411,'1.Learning-Goals'!A:B,2,0)))</f>
        <v/>
      </c>
      <c r="C2411" s="34" t="s">
        <v>7329</v>
      </c>
      <c r="D2411" s="35" t="s">
        <v>7330</v>
      </c>
      <c r="E2411" s="35" t="s">
        <v>7217</v>
      </c>
      <c r="F2411" s="34"/>
      <c r="G2411" s="35"/>
      <c r="H2411" s="43" t="s">
        <v>7218</v>
      </c>
      <c r="I2411" s="35"/>
      <c r="J2411" s="37" t="s">
        <v>7320</v>
      </c>
      <c r="K2411" s="34"/>
      <c r="L2411" s="35"/>
      <c r="M2411" s="37"/>
      <c r="N2411" s="34"/>
      <c r="O2411" s="34"/>
      <c r="P2411" s="34">
        <v>9.0</v>
      </c>
      <c r="Q2411" s="37"/>
      <c r="R2411" s="37"/>
      <c r="S2411" s="34"/>
      <c r="T2411" s="34"/>
      <c r="U2411" s="39" t="str">
        <f>IFERROR(__xludf.DUMMYFUNCTION("if(isblank($A2411),"""",REGEXREPLACE($A2411,   "",?(\d),?"",  ""$1""&amp;""-""&amp;$H2411))"),"")</f>
        <v/>
      </c>
    </row>
    <row r="2412" ht="15.75" customHeight="1">
      <c r="A2412" s="32"/>
      <c r="B2412" s="33" t="str">
        <f>if($A2412="","",if(not(iserror(search(",",A2412,1))),"*Can't import multiple learning goals*",vlookup($A2412,'1.Learning-Goals'!A:B,2,0)))</f>
        <v/>
      </c>
      <c r="C2412" s="34">
        <v>10.1</v>
      </c>
      <c r="D2412" s="35" t="s">
        <v>7331</v>
      </c>
      <c r="E2412" s="35" t="s">
        <v>7217</v>
      </c>
      <c r="F2412" s="34"/>
      <c r="G2412" s="35"/>
      <c r="H2412" s="43" t="s">
        <v>7218</v>
      </c>
      <c r="I2412" s="35"/>
      <c r="J2412" s="37" t="s">
        <v>7332</v>
      </c>
      <c r="K2412" s="34"/>
      <c r="L2412" s="35"/>
      <c r="M2412" s="37"/>
      <c r="N2412" s="34"/>
      <c r="O2412" s="34"/>
      <c r="P2412" s="34">
        <v>10.0</v>
      </c>
      <c r="Q2412" s="37"/>
      <c r="R2412" s="37"/>
      <c r="S2412" s="34"/>
      <c r="T2412" s="34"/>
      <c r="U2412" s="39" t="str">
        <f>IFERROR(__xludf.DUMMYFUNCTION("if(isblank($A2412),"""",REGEXREPLACE($A2412,   "",?(\d),?"",  ""$1""&amp;""-""&amp;$H2412))"),"")</f>
        <v/>
      </c>
    </row>
    <row r="2413" ht="15.75" customHeight="1">
      <c r="A2413" s="32"/>
      <c r="B2413" s="33" t="str">
        <f>if($A2413="","",if(not(iserror(search(",",A2413,1))),"*Can't import multiple learning goals*",vlookup($A2413,'1.Learning-Goals'!A:B,2,0)))</f>
        <v/>
      </c>
      <c r="C2413" s="34">
        <v>10.2</v>
      </c>
      <c r="D2413" s="35" t="s">
        <v>7333</v>
      </c>
      <c r="E2413" s="35" t="s">
        <v>7217</v>
      </c>
      <c r="F2413" s="34"/>
      <c r="G2413" s="35"/>
      <c r="H2413" s="43" t="s">
        <v>7218</v>
      </c>
      <c r="I2413" s="35"/>
      <c r="J2413" s="37" t="s">
        <v>7332</v>
      </c>
      <c r="K2413" s="34"/>
      <c r="L2413" s="35"/>
      <c r="M2413" s="37"/>
      <c r="N2413" s="34"/>
      <c r="O2413" s="34"/>
      <c r="P2413" s="34">
        <v>10.0</v>
      </c>
      <c r="Q2413" s="37"/>
      <c r="R2413" s="37"/>
      <c r="S2413" s="34"/>
      <c r="T2413" s="34"/>
      <c r="U2413" s="39" t="str">
        <f>IFERROR(__xludf.DUMMYFUNCTION("if(isblank($A2413),"""",REGEXREPLACE($A2413,   "",?(\d),?"",  ""$1""&amp;""-""&amp;$H2413))"),"")</f>
        <v/>
      </c>
    </row>
    <row r="2414" ht="15.75" customHeight="1">
      <c r="A2414" s="32"/>
      <c r="B2414" s="33" t="str">
        <f>if($A2414="","",if(not(iserror(search(",",A2414,1))),"*Can't import multiple learning goals*",vlookup($A2414,'1.Learning-Goals'!A:B,2,0)))</f>
        <v/>
      </c>
      <c r="C2414" s="34">
        <v>10.3</v>
      </c>
      <c r="D2414" s="35" t="s">
        <v>7334</v>
      </c>
      <c r="E2414" s="35" t="s">
        <v>7217</v>
      </c>
      <c r="F2414" s="34"/>
      <c r="G2414" s="35"/>
      <c r="H2414" s="43" t="s">
        <v>7218</v>
      </c>
      <c r="I2414" s="35"/>
      <c r="J2414" s="37" t="s">
        <v>7332</v>
      </c>
      <c r="K2414" s="34"/>
      <c r="L2414" s="35"/>
      <c r="M2414" s="37"/>
      <c r="N2414" s="34"/>
      <c r="O2414" s="34"/>
      <c r="P2414" s="34">
        <v>10.0</v>
      </c>
      <c r="Q2414" s="37"/>
      <c r="R2414" s="37"/>
      <c r="S2414" s="34"/>
      <c r="T2414" s="34"/>
      <c r="U2414" s="39" t="str">
        <f>IFERROR(__xludf.DUMMYFUNCTION("if(isblank($A2414),"""",REGEXREPLACE($A2414,   "",?(\d),?"",  ""$1""&amp;""-""&amp;$H2414))"),"")</f>
        <v/>
      </c>
    </row>
    <row r="2415" ht="15.75" customHeight="1">
      <c r="A2415" s="32"/>
      <c r="B2415" s="33" t="str">
        <f>if($A2415="","",if(not(iserror(search(",",A2415,1))),"*Can't import multiple learning goals*",vlookup($A2415,'1.Learning-Goals'!A:B,2,0)))</f>
        <v/>
      </c>
      <c r="C2415" s="34">
        <v>10.4</v>
      </c>
      <c r="D2415" s="35" t="s">
        <v>7335</v>
      </c>
      <c r="E2415" s="35" t="s">
        <v>7217</v>
      </c>
      <c r="F2415" s="34"/>
      <c r="G2415" s="35"/>
      <c r="H2415" s="43" t="s">
        <v>7218</v>
      </c>
      <c r="I2415" s="35"/>
      <c r="J2415" s="37" t="s">
        <v>7332</v>
      </c>
      <c r="K2415" s="34"/>
      <c r="L2415" s="35"/>
      <c r="M2415" s="37"/>
      <c r="N2415" s="34"/>
      <c r="O2415" s="34"/>
      <c r="P2415" s="34">
        <v>10.0</v>
      </c>
      <c r="Q2415" s="37"/>
      <c r="R2415" s="37"/>
      <c r="S2415" s="34"/>
      <c r="T2415" s="34"/>
      <c r="U2415" s="39" t="str">
        <f>IFERROR(__xludf.DUMMYFUNCTION("if(isblank($A2415),"""",REGEXREPLACE($A2415,   "",?(\d),?"",  ""$1""&amp;""-""&amp;$H2415))"),"")</f>
        <v/>
      </c>
    </row>
    <row r="2416" ht="15.75" customHeight="1">
      <c r="A2416" s="32"/>
      <c r="B2416" s="33" t="str">
        <f>if($A2416="","",if(not(iserror(search(",",A2416,1))),"*Can't import multiple learning goals*",vlookup($A2416,'1.Learning-Goals'!A:B,2,0)))</f>
        <v/>
      </c>
      <c r="C2416" s="34">
        <v>10.5</v>
      </c>
      <c r="D2416" s="35" t="s">
        <v>7336</v>
      </c>
      <c r="E2416" s="35" t="s">
        <v>7217</v>
      </c>
      <c r="F2416" s="34"/>
      <c r="G2416" s="35"/>
      <c r="H2416" s="43" t="s">
        <v>7218</v>
      </c>
      <c r="I2416" s="35"/>
      <c r="J2416" s="37" t="s">
        <v>7332</v>
      </c>
      <c r="K2416" s="34"/>
      <c r="L2416" s="35"/>
      <c r="M2416" s="37"/>
      <c r="N2416" s="34"/>
      <c r="O2416" s="34"/>
      <c r="P2416" s="34">
        <v>10.0</v>
      </c>
      <c r="Q2416" s="37"/>
      <c r="R2416" s="37"/>
      <c r="S2416" s="34"/>
      <c r="T2416" s="34"/>
      <c r="U2416" s="39" t="str">
        <f>IFERROR(__xludf.DUMMYFUNCTION("if(isblank($A2416),"""",REGEXREPLACE($A2416,   "",?(\d),?"",  ""$1""&amp;""-""&amp;$H2416))"),"")</f>
        <v/>
      </c>
    </row>
    <row r="2417" ht="15.75" customHeight="1">
      <c r="A2417" s="32"/>
      <c r="B2417" s="33" t="str">
        <f>if($A2417="","",if(not(iserror(search(",",A2417,1))),"*Can't import multiple learning goals*",vlookup($A2417,'1.Learning-Goals'!A:B,2,0)))</f>
        <v/>
      </c>
      <c r="C2417" s="34">
        <v>10.6</v>
      </c>
      <c r="D2417" s="35" t="s">
        <v>7337</v>
      </c>
      <c r="E2417" s="35" t="s">
        <v>7217</v>
      </c>
      <c r="F2417" s="34"/>
      <c r="G2417" s="35"/>
      <c r="H2417" s="43" t="s">
        <v>7218</v>
      </c>
      <c r="I2417" s="35"/>
      <c r="J2417" s="37" t="s">
        <v>7332</v>
      </c>
      <c r="K2417" s="34"/>
      <c r="L2417" s="35"/>
      <c r="M2417" s="37"/>
      <c r="N2417" s="34"/>
      <c r="O2417" s="34"/>
      <c r="P2417" s="34">
        <v>10.0</v>
      </c>
      <c r="Q2417" s="37"/>
      <c r="R2417" s="37"/>
      <c r="S2417" s="34"/>
      <c r="T2417" s="34"/>
      <c r="U2417" s="39" t="str">
        <f>IFERROR(__xludf.DUMMYFUNCTION("if(isblank($A2417),"""",REGEXREPLACE($A2417,   "",?(\d),?"",  ""$1""&amp;""-""&amp;$H2417))"),"")</f>
        <v/>
      </c>
    </row>
    <row r="2418" ht="15.75" customHeight="1">
      <c r="A2418" s="32"/>
      <c r="B2418" s="33" t="str">
        <f>if($A2418="","",if(not(iserror(search(",",A2418,1))),"*Can't import multiple learning goals*",vlookup($A2418,'1.Learning-Goals'!A:B,2,0)))</f>
        <v/>
      </c>
      <c r="C2418" s="34">
        <v>10.7</v>
      </c>
      <c r="D2418" s="35" t="s">
        <v>7338</v>
      </c>
      <c r="E2418" s="35" t="s">
        <v>7217</v>
      </c>
      <c r="F2418" s="34"/>
      <c r="G2418" s="35"/>
      <c r="H2418" s="43" t="s">
        <v>7218</v>
      </c>
      <c r="I2418" s="35"/>
      <c r="J2418" s="37" t="s">
        <v>7332</v>
      </c>
      <c r="K2418" s="34"/>
      <c r="L2418" s="35"/>
      <c r="M2418" s="37"/>
      <c r="N2418" s="34"/>
      <c r="O2418" s="34"/>
      <c r="P2418" s="34">
        <v>10.0</v>
      </c>
      <c r="Q2418" s="37"/>
      <c r="R2418" s="37"/>
      <c r="S2418" s="34"/>
      <c r="T2418" s="34"/>
      <c r="U2418" s="39" t="str">
        <f>IFERROR(__xludf.DUMMYFUNCTION("if(isblank($A2418),"""",REGEXREPLACE($A2418,   "",?(\d),?"",  ""$1""&amp;""-""&amp;$H2418))"),"")</f>
        <v/>
      </c>
    </row>
    <row r="2419" ht="15.75" customHeight="1">
      <c r="A2419" s="32"/>
      <c r="B2419" s="33" t="str">
        <f>if($A2419="","",if(not(iserror(search(",",A2419,1))),"*Can't import multiple learning goals*",vlookup($A2419,'1.Learning-Goals'!A:B,2,0)))</f>
        <v/>
      </c>
      <c r="C2419" s="34" t="s">
        <v>7339</v>
      </c>
      <c r="D2419" s="35" t="s">
        <v>7340</v>
      </c>
      <c r="E2419" s="35" t="s">
        <v>7217</v>
      </c>
      <c r="F2419" s="34"/>
      <c r="G2419" s="35"/>
      <c r="H2419" s="43" t="s">
        <v>7218</v>
      </c>
      <c r="I2419" s="35"/>
      <c r="J2419" s="37" t="s">
        <v>7332</v>
      </c>
      <c r="K2419" s="34"/>
      <c r="L2419" s="35"/>
      <c r="M2419" s="37"/>
      <c r="N2419" s="34"/>
      <c r="O2419" s="34"/>
      <c r="P2419" s="34">
        <v>10.0</v>
      </c>
      <c r="Q2419" s="37"/>
      <c r="R2419" s="37"/>
      <c r="S2419" s="34"/>
      <c r="T2419" s="34"/>
      <c r="U2419" s="39" t="str">
        <f>IFERROR(__xludf.DUMMYFUNCTION("if(isblank($A2419),"""",REGEXREPLACE($A2419,   "",?(\d),?"",  ""$1""&amp;""-""&amp;$H2419))"),"")</f>
        <v/>
      </c>
    </row>
    <row r="2420" ht="15.75" customHeight="1">
      <c r="A2420" s="32"/>
      <c r="B2420" s="33" t="str">
        <f>if($A2420="","",if(not(iserror(search(",",A2420,1))),"*Can't import multiple learning goals*",vlookup($A2420,'1.Learning-Goals'!A:B,2,0)))</f>
        <v/>
      </c>
      <c r="C2420" s="34" t="s">
        <v>7341</v>
      </c>
      <c r="D2420" s="35" t="s">
        <v>7342</v>
      </c>
      <c r="E2420" s="35" t="s">
        <v>7217</v>
      </c>
      <c r="F2420" s="34"/>
      <c r="G2420" s="35"/>
      <c r="H2420" s="43" t="s">
        <v>7218</v>
      </c>
      <c r="I2420" s="35"/>
      <c r="J2420" s="37" t="s">
        <v>7332</v>
      </c>
      <c r="K2420" s="34"/>
      <c r="L2420" s="35"/>
      <c r="M2420" s="37"/>
      <c r="N2420" s="34"/>
      <c r="O2420" s="34"/>
      <c r="P2420" s="34">
        <v>10.0</v>
      </c>
      <c r="Q2420" s="37"/>
      <c r="R2420" s="37"/>
      <c r="S2420" s="34"/>
      <c r="T2420" s="34"/>
      <c r="U2420" s="39" t="str">
        <f>IFERROR(__xludf.DUMMYFUNCTION("if(isblank($A2420),"""",REGEXREPLACE($A2420,   "",?(\d),?"",  ""$1""&amp;""-""&amp;$H2420))"),"")</f>
        <v/>
      </c>
    </row>
    <row r="2421" ht="15.75" customHeight="1">
      <c r="A2421" s="32"/>
      <c r="B2421" s="33" t="str">
        <f>if($A2421="","",if(not(iserror(search(",",A2421,1))),"*Can't import multiple learning goals*",vlookup($A2421,'1.Learning-Goals'!A:B,2,0)))</f>
        <v/>
      </c>
      <c r="C2421" s="34" t="s">
        <v>7343</v>
      </c>
      <c r="D2421" s="35" t="s">
        <v>7344</v>
      </c>
      <c r="E2421" s="35" t="s">
        <v>7217</v>
      </c>
      <c r="F2421" s="34"/>
      <c r="G2421" s="35"/>
      <c r="H2421" s="43" t="s">
        <v>7218</v>
      </c>
      <c r="I2421" s="35"/>
      <c r="J2421" s="37" t="s">
        <v>7332</v>
      </c>
      <c r="K2421" s="34"/>
      <c r="L2421" s="35"/>
      <c r="M2421" s="37"/>
      <c r="N2421" s="34"/>
      <c r="O2421" s="34"/>
      <c r="P2421" s="34">
        <v>10.0</v>
      </c>
      <c r="Q2421" s="37"/>
      <c r="R2421" s="37"/>
      <c r="S2421" s="34"/>
      <c r="T2421" s="34"/>
      <c r="U2421" s="39" t="str">
        <f>IFERROR(__xludf.DUMMYFUNCTION("if(isblank($A2421),"""",REGEXREPLACE($A2421,   "",?(\d),?"",  ""$1""&amp;""-""&amp;$H2421))"),"")</f>
        <v/>
      </c>
    </row>
    <row r="2422" ht="15.75" customHeight="1">
      <c r="A2422" s="32"/>
      <c r="B2422" s="33" t="str">
        <f>if($A2422="","",if(not(iserror(search(",",A2422,1))),"*Can't import multiple learning goals*",vlookup($A2422,'1.Learning-Goals'!A:B,2,0)))</f>
        <v/>
      </c>
      <c r="C2422" s="34">
        <v>11.1</v>
      </c>
      <c r="D2422" s="35" t="s">
        <v>7345</v>
      </c>
      <c r="E2422" s="35" t="s">
        <v>7217</v>
      </c>
      <c r="F2422" s="34"/>
      <c r="G2422" s="35"/>
      <c r="H2422" s="43" t="s">
        <v>7218</v>
      </c>
      <c r="I2422" s="35"/>
      <c r="J2422" s="37" t="s">
        <v>7346</v>
      </c>
      <c r="K2422" s="34"/>
      <c r="L2422" s="35"/>
      <c r="M2422" s="37"/>
      <c r="N2422" s="34"/>
      <c r="O2422" s="34"/>
      <c r="P2422" s="34">
        <v>11.0</v>
      </c>
      <c r="Q2422" s="37"/>
      <c r="R2422" s="37"/>
      <c r="S2422" s="34"/>
      <c r="T2422" s="34"/>
      <c r="U2422" s="39" t="str">
        <f>IFERROR(__xludf.DUMMYFUNCTION("if(isblank($A2422),"""",REGEXREPLACE($A2422,   "",?(\d),?"",  ""$1""&amp;""-""&amp;$H2422))"),"")</f>
        <v/>
      </c>
    </row>
    <row r="2423" ht="15.75" customHeight="1">
      <c r="A2423" s="32"/>
      <c r="B2423" s="33" t="str">
        <f>if($A2423="","",if(not(iserror(search(",",A2423,1))),"*Can't import multiple learning goals*",vlookup($A2423,'1.Learning-Goals'!A:B,2,0)))</f>
        <v/>
      </c>
      <c r="C2423" s="34">
        <v>11.2</v>
      </c>
      <c r="D2423" s="35" t="s">
        <v>7347</v>
      </c>
      <c r="E2423" s="35" t="s">
        <v>7217</v>
      </c>
      <c r="F2423" s="34"/>
      <c r="G2423" s="35"/>
      <c r="H2423" s="43" t="s">
        <v>7218</v>
      </c>
      <c r="I2423" s="35"/>
      <c r="J2423" s="37" t="s">
        <v>7346</v>
      </c>
      <c r="K2423" s="34"/>
      <c r="L2423" s="35"/>
      <c r="M2423" s="37"/>
      <c r="N2423" s="34"/>
      <c r="O2423" s="34"/>
      <c r="P2423" s="34">
        <v>11.0</v>
      </c>
      <c r="Q2423" s="37"/>
      <c r="R2423" s="37"/>
      <c r="S2423" s="34"/>
      <c r="T2423" s="34"/>
      <c r="U2423" s="39" t="str">
        <f>IFERROR(__xludf.DUMMYFUNCTION("if(isblank($A2423),"""",REGEXREPLACE($A2423,   "",?(\d),?"",  ""$1""&amp;""-""&amp;$H2423))"),"")</f>
        <v/>
      </c>
    </row>
    <row r="2424" ht="15.75" customHeight="1">
      <c r="A2424" s="32"/>
      <c r="B2424" s="33" t="str">
        <f>if($A2424="","",if(not(iserror(search(",",A2424,1))),"*Can't import multiple learning goals*",vlookup($A2424,'1.Learning-Goals'!A:B,2,0)))</f>
        <v/>
      </c>
      <c r="C2424" s="34">
        <v>11.3</v>
      </c>
      <c r="D2424" s="35" t="s">
        <v>7348</v>
      </c>
      <c r="E2424" s="35" t="s">
        <v>7217</v>
      </c>
      <c r="F2424" s="34"/>
      <c r="G2424" s="35"/>
      <c r="H2424" s="43" t="s">
        <v>7218</v>
      </c>
      <c r="I2424" s="35"/>
      <c r="J2424" s="37" t="s">
        <v>7346</v>
      </c>
      <c r="K2424" s="34"/>
      <c r="L2424" s="35"/>
      <c r="M2424" s="37"/>
      <c r="N2424" s="34"/>
      <c r="O2424" s="34"/>
      <c r="P2424" s="34">
        <v>11.0</v>
      </c>
      <c r="Q2424" s="37"/>
      <c r="R2424" s="37"/>
      <c r="S2424" s="34"/>
      <c r="T2424" s="34"/>
      <c r="U2424" s="39" t="str">
        <f>IFERROR(__xludf.DUMMYFUNCTION("if(isblank($A2424),"""",REGEXREPLACE($A2424,   "",?(\d),?"",  ""$1""&amp;""-""&amp;$H2424))"),"")</f>
        <v/>
      </c>
    </row>
    <row r="2425" ht="15.75" customHeight="1">
      <c r="A2425" s="32"/>
      <c r="B2425" s="33" t="str">
        <f>if($A2425="","",if(not(iserror(search(",",A2425,1))),"*Can't import multiple learning goals*",vlookup($A2425,'1.Learning-Goals'!A:B,2,0)))</f>
        <v/>
      </c>
      <c r="C2425" s="34">
        <v>11.4</v>
      </c>
      <c r="D2425" s="35" t="s">
        <v>7349</v>
      </c>
      <c r="E2425" s="35" t="s">
        <v>7217</v>
      </c>
      <c r="F2425" s="34"/>
      <c r="G2425" s="35"/>
      <c r="H2425" s="43" t="s">
        <v>7218</v>
      </c>
      <c r="I2425" s="35"/>
      <c r="J2425" s="37" t="s">
        <v>7346</v>
      </c>
      <c r="K2425" s="34"/>
      <c r="L2425" s="35"/>
      <c r="M2425" s="37"/>
      <c r="N2425" s="34"/>
      <c r="O2425" s="34"/>
      <c r="P2425" s="34">
        <v>11.0</v>
      </c>
      <c r="Q2425" s="37"/>
      <c r="R2425" s="37"/>
      <c r="S2425" s="34"/>
      <c r="T2425" s="34"/>
      <c r="U2425" s="39" t="str">
        <f>IFERROR(__xludf.DUMMYFUNCTION("if(isblank($A2425),"""",REGEXREPLACE($A2425,   "",?(\d),?"",  ""$1""&amp;""-""&amp;$H2425))"),"")</f>
        <v/>
      </c>
    </row>
    <row r="2426" ht="15.75" customHeight="1">
      <c r="A2426" s="32"/>
      <c r="B2426" s="33" t="str">
        <f>if($A2426="","",if(not(iserror(search(",",A2426,1))),"*Can't import multiple learning goals*",vlookup($A2426,'1.Learning-Goals'!A:B,2,0)))</f>
        <v/>
      </c>
      <c r="C2426" s="34">
        <v>11.5</v>
      </c>
      <c r="D2426" s="35" t="s">
        <v>7350</v>
      </c>
      <c r="E2426" s="35" t="s">
        <v>7217</v>
      </c>
      <c r="F2426" s="34"/>
      <c r="G2426" s="35"/>
      <c r="H2426" s="43" t="s">
        <v>7218</v>
      </c>
      <c r="I2426" s="35"/>
      <c r="J2426" s="37" t="s">
        <v>7346</v>
      </c>
      <c r="K2426" s="34"/>
      <c r="L2426" s="35"/>
      <c r="M2426" s="37"/>
      <c r="N2426" s="34"/>
      <c r="O2426" s="34"/>
      <c r="P2426" s="34">
        <v>11.0</v>
      </c>
      <c r="Q2426" s="37"/>
      <c r="R2426" s="37"/>
      <c r="S2426" s="34"/>
      <c r="T2426" s="34"/>
      <c r="U2426" s="39" t="str">
        <f>IFERROR(__xludf.DUMMYFUNCTION("if(isblank($A2426),"""",REGEXREPLACE($A2426,   "",?(\d),?"",  ""$1""&amp;""-""&amp;$H2426))"),"")</f>
        <v/>
      </c>
    </row>
    <row r="2427" ht="15.75" customHeight="1">
      <c r="A2427" s="32"/>
      <c r="B2427" s="33" t="str">
        <f>if($A2427="","",if(not(iserror(search(",",A2427,1))),"*Can't import multiple learning goals*",vlookup($A2427,'1.Learning-Goals'!A:B,2,0)))</f>
        <v/>
      </c>
      <c r="C2427" s="34">
        <v>11.6</v>
      </c>
      <c r="D2427" s="35" t="s">
        <v>7351</v>
      </c>
      <c r="E2427" s="35" t="s">
        <v>7217</v>
      </c>
      <c r="F2427" s="34"/>
      <c r="G2427" s="35"/>
      <c r="H2427" s="43" t="s">
        <v>7218</v>
      </c>
      <c r="I2427" s="35"/>
      <c r="J2427" s="37" t="s">
        <v>7346</v>
      </c>
      <c r="K2427" s="34"/>
      <c r="L2427" s="35"/>
      <c r="M2427" s="37"/>
      <c r="N2427" s="34"/>
      <c r="O2427" s="34"/>
      <c r="P2427" s="34">
        <v>11.0</v>
      </c>
      <c r="Q2427" s="37"/>
      <c r="R2427" s="37"/>
      <c r="S2427" s="34"/>
      <c r="T2427" s="34"/>
      <c r="U2427" s="39" t="str">
        <f>IFERROR(__xludf.DUMMYFUNCTION("if(isblank($A2427),"""",REGEXREPLACE($A2427,   "",?(\d),?"",  ""$1""&amp;""-""&amp;$H2427))"),"")</f>
        <v/>
      </c>
    </row>
    <row r="2428" ht="15.75" customHeight="1">
      <c r="A2428" s="32"/>
      <c r="B2428" s="33" t="str">
        <f>if($A2428="","",if(not(iserror(search(",",A2428,1))),"*Can't import multiple learning goals*",vlookup($A2428,'1.Learning-Goals'!A:B,2,0)))</f>
        <v/>
      </c>
      <c r="C2428" s="34">
        <v>11.7</v>
      </c>
      <c r="D2428" s="35" t="s">
        <v>7352</v>
      </c>
      <c r="E2428" s="35" t="s">
        <v>7217</v>
      </c>
      <c r="F2428" s="34"/>
      <c r="G2428" s="35"/>
      <c r="H2428" s="43" t="s">
        <v>7218</v>
      </c>
      <c r="I2428" s="35"/>
      <c r="J2428" s="37" t="s">
        <v>7346</v>
      </c>
      <c r="K2428" s="34"/>
      <c r="L2428" s="35"/>
      <c r="M2428" s="37"/>
      <c r="N2428" s="34"/>
      <c r="O2428" s="34"/>
      <c r="P2428" s="34">
        <v>11.0</v>
      </c>
      <c r="Q2428" s="37"/>
      <c r="R2428" s="37"/>
      <c r="S2428" s="34"/>
      <c r="T2428" s="34"/>
      <c r="U2428" s="39" t="str">
        <f>IFERROR(__xludf.DUMMYFUNCTION("if(isblank($A2428),"""",REGEXREPLACE($A2428,   "",?(\d),?"",  ""$1""&amp;""-""&amp;$H2428))"),"")</f>
        <v/>
      </c>
    </row>
    <row r="2429" ht="15.75" customHeight="1">
      <c r="A2429" s="32"/>
      <c r="B2429" s="33" t="str">
        <f>if($A2429="","",if(not(iserror(search(",",A2429,1))),"*Can't import multiple learning goals*",vlookup($A2429,'1.Learning-Goals'!A:B,2,0)))</f>
        <v/>
      </c>
      <c r="C2429" s="34" t="s">
        <v>7353</v>
      </c>
      <c r="D2429" s="35" t="s">
        <v>7354</v>
      </c>
      <c r="E2429" s="35" t="s">
        <v>7217</v>
      </c>
      <c r="F2429" s="34"/>
      <c r="G2429" s="35"/>
      <c r="H2429" s="43" t="s">
        <v>7218</v>
      </c>
      <c r="I2429" s="35"/>
      <c r="J2429" s="37" t="s">
        <v>7346</v>
      </c>
      <c r="K2429" s="34"/>
      <c r="L2429" s="35"/>
      <c r="M2429" s="37"/>
      <c r="N2429" s="34"/>
      <c r="O2429" s="34"/>
      <c r="P2429" s="34">
        <v>11.0</v>
      </c>
      <c r="Q2429" s="37"/>
      <c r="R2429" s="37"/>
      <c r="S2429" s="34"/>
      <c r="T2429" s="34"/>
      <c r="U2429" s="39" t="str">
        <f>IFERROR(__xludf.DUMMYFUNCTION("if(isblank($A2429),"""",REGEXREPLACE($A2429,   "",?(\d),?"",  ""$1""&amp;""-""&amp;$H2429))"),"")</f>
        <v/>
      </c>
    </row>
    <row r="2430" ht="15.75" customHeight="1">
      <c r="A2430" s="32"/>
      <c r="B2430" s="33" t="str">
        <f>if($A2430="","",if(not(iserror(search(",",A2430,1))),"*Can't import multiple learning goals*",vlookup($A2430,'1.Learning-Goals'!A:B,2,0)))</f>
        <v/>
      </c>
      <c r="C2430" s="34" t="s">
        <v>7355</v>
      </c>
      <c r="D2430" s="35" t="s">
        <v>7356</v>
      </c>
      <c r="E2430" s="35" t="s">
        <v>7217</v>
      </c>
      <c r="F2430" s="34"/>
      <c r="G2430" s="35"/>
      <c r="H2430" s="43" t="s">
        <v>7218</v>
      </c>
      <c r="I2430" s="35"/>
      <c r="J2430" s="37" t="s">
        <v>7346</v>
      </c>
      <c r="K2430" s="34"/>
      <c r="L2430" s="35"/>
      <c r="M2430" s="37"/>
      <c r="N2430" s="34"/>
      <c r="O2430" s="34"/>
      <c r="P2430" s="34">
        <v>11.0</v>
      </c>
      <c r="Q2430" s="37"/>
      <c r="R2430" s="37"/>
      <c r="S2430" s="34"/>
      <c r="T2430" s="34"/>
      <c r="U2430" s="39" t="str">
        <f>IFERROR(__xludf.DUMMYFUNCTION("if(isblank($A2430),"""",REGEXREPLACE($A2430,   "",?(\d),?"",  ""$1""&amp;""-""&amp;$H2430))"),"")</f>
        <v/>
      </c>
    </row>
    <row r="2431" ht="15.75" customHeight="1">
      <c r="A2431" s="32"/>
      <c r="B2431" s="33" t="str">
        <f>if($A2431="","",if(not(iserror(search(",",A2431,1))),"*Can't import multiple learning goals*",vlookup($A2431,'1.Learning-Goals'!A:B,2,0)))</f>
        <v/>
      </c>
      <c r="C2431" s="34" t="s">
        <v>7357</v>
      </c>
      <c r="D2431" s="35" t="s">
        <v>7358</v>
      </c>
      <c r="E2431" s="35" t="s">
        <v>7217</v>
      </c>
      <c r="F2431" s="34"/>
      <c r="G2431" s="35"/>
      <c r="H2431" s="43" t="s">
        <v>7218</v>
      </c>
      <c r="I2431" s="35"/>
      <c r="J2431" s="37" t="s">
        <v>7346</v>
      </c>
      <c r="K2431" s="34"/>
      <c r="L2431" s="35"/>
      <c r="M2431" s="37"/>
      <c r="N2431" s="34"/>
      <c r="O2431" s="34"/>
      <c r="P2431" s="34">
        <v>11.0</v>
      </c>
      <c r="Q2431" s="37"/>
      <c r="R2431" s="37"/>
      <c r="S2431" s="34"/>
      <c r="T2431" s="34"/>
      <c r="U2431" s="39" t="str">
        <f>IFERROR(__xludf.DUMMYFUNCTION("if(isblank($A2431),"""",REGEXREPLACE($A2431,   "",?(\d),?"",  ""$1""&amp;""-""&amp;$H2431))"),"")</f>
        <v/>
      </c>
    </row>
    <row r="2432" ht="15.75" customHeight="1">
      <c r="A2432" s="32"/>
      <c r="B2432" s="33" t="str">
        <f>if($A2432="","",if(not(iserror(search(",",A2432,1))),"*Can't import multiple learning goals*",vlookup($A2432,'1.Learning-Goals'!A:B,2,0)))</f>
        <v/>
      </c>
      <c r="C2432" s="34">
        <v>12.1</v>
      </c>
      <c r="D2432" s="35" t="s">
        <v>7359</v>
      </c>
      <c r="E2432" s="35" t="s">
        <v>7217</v>
      </c>
      <c r="F2432" s="34"/>
      <c r="G2432" s="35"/>
      <c r="H2432" s="43" t="s">
        <v>7218</v>
      </c>
      <c r="I2432" s="35"/>
      <c r="J2432" s="37" t="s">
        <v>7360</v>
      </c>
      <c r="K2432" s="34"/>
      <c r="L2432" s="35"/>
      <c r="M2432" s="37"/>
      <c r="N2432" s="34"/>
      <c r="O2432" s="34"/>
      <c r="P2432" s="34">
        <v>12.0</v>
      </c>
      <c r="Q2432" s="37"/>
      <c r="R2432" s="37"/>
      <c r="S2432" s="34"/>
      <c r="T2432" s="34"/>
      <c r="U2432" s="39" t="str">
        <f>IFERROR(__xludf.DUMMYFUNCTION("if(isblank($A2432),"""",REGEXREPLACE($A2432,   "",?(\d),?"",  ""$1""&amp;""-""&amp;$H2432))"),"")</f>
        <v/>
      </c>
    </row>
    <row r="2433" ht="15.75" customHeight="1">
      <c r="A2433" s="32"/>
      <c r="B2433" s="33" t="str">
        <f>if($A2433="","",if(not(iserror(search(",",A2433,1))),"*Can't import multiple learning goals*",vlookup($A2433,'1.Learning-Goals'!A:B,2,0)))</f>
        <v/>
      </c>
      <c r="C2433" s="34">
        <v>12.2</v>
      </c>
      <c r="D2433" s="35" t="s">
        <v>7361</v>
      </c>
      <c r="E2433" s="35" t="s">
        <v>7217</v>
      </c>
      <c r="F2433" s="34"/>
      <c r="G2433" s="35"/>
      <c r="H2433" s="43" t="s">
        <v>7218</v>
      </c>
      <c r="I2433" s="35"/>
      <c r="J2433" s="37" t="s">
        <v>7360</v>
      </c>
      <c r="K2433" s="34"/>
      <c r="L2433" s="35"/>
      <c r="M2433" s="37"/>
      <c r="N2433" s="34"/>
      <c r="O2433" s="34"/>
      <c r="P2433" s="34">
        <v>12.0</v>
      </c>
      <c r="Q2433" s="37"/>
      <c r="R2433" s="37"/>
      <c r="S2433" s="34"/>
      <c r="T2433" s="34"/>
      <c r="U2433" s="39" t="str">
        <f>IFERROR(__xludf.DUMMYFUNCTION("if(isblank($A2433),"""",REGEXREPLACE($A2433,   "",?(\d),?"",  ""$1""&amp;""-""&amp;$H2433))"),"")</f>
        <v/>
      </c>
    </row>
    <row r="2434" ht="15.75" customHeight="1">
      <c r="A2434" s="32"/>
      <c r="B2434" s="33" t="str">
        <f>if($A2434="","",if(not(iserror(search(",",A2434,1))),"*Can't import multiple learning goals*",vlookup($A2434,'1.Learning-Goals'!A:B,2,0)))</f>
        <v/>
      </c>
      <c r="C2434" s="34">
        <v>12.3</v>
      </c>
      <c r="D2434" s="35" t="s">
        <v>7362</v>
      </c>
      <c r="E2434" s="35" t="s">
        <v>7217</v>
      </c>
      <c r="F2434" s="34"/>
      <c r="G2434" s="35"/>
      <c r="H2434" s="43" t="s">
        <v>7218</v>
      </c>
      <c r="I2434" s="35"/>
      <c r="J2434" s="37" t="s">
        <v>7360</v>
      </c>
      <c r="K2434" s="34"/>
      <c r="L2434" s="35"/>
      <c r="M2434" s="37"/>
      <c r="N2434" s="34"/>
      <c r="O2434" s="34"/>
      <c r="P2434" s="34">
        <v>12.0</v>
      </c>
      <c r="Q2434" s="37"/>
      <c r="R2434" s="37"/>
      <c r="S2434" s="34"/>
      <c r="T2434" s="34"/>
      <c r="U2434" s="39" t="str">
        <f>IFERROR(__xludf.DUMMYFUNCTION("if(isblank($A2434),"""",REGEXREPLACE($A2434,   "",?(\d),?"",  ""$1""&amp;""-""&amp;$H2434))"),"")</f>
        <v/>
      </c>
    </row>
    <row r="2435" ht="15.75" customHeight="1">
      <c r="A2435" s="32"/>
      <c r="B2435" s="33" t="str">
        <f>if($A2435="","",if(not(iserror(search(",",A2435,1))),"*Can't import multiple learning goals*",vlookup($A2435,'1.Learning-Goals'!A:B,2,0)))</f>
        <v/>
      </c>
      <c r="C2435" s="34">
        <v>12.4</v>
      </c>
      <c r="D2435" s="35" t="s">
        <v>7363</v>
      </c>
      <c r="E2435" s="35" t="s">
        <v>7217</v>
      </c>
      <c r="F2435" s="34"/>
      <c r="G2435" s="35"/>
      <c r="H2435" s="43" t="s">
        <v>7218</v>
      </c>
      <c r="I2435" s="35"/>
      <c r="J2435" s="37" t="s">
        <v>7360</v>
      </c>
      <c r="K2435" s="34"/>
      <c r="L2435" s="35"/>
      <c r="M2435" s="37"/>
      <c r="N2435" s="34"/>
      <c r="O2435" s="34"/>
      <c r="P2435" s="34">
        <v>12.0</v>
      </c>
      <c r="Q2435" s="37"/>
      <c r="R2435" s="37"/>
      <c r="S2435" s="34"/>
      <c r="T2435" s="34"/>
      <c r="U2435" s="39" t="str">
        <f>IFERROR(__xludf.DUMMYFUNCTION("if(isblank($A2435),"""",REGEXREPLACE($A2435,   "",?(\d),?"",  ""$1""&amp;""-""&amp;$H2435))"),"")</f>
        <v/>
      </c>
    </row>
    <row r="2436" ht="15.75" customHeight="1">
      <c r="A2436" s="32"/>
      <c r="B2436" s="33" t="str">
        <f>if($A2436="","",if(not(iserror(search(",",A2436,1))),"*Can't import multiple learning goals*",vlookup($A2436,'1.Learning-Goals'!A:B,2,0)))</f>
        <v/>
      </c>
      <c r="C2436" s="34">
        <v>12.5</v>
      </c>
      <c r="D2436" s="35" t="s">
        <v>7364</v>
      </c>
      <c r="E2436" s="35" t="s">
        <v>7217</v>
      </c>
      <c r="F2436" s="34"/>
      <c r="G2436" s="35"/>
      <c r="H2436" s="43" t="s">
        <v>7218</v>
      </c>
      <c r="I2436" s="35"/>
      <c r="J2436" s="37" t="s">
        <v>7360</v>
      </c>
      <c r="K2436" s="34"/>
      <c r="L2436" s="35"/>
      <c r="M2436" s="37"/>
      <c r="N2436" s="34"/>
      <c r="O2436" s="34"/>
      <c r="P2436" s="34">
        <v>12.0</v>
      </c>
      <c r="Q2436" s="37"/>
      <c r="R2436" s="37"/>
      <c r="S2436" s="34"/>
      <c r="T2436" s="34"/>
      <c r="U2436" s="39" t="str">
        <f>IFERROR(__xludf.DUMMYFUNCTION("if(isblank($A2436),"""",REGEXREPLACE($A2436,   "",?(\d),?"",  ""$1""&amp;""-""&amp;$H2436))"),"")</f>
        <v/>
      </c>
    </row>
    <row r="2437" ht="15.75" customHeight="1">
      <c r="A2437" s="32"/>
      <c r="B2437" s="33" t="str">
        <f>if($A2437="","",if(not(iserror(search(",",A2437,1))),"*Can't import multiple learning goals*",vlookup($A2437,'1.Learning-Goals'!A:B,2,0)))</f>
        <v/>
      </c>
      <c r="C2437" s="34">
        <v>12.6</v>
      </c>
      <c r="D2437" s="35" t="s">
        <v>7365</v>
      </c>
      <c r="E2437" s="35" t="s">
        <v>7217</v>
      </c>
      <c r="F2437" s="34"/>
      <c r="G2437" s="35"/>
      <c r="H2437" s="43" t="s">
        <v>7218</v>
      </c>
      <c r="I2437" s="35"/>
      <c r="J2437" s="37" t="s">
        <v>7360</v>
      </c>
      <c r="K2437" s="34"/>
      <c r="L2437" s="35"/>
      <c r="M2437" s="37"/>
      <c r="N2437" s="34"/>
      <c r="O2437" s="34"/>
      <c r="P2437" s="34">
        <v>12.0</v>
      </c>
      <c r="Q2437" s="37"/>
      <c r="R2437" s="37"/>
      <c r="S2437" s="34"/>
      <c r="T2437" s="34"/>
      <c r="U2437" s="39" t="str">
        <f>IFERROR(__xludf.DUMMYFUNCTION("if(isblank($A2437),"""",REGEXREPLACE($A2437,   "",?(\d),?"",  ""$1""&amp;""-""&amp;$H2437))"),"")</f>
        <v/>
      </c>
    </row>
    <row r="2438" ht="15.75" customHeight="1">
      <c r="A2438" s="32"/>
      <c r="B2438" s="33" t="str">
        <f>if($A2438="","",if(not(iserror(search(",",A2438,1))),"*Can't import multiple learning goals*",vlookup($A2438,'1.Learning-Goals'!A:B,2,0)))</f>
        <v/>
      </c>
      <c r="C2438" s="34">
        <v>12.7</v>
      </c>
      <c r="D2438" s="35" t="s">
        <v>7366</v>
      </c>
      <c r="E2438" s="35" t="s">
        <v>7217</v>
      </c>
      <c r="F2438" s="34"/>
      <c r="G2438" s="35"/>
      <c r="H2438" s="43" t="s">
        <v>7218</v>
      </c>
      <c r="I2438" s="35"/>
      <c r="J2438" s="37" t="s">
        <v>7360</v>
      </c>
      <c r="K2438" s="34"/>
      <c r="L2438" s="35"/>
      <c r="M2438" s="37"/>
      <c r="N2438" s="34"/>
      <c r="O2438" s="34"/>
      <c r="P2438" s="34">
        <v>12.0</v>
      </c>
      <c r="Q2438" s="37"/>
      <c r="R2438" s="37"/>
      <c r="S2438" s="34"/>
      <c r="T2438" s="34"/>
      <c r="U2438" s="39" t="str">
        <f>IFERROR(__xludf.DUMMYFUNCTION("if(isblank($A2438),"""",REGEXREPLACE($A2438,   "",?(\d),?"",  ""$1""&amp;""-""&amp;$H2438))"),"")</f>
        <v/>
      </c>
    </row>
    <row r="2439" ht="15.75" customHeight="1">
      <c r="A2439" s="32"/>
      <c r="B2439" s="33" t="str">
        <f>if($A2439="","",if(not(iserror(search(",",A2439,1))),"*Can't import multiple learning goals*",vlookup($A2439,'1.Learning-Goals'!A:B,2,0)))</f>
        <v/>
      </c>
      <c r="C2439" s="34">
        <v>12.8</v>
      </c>
      <c r="D2439" s="35" t="s">
        <v>7367</v>
      </c>
      <c r="E2439" s="35" t="s">
        <v>7217</v>
      </c>
      <c r="F2439" s="34"/>
      <c r="G2439" s="35"/>
      <c r="H2439" s="43" t="s">
        <v>7218</v>
      </c>
      <c r="I2439" s="35"/>
      <c r="J2439" s="37" t="s">
        <v>7360</v>
      </c>
      <c r="K2439" s="34"/>
      <c r="L2439" s="35"/>
      <c r="M2439" s="37"/>
      <c r="N2439" s="34"/>
      <c r="O2439" s="34"/>
      <c r="P2439" s="34">
        <v>12.0</v>
      </c>
      <c r="Q2439" s="37"/>
      <c r="R2439" s="37"/>
      <c r="S2439" s="34"/>
      <c r="T2439" s="34"/>
      <c r="U2439" s="39" t="str">
        <f>IFERROR(__xludf.DUMMYFUNCTION("if(isblank($A2439),"""",REGEXREPLACE($A2439,   "",?(\d),?"",  ""$1""&amp;""-""&amp;$H2439))"),"")</f>
        <v/>
      </c>
    </row>
    <row r="2440" ht="15.75" customHeight="1">
      <c r="A2440" s="32"/>
      <c r="B2440" s="33" t="str">
        <f>if($A2440="","",if(not(iserror(search(",",A2440,1))),"*Can't import multiple learning goals*",vlookup($A2440,'1.Learning-Goals'!A:B,2,0)))</f>
        <v/>
      </c>
      <c r="C2440" s="34" t="s">
        <v>7368</v>
      </c>
      <c r="D2440" s="35" t="s">
        <v>7369</v>
      </c>
      <c r="E2440" s="35" t="s">
        <v>7217</v>
      </c>
      <c r="F2440" s="34"/>
      <c r="G2440" s="35"/>
      <c r="H2440" s="43" t="s">
        <v>7218</v>
      </c>
      <c r="I2440" s="35"/>
      <c r="J2440" s="37" t="s">
        <v>7360</v>
      </c>
      <c r="K2440" s="34"/>
      <c r="L2440" s="35"/>
      <c r="M2440" s="37"/>
      <c r="N2440" s="34"/>
      <c r="O2440" s="34"/>
      <c r="P2440" s="34">
        <v>12.0</v>
      </c>
      <c r="Q2440" s="37"/>
      <c r="R2440" s="37"/>
      <c r="S2440" s="34"/>
      <c r="T2440" s="34"/>
      <c r="U2440" s="39" t="str">
        <f>IFERROR(__xludf.DUMMYFUNCTION("if(isblank($A2440),"""",REGEXREPLACE($A2440,   "",?(\d),?"",  ""$1""&amp;""-""&amp;$H2440))"),"")</f>
        <v/>
      </c>
    </row>
    <row r="2441" ht="15.75" customHeight="1">
      <c r="A2441" s="32"/>
      <c r="B2441" s="33" t="str">
        <f>if($A2441="","",if(not(iserror(search(",",A2441,1))),"*Can't import multiple learning goals*",vlookup($A2441,'1.Learning-Goals'!A:B,2,0)))</f>
        <v/>
      </c>
      <c r="C2441" s="34" t="s">
        <v>7370</v>
      </c>
      <c r="D2441" s="35" t="s">
        <v>7371</v>
      </c>
      <c r="E2441" s="35" t="s">
        <v>7217</v>
      </c>
      <c r="F2441" s="34"/>
      <c r="G2441" s="35"/>
      <c r="H2441" s="43" t="s">
        <v>7218</v>
      </c>
      <c r="I2441" s="35"/>
      <c r="J2441" s="37" t="s">
        <v>7360</v>
      </c>
      <c r="K2441" s="34"/>
      <c r="L2441" s="35"/>
      <c r="M2441" s="37"/>
      <c r="N2441" s="34"/>
      <c r="O2441" s="34"/>
      <c r="P2441" s="34">
        <v>12.0</v>
      </c>
      <c r="Q2441" s="37"/>
      <c r="R2441" s="37"/>
      <c r="S2441" s="34"/>
      <c r="T2441" s="34"/>
      <c r="U2441" s="39" t="str">
        <f>IFERROR(__xludf.DUMMYFUNCTION("if(isblank($A2441),"""",REGEXREPLACE($A2441,   "",?(\d),?"",  ""$1""&amp;""-""&amp;$H2441))"),"")</f>
        <v/>
      </c>
    </row>
    <row r="2442" ht="15.75" customHeight="1">
      <c r="A2442" s="32"/>
      <c r="B2442" s="33" t="str">
        <f>if($A2442="","",if(not(iserror(search(",",A2442,1))),"*Can't import multiple learning goals*",vlookup($A2442,'1.Learning-Goals'!A:B,2,0)))</f>
        <v/>
      </c>
      <c r="C2442" s="34" t="s">
        <v>7372</v>
      </c>
      <c r="D2442" s="35" t="s">
        <v>7373</v>
      </c>
      <c r="E2442" s="35" t="s">
        <v>7217</v>
      </c>
      <c r="F2442" s="34"/>
      <c r="G2442" s="35"/>
      <c r="H2442" s="43" t="s">
        <v>7218</v>
      </c>
      <c r="I2442" s="35"/>
      <c r="J2442" s="37" t="s">
        <v>7360</v>
      </c>
      <c r="K2442" s="34"/>
      <c r="L2442" s="35"/>
      <c r="M2442" s="37"/>
      <c r="N2442" s="34"/>
      <c r="O2442" s="34"/>
      <c r="P2442" s="34">
        <v>12.0</v>
      </c>
      <c r="Q2442" s="37"/>
      <c r="R2442" s="37"/>
      <c r="S2442" s="34"/>
      <c r="T2442" s="34"/>
      <c r="U2442" s="39" t="str">
        <f>IFERROR(__xludf.DUMMYFUNCTION("if(isblank($A2442),"""",REGEXREPLACE($A2442,   "",?(\d),?"",  ""$1""&amp;""-""&amp;$H2442))"),"")</f>
        <v/>
      </c>
    </row>
    <row r="2443" ht="15.75" customHeight="1">
      <c r="A2443" s="32"/>
      <c r="B2443" s="33" t="str">
        <f>if($A2443="","",if(not(iserror(search(",",A2443,1))),"*Can't import multiple learning goals*",vlookup($A2443,'1.Learning-Goals'!A:B,2,0)))</f>
        <v/>
      </c>
      <c r="C2443" s="34">
        <v>13.1</v>
      </c>
      <c r="D2443" s="35" t="s">
        <v>7374</v>
      </c>
      <c r="E2443" s="35" t="s">
        <v>7217</v>
      </c>
      <c r="F2443" s="34"/>
      <c r="G2443" s="35"/>
      <c r="H2443" s="43" t="s">
        <v>7218</v>
      </c>
      <c r="I2443" s="35"/>
      <c r="J2443" s="37" t="s">
        <v>7375</v>
      </c>
      <c r="K2443" s="34"/>
      <c r="L2443" s="35"/>
      <c r="M2443" s="37"/>
      <c r="N2443" s="34"/>
      <c r="O2443" s="34"/>
      <c r="P2443" s="34">
        <v>13.0</v>
      </c>
      <c r="Q2443" s="37"/>
      <c r="R2443" s="37"/>
      <c r="S2443" s="34"/>
      <c r="T2443" s="34"/>
      <c r="U2443" s="39" t="str">
        <f>IFERROR(__xludf.DUMMYFUNCTION("if(isblank($A2443),"""",REGEXREPLACE($A2443,   "",?(\d),?"",  ""$1""&amp;""-""&amp;$H2443))"),"")</f>
        <v/>
      </c>
    </row>
    <row r="2444" ht="15.75" customHeight="1">
      <c r="A2444" s="32"/>
      <c r="B2444" s="33" t="str">
        <f>if($A2444="","",if(not(iserror(search(",",A2444,1))),"*Can't import multiple learning goals*",vlookup($A2444,'1.Learning-Goals'!A:B,2,0)))</f>
        <v/>
      </c>
      <c r="C2444" s="34">
        <v>13.2</v>
      </c>
      <c r="D2444" s="35" t="s">
        <v>7376</v>
      </c>
      <c r="E2444" s="35" t="s">
        <v>7217</v>
      </c>
      <c r="F2444" s="34"/>
      <c r="G2444" s="35"/>
      <c r="H2444" s="43" t="s">
        <v>7218</v>
      </c>
      <c r="I2444" s="35"/>
      <c r="J2444" s="37" t="s">
        <v>7375</v>
      </c>
      <c r="K2444" s="34"/>
      <c r="L2444" s="35"/>
      <c r="M2444" s="37"/>
      <c r="N2444" s="34"/>
      <c r="O2444" s="34"/>
      <c r="P2444" s="34">
        <v>13.0</v>
      </c>
      <c r="Q2444" s="37"/>
      <c r="R2444" s="37"/>
      <c r="S2444" s="34"/>
      <c r="T2444" s="34"/>
      <c r="U2444" s="39" t="str">
        <f>IFERROR(__xludf.DUMMYFUNCTION("if(isblank($A2444),"""",REGEXREPLACE($A2444,   "",?(\d),?"",  ""$1""&amp;""-""&amp;$H2444))"),"")</f>
        <v/>
      </c>
    </row>
    <row r="2445" ht="15.75" customHeight="1">
      <c r="A2445" s="32"/>
      <c r="B2445" s="33" t="str">
        <f>if($A2445="","",if(not(iserror(search(",",A2445,1))),"*Can't import multiple learning goals*",vlookup($A2445,'1.Learning-Goals'!A:B,2,0)))</f>
        <v/>
      </c>
      <c r="C2445" s="34">
        <v>13.3</v>
      </c>
      <c r="D2445" s="35" t="s">
        <v>7377</v>
      </c>
      <c r="E2445" s="35" t="s">
        <v>7217</v>
      </c>
      <c r="F2445" s="34"/>
      <c r="G2445" s="35"/>
      <c r="H2445" s="43" t="s">
        <v>7218</v>
      </c>
      <c r="I2445" s="35"/>
      <c r="J2445" s="37" t="s">
        <v>7375</v>
      </c>
      <c r="K2445" s="34"/>
      <c r="L2445" s="35"/>
      <c r="M2445" s="37"/>
      <c r="N2445" s="34"/>
      <c r="O2445" s="34"/>
      <c r="P2445" s="34">
        <v>13.0</v>
      </c>
      <c r="Q2445" s="37"/>
      <c r="R2445" s="37"/>
      <c r="S2445" s="34"/>
      <c r="T2445" s="34"/>
      <c r="U2445" s="39" t="str">
        <f>IFERROR(__xludf.DUMMYFUNCTION("if(isblank($A2445),"""",REGEXREPLACE($A2445,   "",?(\d),?"",  ""$1""&amp;""-""&amp;$H2445))"),"")</f>
        <v/>
      </c>
    </row>
    <row r="2446" ht="15.75" customHeight="1">
      <c r="A2446" s="32"/>
      <c r="B2446" s="33" t="str">
        <f>if($A2446="","",if(not(iserror(search(",",A2446,1))),"*Can't import multiple learning goals*",vlookup($A2446,'1.Learning-Goals'!A:B,2,0)))</f>
        <v/>
      </c>
      <c r="C2446" s="34" t="s">
        <v>7378</v>
      </c>
      <c r="D2446" s="35" t="s">
        <v>7379</v>
      </c>
      <c r="E2446" s="35" t="s">
        <v>7217</v>
      </c>
      <c r="F2446" s="34"/>
      <c r="G2446" s="35"/>
      <c r="H2446" s="43" t="s">
        <v>7218</v>
      </c>
      <c r="I2446" s="35"/>
      <c r="J2446" s="37" t="s">
        <v>7375</v>
      </c>
      <c r="K2446" s="34"/>
      <c r="L2446" s="35"/>
      <c r="M2446" s="37"/>
      <c r="N2446" s="34"/>
      <c r="O2446" s="34"/>
      <c r="P2446" s="34">
        <v>13.0</v>
      </c>
      <c r="Q2446" s="37"/>
      <c r="R2446" s="37"/>
      <c r="S2446" s="34"/>
      <c r="T2446" s="34"/>
      <c r="U2446" s="39" t="str">
        <f>IFERROR(__xludf.DUMMYFUNCTION("if(isblank($A2446),"""",REGEXREPLACE($A2446,   "",?(\d),?"",  ""$1""&amp;""-""&amp;$H2446))"),"")</f>
        <v/>
      </c>
    </row>
    <row r="2447" ht="15.75" customHeight="1">
      <c r="A2447" s="32"/>
      <c r="B2447" s="33" t="str">
        <f>if($A2447="","",if(not(iserror(search(",",A2447,1))),"*Can't import multiple learning goals*",vlookup($A2447,'1.Learning-Goals'!A:B,2,0)))</f>
        <v/>
      </c>
      <c r="C2447" s="34" t="s">
        <v>7380</v>
      </c>
      <c r="D2447" s="35" t="s">
        <v>7381</v>
      </c>
      <c r="E2447" s="35" t="s">
        <v>7217</v>
      </c>
      <c r="F2447" s="34"/>
      <c r="G2447" s="35"/>
      <c r="H2447" s="43" t="s">
        <v>7218</v>
      </c>
      <c r="I2447" s="35"/>
      <c r="J2447" s="37" t="s">
        <v>7375</v>
      </c>
      <c r="K2447" s="34"/>
      <c r="L2447" s="35"/>
      <c r="M2447" s="37"/>
      <c r="N2447" s="34"/>
      <c r="O2447" s="34"/>
      <c r="P2447" s="34">
        <v>13.0</v>
      </c>
      <c r="Q2447" s="37"/>
      <c r="R2447" s="37"/>
      <c r="S2447" s="34"/>
      <c r="T2447" s="34"/>
      <c r="U2447" s="39" t="str">
        <f>IFERROR(__xludf.DUMMYFUNCTION("if(isblank($A2447),"""",REGEXREPLACE($A2447,   "",?(\d),?"",  ""$1""&amp;""-""&amp;$H2447))"),"")</f>
        <v/>
      </c>
    </row>
    <row r="2448" ht="15.75" customHeight="1">
      <c r="A2448" s="32"/>
      <c r="B2448" s="33" t="str">
        <f>if($A2448="","",if(not(iserror(search(",",A2448,1))),"*Can't import multiple learning goals*",vlookup($A2448,'1.Learning-Goals'!A:B,2,0)))</f>
        <v/>
      </c>
      <c r="C2448" s="34">
        <v>14.1</v>
      </c>
      <c r="D2448" s="35" t="s">
        <v>7382</v>
      </c>
      <c r="E2448" s="35" t="s">
        <v>7217</v>
      </c>
      <c r="F2448" s="34"/>
      <c r="G2448" s="35"/>
      <c r="H2448" s="43" t="s">
        <v>7218</v>
      </c>
      <c r="I2448" s="35"/>
      <c r="J2448" s="37" t="s">
        <v>7383</v>
      </c>
      <c r="K2448" s="34"/>
      <c r="L2448" s="35"/>
      <c r="M2448" s="37"/>
      <c r="N2448" s="34"/>
      <c r="O2448" s="34"/>
      <c r="P2448" s="34">
        <v>14.0</v>
      </c>
      <c r="Q2448" s="37"/>
      <c r="R2448" s="37"/>
      <c r="S2448" s="34"/>
      <c r="T2448" s="34"/>
      <c r="U2448" s="39" t="str">
        <f>IFERROR(__xludf.DUMMYFUNCTION("if(isblank($A2448),"""",REGEXREPLACE($A2448,   "",?(\d),?"",  ""$1""&amp;""-""&amp;$H2448))"),"")</f>
        <v/>
      </c>
    </row>
    <row r="2449" ht="15.75" customHeight="1">
      <c r="A2449" s="32"/>
      <c r="B2449" s="33" t="str">
        <f>if($A2449="","",if(not(iserror(search(",",A2449,1))),"*Can't import multiple learning goals*",vlookup($A2449,'1.Learning-Goals'!A:B,2,0)))</f>
        <v/>
      </c>
      <c r="C2449" s="34">
        <v>14.2</v>
      </c>
      <c r="D2449" s="35" t="s">
        <v>7384</v>
      </c>
      <c r="E2449" s="35" t="s">
        <v>7217</v>
      </c>
      <c r="F2449" s="34"/>
      <c r="G2449" s="35"/>
      <c r="H2449" s="43" t="s">
        <v>7218</v>
      </c>
      <c r="I2449" s="35"/>
      <c r="J2449" s="37" t="s">
        <v>7383</v>
      </c>
      <c r="K2449" s="34"/>
      <c r="L2449" s="35"/>
      <c r="M2449" s="37"/>
      <c r="N2449" s="34"/>
      <c r="O2449" s="34"/>
      <c r="P2449" s="34">
        <v>14.0</v>
      </c>
      <c r="Q2449" s="37"/>
      <c r="R2449" s="37"/>
      <c r="S2449" s="34"/>
      <c r="T2449" s="34"/>
      <c r="U2449" s="39" t="str">
        <f>IFERROR(__xludf.DUMMYFUNCTION("if(isblank($A2449),"""",REGEXREPLACE($A2449,   "",?(\d),?"",  ""$1""&amp;""-""&amp;$H2449))"),"")</f>
        <v/>
      </c>
    </row>
    <row r="2450" ht="15.75" customHeight="1">
      <c r="A2450" s="32"/>
      <c r="B2450" s="33" t="str">
        <f>if($A2450="","",if(not(iserror(search(",",A2450,1))),"*Can't import multiple learning goals*",vlookup($A2450,'1.Learning-Goals'!A:B,2,0)))</f>
        <v/>
      </c>
      <c r="C2450" s="34">
        <v>14.3</v>
      </c>
      <c r="D2450" s="35" t="s">
        <v>7385</v>
      </c>
      <c r="E2450" s="35" t="s">
        <v>7217</v>
      </c>
      <c r="F2450" s="34"/>
      <c r="G2450" s="35"/>
      <c r="H2450" s="43" t="s">
        <v>7218</v>
      </c>
      <c r="I2450" s="35"/>
      <c r="J2450" s="37" t="s">
        <v>7383</v>
      </c>
      <c r="K2450" s="34"/>
      <c r="L2450" s="35"/>
      <c r="M2450" s="37"/>
      <c r="N2450" s="34"/>
      <c r="O2450" s="34"/>
      <c r="P2450" s="34">
        <v>14.0</v>
      </c>
      <c r="Q2450" s="37"/>
      <c r="R2450" s="37"/>
      <c r="S2450" s="34"/>
      <c r="T2450" s="34"/>
      <c r="U2450" s="39" t="str">
        <f>IFERROR(__xludf.DUMMYFUNCTION("if(isblank($A2450),"""",REGEXREPLACE($A2450,   "",?(\d),?"",  ""$1""&amp;""-""&amp;$H2450))"),"")</f>
        <v/>
      </c>
    </row>
    <row r="2451" ht="15.75" customHeight="1">
      <c r="A2451" s="32"/>
      <c r="B2451" s="33" t="str">
        <f>if($A2451="","",if(not(iserror(search(",",A2451,1))),"*Can't import multiple learning goals*",vlookup($A2451,'1.Learning-Goals'!A:B,2,0)))</f>
        <v/>
      </c>
      <c r="C2451" s="34">
        <v>14.4</v>
      </c>
      <c r="D2451" s="35" t="s">
        <v>7386</v>
      </c>
      <c r="E2451" s="35" t="s">
        <v>7217</v>
      </c>
      <c r="F2451" s="34"/>
      <c r="G2451" s="35"/>
      <c r="H2451" s="43" t="s">
        <v>7218</v>
      </c>
      <c r="I2451" s="35"/>
      <c r="J2451" s="37" t="s">
        <v>7383</v>
      </c>
      <c r="K2451" s="34"/>
      <c r="L2451" s="35"/>
      <c r="M2451" s="37"/>
      <c r="N2451" s="34"/>
      <c r="O2451" s="34"/>
      <c r="P2451" s="34">
        <v>14.0</v>
      </c>
      <c r="Q2451" s="37"/>
      <c r="R2451" s="37"/>
      <c r="S2451" s="34"/>
      <c r="T2451" s="34"/>
      <c r="U2451" s="39" t="str">
        <f>IFERROR(__xludf.DUMMYFUNCTION("if(isblank($A2451),"""",REGEXREPLACE($A2451,   "",?(\d),?"",  ""$1""&amp;""-""&amp;$H2451))"),"")</f>
        <v/>
      </c>
    </row>
    <row r="2452" ht="15.75" customHeight="1">
      <c r="A2452" s="32"/>
      <c r="B2452" s="33" t="str">
        <f>if($A2452="","",if(not(iserror(search(",",A2452,1))),"*Can't import multiple learning goals*",vlookup($A2452,'1.Learning-Goals'!A:B,2,0)))</f>
        <v/>
      </c>
      <c r="C2452" s="34">
        <v>14.5</v>
      </c>
      <c r="D2452" s="35" t="s">
        <v>7387</v>
      </c>
      <c r="E2452" s="35" t="s">
        <v>7217</v>
      </c>
      <c r="F2452" s="34"/>
      <c r="G2452" s="35"/>
      <c r="H2452" s="43" t="s">
        <v>7218</v>
      </c>
      <c r="I2452" s="35"/>
      <c r="J2452" s="37" t="s">
        <v>7383</v>
      </c>
      <c r="K2452" s="34"/>
      <c r="L2452" s="35"/>
      <c r="M2452" s="37"/>
      <c r="N2452" s="34"/>
      <c r="O2452" s="34"/>
      <c r="P2452" s="34">
        <v>14.0</v>
      </c>
      <c r="Q2452" s="37"/>
      <c r="R2452" s="37"/>
      <c r="S2452" s="34"/>
      <c r="T2452" s="34"/>
      <c r="U2452" s="39" t="str">
        <f>IFERROR(__xludf.DUMMYFUNCTION("if(isblank($A2452),"""",REGEXREPLACE($A2452,   "",?(\d),?"",  ""$1""&amp;""-""&amp;$H2452))"),"")</f>
        <v/>
      </c>
    </row>
    <row r="2453" ht="15.75" customHeight="1">
      <c r="A2453" s="32"/>
      <c r="B2453" s="33" t="str">
        <f>if($A2453="","",if(not(iserror(search(",",A2453,1))),"*Can't import multiple learning goals*",vlookup($A2453,'1.Learning-Goals'!A:B,2,0)))</f>
        <v/>
      </c>
      <c r="C2453" s="34">
        <v>14.6</v>
      </c>
      <c r="D2453" s="35" t="s">
        <v>7388</v>
      </c>
      <c r="E2453" s="35" t="s">
        <v>7217</v>
      </c>
      <c r="F2453" s="34"/>
      <c r="G2453" s="35"/>
      <c r="H2453" s="43" t="s">
        <v>7218</v>
      </c>
      <c r="I2453" s="35"/>
      <c r="J2453" s="37" t="s">
        <v>7383</v>
      </c>
      <c r="K2453" s="34"/>
      <c r="L2453" s="35"/>
      <c r="M2453" s="37"/>
      <c r="N2453" s="34"/>
      <c r="O2453" s="34"/>
      <c r="P2453" s="34">
        <v>14.0</v>
      </c>
      <c r="Q2453" s="37"/>
      <c r="R2453" s="37"/>
      <c r="S2453" s="34"/>
      <c r="T2453" s="34"/>
      <c r="U2453" s="39" t="str">
        <f>IFERROR(__xludf.DUMMYFUNCTION("if(isblank($A2453),"""",REGEXREPLACE($A2453,   "",?(\d),?"",  ""$1""&amp;""-""&amp;$H2453))"),"")</f>
        <v/>
      </c>
    </row>
    <row r="2454" ht="15.75" customHeight="1">
      <c r="A2454" s="32"/>
      <c r="B2454" s="33" t="str">
        <f>if($A2454="","",if(not(iserror(search(",",A2454,1))),"*Can't import multiple learning goals*",vlookup($A2454,'1.Learning-Goals'!A:B,2,0)))</f>
        <v/>
      </c>
      <c r="C2454" s="34">
        <v>14.7</v>
      </c>
      <c r="D2454" s="35" t="s">
        <v>7389</v>
      </c>
      <c r="E2454" s="35" t="s">
        <v>7217</v>
      </c>
      <c r="F2454" s="34"/>
      <c r="G2454" s="35"/>
      <c r="H2454" s="43" t="s">
        <v>7218</v>
      </c>
      <c r="I2454" s="35"/>
      <c r="J2454" s="37" t="s">
        <v>7383</v>
      </c>
      <c r="K2454" s="34"/>
      <c r="L2454" s="35"/>
      <c r="M2454" s="37"/>
      <c r="N2454" s="34"/>
      <c r="O2454" s="34"/>
      <c r="P2454" s="34">
        <v>14.0</v>
      </c>
      <c r="Q2454" s="37"/>
      <c r="R2454" s="37"/>
      <c r="S2454" s="34"/>
      <c r="T2454" s="34"/>
      <c r="U2454" s="39" t="str">
        <f>IFERROR(__xludf.DUMMYFUNCTION("if(isblank($A2454),"""",REGEXREPLACE($A2454,   "",?(\d),?"",  ""$1""&amp;""-""&amp;$H2454))"),"")</f>
        <v/>
      </c>
    </row>
    <row r="2455" ht="15.75" customHeight="1">
      <c r="A2455" s="32"/>
      <c r="B2455" s="33" t="str">
        <f>if($A2455="","",if(not(iserror(search(",",A2455,1))),"*Can't import multiple learning goals*",vlookup($A2455,'1.Learning-Goals'!A:B,2,0)))</f>
        <v/>
      </c>
      <c r="C2455" s="34" t="s">
        <v>7390</v>
      </c>
      <c r="D2455" s="35" t="s">
        <v>7391</v>
      </c>
      <c r="E2455" s="35" t="s">
        <v>7217</v>
      </c>
      <c r="F2455" s="34"/>
      <c r="G2455" s="35"/>
      <c r="H2455" s="43" t="s">
        <v>7218</v>
      </c>
      <c r="I2455" s="35"/>
      <c r="J2455" s="37" t="s">
        <v>7383</v>
      </c>
      <c r="K2455" s="34"/>
      <c r="L2455" s="35"/>
      <c r="M2455" s="37"/>
      <c r="N2455" s="34"/>
      <c r="O2455" s="34"/>
      <c r="P2455" s="34">
        <v>14.0</v>
      </c>
      <c r="Q2455" s="37"/>
      <c r="R2455" s="37"/>
      <c r="S2455" s="34"/>
      <c r="T2455" s="34"/>
      <c r="U2455" s="39" t="str">
        <f>IFERROR(__xludf.DUMMYFUNCTION("if(isblank($A2455),"""",REGEXREPLACE($A2455,   "",?(\d),?"",  ""$1""&amp;""-""&amp;$H2455))"),"")</f>
        <v/>
      </c>
    </row>
    <row r="2456" ht="15.75" customHeight="1">
      <c r="A2456" s="32"/>
      <c r="B2456" s="33" t="str">
        <f>if($A2456="","",if(not(iserror(search(",",A2456,1))),"*Can't import multiple learning goals*",vlookup($A2456,'1.Learning-Goals'!A:B,2,0)))</f>
        <v/>
      </c>
      <c r="C2456" s="34" t="s">
        <v>7392</v>
      </c>
      <c r="D2456" s="35" t="s">
        <v>7393</v>
      </c>
      <c r="E2456" s="35" t="s">
        <v>7217</v>
      </c>
      <c r="F2456" s="34"/>
      <c r="G2456" s="35"/>
      <c r="H2456" s="43" t="s">
        <v>7218</v>
      </c>
      <c r="I2456" s="35"/>
      <c r="J2456" s="37" t="s">
        <v>7383</v>
      </c>
      <c r="K2456" s="34"/>
      <c r="L2456" s="35"/>
      <c r="M2456" s="37"/>
      <c r="N2456" s="34"/>
      <c r="O2456" s="34"/>
      <c r="P2456" s="34">
        <v>14.0</v>
      </c>
      <c r="Q2456" s="37"/>
      <c r="R2456" s="37"/>
      <c r="S2456" s="34"/>
      <c r="T2456" s="34"/>
      <c r="U2456" s="39" t="str">
        <f>IFERROR(__xludf.DUMMYFUNCTION("if(isblank($A2456),"""",REGEXREPLACE($A2456,   "",?(\d),?"",  ""$1""&amp;""-""&amp;$H2456))"),"")</f>
        <v/>
      </c>
    </row>
    <row r="2457" ht="15.75" customHeight="1">
      <c r="A2457" s="32"/>
      <c r="B2457" s="33" t="str">
        <f>if($A2457="","",if(not(iserror(search(",",A2457,1))),"*Can't import multiple learning goals*",vlookup($A2457,'1.Learning-Goals'!A:B,2,0)))</f>
        <v/>
      </c>
      <c r="C2457" s="34" t="s">
        <v>7394</v>
      </c>
      <c r="D2457" s="35" t="s">
        <v>7395</v>
      </c>
      <c r="E2457" s="35" t="s">
        <v>7217</v>
      </c>
      <c r="F2457" s="34"/>
      <c r="G2457" s="35"/>
      <c r="H2457" s="43" t="s">
        <v>7218</v>
      </c>
      <c r="I2457" s="35"/>
      <c r="J2457" s="37" t="s">
        <v>7383</v>
      </c>
      <c r="K2457" s="34"/>
      <c r="L2457" s="35"/>
      <c r="M2457" s="37"/>
      <c r="N2457" s="34"/>
      <c r="O2457" s="34"/>
      <c r="P2457" s="34">
        <v>14.0</v>
      </c>
      <c r="Q2457" s="37"/>
      <c r="R2457" s="37"/>
      <c r="S2457" s="34"/>
      <c r="T2457" s="34"/>
      <c r="U2457" s="39" t="str">
        <f>IFERROR(__xludf.DUMMYFUNCTION("if(isblank($A2457),"""",REGEXREPLACE($A2457,   "",?(\d),?"",  ""$1""&amp;""-""&amp;$H2457))"),"")</f>
        <v/>
      </c>
    </row>
    <row r="2458" ht="15.75" customHeight="1">
      <c r="A2458" s="32"/>
      <c r="B2458" s="33" t="str">
        <f>if($A2458="","",if(not(iserror(search(",",A2458,1))),"*Can't import multiple learning goals*",vlookup($A2458,'1.Learning-Goals'!A:B,2,0)))</f>
        <v/>
      </c>
      <c r="C2458" s="34">
        <v>15.1</v>
      </c>
      <c r="D2458" s="35" t="s">
        <v>7396</v>
      </c>
      <c r="E2458" s="35" t="s">
        <v>7217</v>
      </c>
      <c r="F2458" s="34"/>
      <c r="G2458" s="35"/>
      <c r="H2458" s="43" t="s">
        <v>7218</v>
      </c>
      <c r="I2458" s="35"/>
      <c r="J2458" s="37" t="s">
        <v>7397</v>
      </c>
      <c r="K2458" s="34"/>
      <c r="L2458" s="35"/>
      <c r="M2458" s="37"/>
      <c r="N2458" s="34"/>
      <c r="O2458" s="34"/>
      <c r="P2458" s="34">
        <v>15.0</v>
      </c>
      <c r="Q2458" s="37"/>
      <c r="R2458" s="37"/>
      <c r="S2458" s="34"/>
      <c r="T2458" s="34"/>
      <c r="U2458" s="39" t="str">
        <f>IFERROR(__xludf.DUMMYFUNCTION("if(isblank($A2458),"""",REGEXREPLACE($A2458,   "",?(\d),?"",  ""$1""&amp;""-""&amp;$H2458))"),"")</f>
        <v/>
      </c>
    </row>
    <row r="2459" ht="15.75" customHeight="1">
      <c r="A2459" s="32"/>
      <c r="B2459" s="33" t="str">
        <f>if($A2459="","",if(not(iserror(search(",",A2459,1))),"*Can't import multiple learning goals*",vlookup($A2459,'1.Learning-Goals'!A:B,2,0)))</f>
        <v/>
      </c>
      <c r="C2459" s="34">
        <v>15.2</v>
      </c>
      <c r="D2459" s="35" t="s">
        <v>7398</v>
      </c>
      <c r="E2459" s="35" t="s">
        <v>7217</v>
      </c>
      <c r="F2459" s="34"/>
      <c r="G2459" s="35"/>
      <c r="H2459" s="43" t="s">
        <v>7218</v>
      </c>
      <c r="I2459" s="35"/>
      <c r="J2459" s="37" t="s">
        <v>7397</v>
      </c>
      <c r="K2459" s="34"/>
      <c r="L2459" s="35"/>
      <c r="M2459" s="37"/>
      <c r="N2459" s="34"/>
      <c r="O2459" s="34"/>
      <c r="P2459" s="34">
        <v>15.0</v>
      </c>
      <c r="Q2459" s="37"/>
      <c r="R2459" s="37"/>
      <c r="S2459" s="34"/>
      <c r="T2459" s="34"/>
      <c r="U2459" s="39" t="str">
        <f>IFERROR(__xludf.DUMMYFUNCTION("if(isblank($A2459),"""",REGEXREPLACE($A2459,   "",?(\d),?"",  ""$1""&amp;""-""&amp;$H2459))"),"")</f>
        <v/>
      </c>
    </row>
    <row r="2460" ht="15.75" customHeight="1">
      <c r="A2460" s="32"/>
      <c r="B2460" s="33" t="str">
        <f>if($A2460="","",if(not(iserror(search(",",A2460,1))),"*Can't import multiple learning goals*",vlookup($A2460,'1.Learning-Goals'!A:B,2,0)))</f>
        <v/>
      </c>
      <c r="C2460" s="34">
        <v>15.3</v>
      </c>
      <c r="D2460" s="35" t="s">
        <v>7399</v>
      </c>
      <c r="E2460" s="35" t="s">
        <v>7217</v>
      </c>
      <c r="F2460" s="34"/>
      <c r="G2460" s="35"/>
      <c r="H2460" s="43" t="s">
        <v>7218</v>
      </c>
      <c r="I2460" s="35"/>
      <c r="J2460" s="37" t="s">
        <v>7397</v>
      </c>
      <c r="K2460" s="34"/>
      <c r="L2460" s="35"/>
      <c r="M2460" s="37"/>
      <c r="N2460" s="34"/>
      <c r="O2460" s="34"/>
      <c r="P2460" s="34">
        <v>15.0</v>
      </c>
      <c r="Q2460" s="37"/>
      <c r="R2460" s="37"/>
      <c r="S2460" s="34"/>
      <c r="T2460" s="34"/>
      <c r="U2460" s="39" t="str">
        <f>IFERROR(__xludf.DUMMYFUNCTION("if(isblank($A2460),"""",REGEXREPLACE($A2460,   "",?(\d),?"",  ""$1""&amp;""-""&amp;$H2460))"),"")</f>
        <v/>
      </c>
    </row>
    <row r="2461" ht="15.75" customHeight="1">
      <c r="A2461" s="32"/>
      <c r="B2461" s="33" t="str">
        <f>if($A2461="","",if(not(iserror(search(",",A2461,1))),"*Can't import multiple learning goals*",vlookup($A2461,'1.Learning-Goals'!A:B,2,0)))</f>
        <v/>
      </c>
      <c r="C2461" s="34">
        <v>15.4</v>
      </c>
      <c r="D2461" s="35" t="s">
        <v>7400</v>
      </c>
      <c r="E2461" s="35" t="s">
        <v>7217</v>
      </c>
      <c r="F2461" s="34"/>
      <c r="G2461" s="35"/>
      <c r="H2461" s="43" t="s">
        <v>7218</v>
      </c>
      <c r="I2461" s="35"/>
      <c r="J2461" s="37" t="s">
        <v>7397</v>
      </c>
      <c r="K2461" s="34"/>
      <c r="L2461" s="35"/>
      <c r="M2461" s="37"/>
      <c r="N2461" s="34"/>
      <c r="O2461" s="34"/>
      <c r="P2461" s="34">
        <v>15.0</v>
      </c>
      <c r="Q2461" s="37"/>
      <c r="R2461" s="37"/>
      <c r="S2461" s="34"/>
      <c r="T2461" s="34"/>
      <c r="U2461" s="39" t="str">
        <f>IFERROR(__xludf.DUMMYFUNCTION("if(isblank($A2461),"""",REGEXREPLACE($A2461,   "",?(\d),?"",  ""$1""&amp;""-""&amp;$H2461))"),"")</f>
        <v/>
      </c>
    </row>
    <row r="2462" ht="15.75" customHeight="1">
      <c r="A2462" s="32"/>
      <c r="B2462" s="33" t="str">
        <f>if($A2462="","",if(not(iserror(search(",",A2462,1))),"*Can't import multiple learning goals*",vlookup($A2462,'1.Learning-Goals'!A:B,2,0)))</f>
        <v/>
      </c>
      <c r="C2462" s="34">
        <v>15.5</v>
      </c>
      <c r="D2462" s="35" t="s">
        <v>7401</v>
      </c>
      <c r="E2462" s="35" t="s">
        <v>7217</v>
      </c>
      <c r="F2462" s="34"/>
      <c r="G2462" s="35"/>
      <c r="H2462" s="43" t="s">
        <v>7218</v>
      </c>
      <c r="I2462" s="35"/>
      <c r="J2462" s="37" t="s">
        <v>7397</v>
      </c>
      <c r="K2462" s="34"/>
      <c r="L2462" s="35"/>
      <c r="M2462" s="37"/>
      <c r="N2462" s="34"/>
      <c r="O2462" s="34"/>
      <c r="P2462" s="34">
        <v>15.0</v>
      </c>
      <c r="Q2462" s="37"/>
      <c r="R2462" s="37"/>
      <c r="S2462" s="34"/>
      <c r="T2462" s="34"/>
      <c r="U2462" s="39" t="str">
        <f>IFERROR(__xludf.DUMMYFUNCTION("if(isblank($A2462),"""",REGEXREPLACE($A2462,   "",?(\d),?"",  ""$1""&amp;""-""&amp;$H2462))"),"")</f>
        <v/>
      </c>
    </row>
    <row r="2463" ht="15.75" customHeight="1">
      <c r="A2463" s="32"/>
      <c r="B2463" s="33" t="str">
        <f>if($A2463="","",if(not(iserror(search(",",A2463,1))),"*Can't import multiple learning goals*",vlookup($A2463,'1.Learning-Goals'!A:B,2,0)))</f>
        <v/>
      </c>
      <c r="C2463" s="34">
        <v>15.6</v>
      </c>
      <c r="D2463" s="35" t="s">
        <v>7402</v>
      </c>
      <c r="E2463" s="35" t="s">
        <v>7217</v>
      </c>
      <c r="F2463" s="34"/>
      <c r="G2463" s="35"/>
      <c r="H2463" s="43" t="s">
        <v>7218</v>
      </c>
      <c r="I2463" s="35"/>
      <c r="J2463" s="37" t="s">
        <v>7397</v>
      </c>
      <c r="K2463" s="34"/>
      <c r="L2463" s="35"/>
      <c r="M2463" s="37"/>
      <c r="N2463" s="34"/>
      <c r="O2463" s="34"/>
      <c r="P2463" s="34">
        <v>15.0</v>
      </c>
      <c r="Q2463" s="37"/>
      <c r="R2463" s="37"/>
      <c r="S2463" s="34"/>
      <c r="T2463" s="34"/>
      <c r="U2463" s="39" t="str">
        <f>IFERROR(__xludf.DUMMYFUNCTION("if(isblank($A2463),"""",REGEXREPLACE($A2463,   "",?(\d),?"",  ""$1""&amp;""-""&amp;$H2463))"),"")</f>
        <v/>
      </c>
    </row>
    <row r="2464" ht="15.75" customHeight="1">
      <c r="A2464" s="32"/>
      <c r="B2464" s="33" t="str">
        <f>if($A2464="","",if(not(iserror(search(",",A2464,1))),"*Can't import multiple learning goals*",vlookup($A2464,'1.Learning-Goals'!A:B,2,0)))</f>
        <v/>
      </c>
      <c r="C2464" s="34">
        <v>15.7</v>
      </c>
      <c r="D2464" s="35" t="s">
        <v>7403</v>
      </c>
      <c r="E2464" s="35" t="s">
        <v>7217</v>
      </c>
      <c r="F2464" s="34"/>
      <c r="G2464" s="35"/>
      <c r="H2464" s="43" t="s">
        <v>7218</v>
      </c>
      <c r="I2464" s="35"/>
      <c r="J2464" s="37" t="s">
        <v>7397</v>
      </c>
      <c r="K2464" s="34"/>
      <c r="L2464" s="35"/>
      <c r="M2464" s="37"/>
      <c r="N2464" s="34"/>
      <c r="O2464" s="34"/>
      <c r="P2464" s="34">
        <v>15.0</v>
      </c>
      <c r="Q2464" s="37"/>
      <c r="R2464" s="37"/>
      <c r="S2464" s="34"/>
      <c r="T2464" s="34"/>
      <c r="U2464" s="39" t="str">
        <f>IFERROR(__xludf.DUMMYFUNCTION("if(isblank($A2464),"""",REGEXREPLACE($A2464,   "",?(\d),?"",  ""$1""&amp;""-""&amp;$H2464))"),"")</f>
        <v/>
      </c>
    </row>
    <row r="2465" ht="15.75" customHeight="1">
      <c r="A2465" s="32"/>
      <c r="B2465" s="33" t="str">
        <f>if($A2465="","",if(not(iserror(search(",",A2465,1))),"*Can't import multiple learning goals*",vlookup($A2465,'1.Learning-Goals'!A:B,2,0)))</f>
        <v/>
      </c>
      <c r="C2465" s="34">
        <v>15.8</v>
      </c>
      <c r="D2465" s="35" t="s">
        <v>7404</v>
      </c>
      <c r="E2465" s="35" t="s">
        <v>7217</v>
      </c>
      <c r="F2465" s="34"/>
      <c r="G2465" s="35"/>
      <c r="H2465" s="43" t="s">
        <v>7218</v>
      </c>
      <c r="I2465" s="35"/>
      <c r="J2465" s="37" t="s">
        <v>7397</v>
      </c>
      <c r="K2465" s="34"/>
      <c r="L2465" s="35"/>
      <c r="M2465" s="37"/>
      <c r="N2465" s="34"/>
      <c r="O2465" s="34"/>
      <c r="P2465" s="34">
        <v>15.0</v>
      </c>
      <c r="Q2465" s="37"/>
      <c r="R2465" s="37"/>
      <c r="S2465" s="34"/>
      <c r="T2465" s="34"/>
      <c r="U2465" s="39" t="str">
        <f>IFERROR(__xludf.DUMMYFUNCTION("if(isblank($A2465),"""",REGEXREPLACE($A2465,   "",?(\d),?"",  ""$1""&amp;""-""&amp;$H2465))"),"")</f>
        <v/>
      </c>
    </row>
    <row r="2466" ht="15.75" customHeight="1">
      <c r="A2466" s="32"/>
      <c r="B2466" s="33" t="str">
        <f>if($A2466="","",if(not(iserror(search(",",A2466,1))),"*Can't import multiple learning goals*",vlookup($A2466,'1.Learning-Goals'!A:B,2,0)))</f>
        <v/>
      </c>
      <c r="C2466" s="34">
        <v>15.9</v>
      </c>
      <c r="D2466" s="35" t="s">
        <v>7405</v>
      </c>
      <c r="E2466" s="35" t="s">
        <v>7217</v>
      </c>
      <c r="F2466" s="34"/>
      <c r="G2466" s="35"/>
      <c r="H2466" s="43" t="s">
        <v>7218</v>
      </c>
      <c r="I2466" s="35"/>
      <c r="J2466" s="37" t="s">
        <v>7397</v>
      </c>
      <c r="K2466" s="34"/>
      <c r="L2466" s="35"/>
      <c r="M2466" s="37"/>
      <c r="N2466" s="34"/>
      <c r="O2466" s="34"/>
      <c r="P2466" s="34">
        <v>15.0</v>
      </c>
      <c r="Q2466" s="37"/>
      <c r="R2466" s="37"/>
      <c r="S2466" s="34"/>
      <c r="T2466" s="34"/>
      <c r="U2466" s="39" t="str">
        <f>IFERROR(__xludf.DUMMYFUNCTION("if(isblank($A2466),"""",REGEXREPLACE($A2466,   "",?(\d),?"",  ""$1""&amp;""-""&amp;$H2466))"),"")</f>
        <v/>
      </c>
    </row>
    <row r="2467" ht="15.75" customHeight="1">
      <c r="A2467" s="32"/>
      <c r="B2467" s="33" t="str">
        <f>if($A2467="","",if(not(iserror(search(",",A2467,1))),"*Can't import multiple learning goals*",vlookup($A2467,'1.Learning-Goals'!A:B,2,0)))</f>
        <v/>
      </c>
      <c r="C2467" s="34" t="s">
        <v>7406</v>
      </c>
      <c r="D2467" s="35" t="s">
        <v>7407</v>
      </c>
      <c r="E2467" s="35" t="s">
        <v>7217</v>
      </c>
      <c r="F2467" s="34"/>
      <c r="G2467" s="35"/>
      <c r="H2467" s="43" t="s">
        <v>7218</v>
      </c>
      <c r="I2467" s="35"/>
      <c r="J2467" s="37" t="s">
        <v>7397</v>
      </c>
      <c r="K2467" s="34"/>
      <c r="L2467" s="35"/>
      <c r="M2467" s="37"/>
      <c r="N2467" s="34"/>
      <c r="O2467" s="34"/>
      <c r="P2467" s="34">
        <v>15.0</v>
      </c>
      <c r="Q2467" s="37"/>
      <c r="R2467" s="37"/>
      <c r="S2467" s="34"/>
      <c r="T2467" s="34"/>
      <c r="U2467" s="39" t="str">
        <f>IFERROR(__xludf.DUMMYFUNCTION("if(isblank($A2467),"""",REGEXREPLACE($A2467,   "",?(\d),?"",  ""$1""&amp;""-""&amp;$H2467))"),"")</f>
        <v/>
      </c>
    </row>
    <row r="2468" ht="15.75" customHeight="1">
      <c r="A2468" s="32"/>
      <c r="B2468" s="33" t="str">
        <f>if($A2468="","",if(not(iserror(search(",",A2468,1))),"*Can't import multiple learning goals*",vlookup($A2468,'1.Learning-Goals'!A:B,2,0)))</f>
        <v/>
      </c>
      <c r="C2468" s="34" t="s">
        <v>7408</v>
      </c>
      <c r="D2468" s="35" t="s">
        <v>7409</v>
      </c>
      <c r="E2468" s="35" t="s">
        <v>7217</v>
      </c>
      <c r="F2468" s="34"/>
      <c r="G2468" s="35"/>
      <c r="H2468" s="43" t="s">
        <v>7218</v>
      </c>
      <c r="I2468" s="35"/>
      <c r="J2468" s="37" t="s">
        <v>7397</v>
      </c>
      <c r="K2468" s="34"/>
      <c r="L2468" s="35"/>
      <c r="M2468" s="37"/>
      <c r="N2468" s="34"/>
      <c r="O2468" s="34"/>
      <c r="P2468" s="34">
        <v>15.0</v>
      </c>
      <c r="Q2468" s="37"/>
      <c r="R2468" s="37"/>
      <c r="S2468" s="34"/>
      <c r="T2468" s="34"/>
      <c r="U2468" s="39" t="str">
        <f>IFERROR(__xludf.DUMMYFUNCTION("if(isblank($A2468),"""",REGEXREPLACE($A2468,   "",?(\d),?"",  ""$1""&amp;""-""&amp;$H2468))"),"")</f>
        <v/>
      </c>
    </row>
    <row r="2469" ht="15.75" customHeight="1">
      <c r="A2469" s="32"/>
      <c r="B2469" s="33" t="str">
        <f>if($A2469="","",if(not(iserror(search(",",A2469,1))),"*Can't import multiple learning goals*",vlookup($A2469,'1.Learning-Goals'!A:B,2,0)))</f>
        <v/>
      </c>
      <c r="C2469" s="34" t="s">
        <v>7410</v>
      </c>
      <c r="D2469" s="35" t="s">
        <v>7411</v>
      </c>
      <c r="E2469" s="35" t="s">
        <v>7217</v>
      </c>
      <c r="F2469" s="34"/>
      <c r="G2469" s="35"/>
      <c r="H2469" s="43" t="s">
        <v>7218</v>
      </c>
      <c r="I2469" s="35"/>
      <c r="J2469" s="37" t="s">
        <v>7397</v>
      </c>
      <c r="K2469" s="34"/>
      <c r="L2469" s="35"/>
      <c r="M2469" s="37"/>
      <c r="N2469" s="34"/>
      <c r="O2469" s="34"/>
      <c r="P2469" s="34">
        <v>15.0</v>
      </c>
      <c r="Q2469" s="37"/>
      <c r="R2469" s="37"/>
      <c r="S2469" s="34"/>
      <c r="T2469" s="34"/>
      <c r="U2469" s="39" t="str">
        <f>IFERROR(__xludf.DUMMYFUNCTION("if(isblank($A2469),"""",REGEXREPLACE($A2469,   "",?(\d),?"",  ""$1""&amp;""-""&amp;$H2469))"),"")</f>
        <v/>
      </c>
    </row>
    <row r="2470" ht="15.75" customHeight="1">
      <c r="A2470" s="32"/>
      <c r="B2470" s="33" t="str">
        <f>if($A2470="","",if(not(iserror(search(",",A2470,1))),"*Can't import multiple learning goals*",vlookup($A2470,'1.Learning-Goals'!A:B,2,0)))</f>
        <v/>
      </c>
      <c r="C2470" s="34">
        <v>16.1</v>
      </c>
      <c r="D2470" s="35" t="s">
        <v>7412</v>
      </c>
      <c r="E2470" s="35" t="s">
        <v>7217</v>
      </c>
      <c r="F2470" s="34"/>
      <c r="G2470" s="35"/>
      <c r="H2470" s="43" t="s">
        <v>7218</v>
      </c>
      <c r="I2470" s="35"/>
      <c r="J2470" s="37" t="s">
        <v>7413</v>
      </c>
      <c r="K2470" s="34"/>
      <c r="L2470" s="35"/>
      <c r="M2470" s="37"/>
      <c r="N2470" s="34"/>
      <c r="O2470" s="34"/>
      <c r="P2470" s="34">
        <v>16.0</v>
      </c>
      <c r="Q2470" s="37"/>
      <c r="R2470" s="37"/>
      <c r="S2470" s="34"/>
      <c r="T2470" s="34"/>
      <c r="U2470" s="39" t="str">
        <f>IFERROR(__xludf.DUMMYFUNCTION("if(isblank($A2470),"""",REGEXREPLACE($A2470,   "",?(\d),?"",  ""$1""&amp;""-""&amp;$H2470))"),"")</f>
        <v/>
      </c>
    </row>
    <row r="2471" ht="15.75" customHeight="1">
      <c r="A2471" s="32"/>
      <c r="B2471" s="33" t="str">
        <f>if($A2471="","",if(not(iserror(search(",",A2471,1))),"*Can't import multiple learning goals*",vlookup($A2471,'1.Learning-Goals'!A:B,2,0)))</f>
        <v/>
      </c>
      <c r="C2471" s="34">
        <v>16.2</v>
      </c>
      <c r="D2471" s="35" t="s">
        <v>7414</v>
      </c>
      <c r="E2471" s="35" t="s">
        <v>7217</v>
      </c>
      <c r="F2471" s="34"/>
      <c r="G2471" s="35"/>
      <c r="H2471" s="43" t="s">
        <v>7218</v>
      </c>
      <c r="I2471" s="35"/>
      <c r="J2471" s="37" t="s">
        <v>7413</v>
      </c>
      <c r="K2471" s="34"/>
      <c r="L2471" s="35"/>
      <c r="M2471" s="37"/>
      <c r="N2471" s="34"/>
      <c r="O2471" s="34"/>
      <c r="P2471" s="34">
        <v>16.0</v>
      </c>
      <c r="Q2471" s="37"/>
      <c r="R2471" s="37"/>
      <c r="S2471" s="34"/>
      <c r="T2471" s="34"/>
      <c r="U2471" s="39" t="str">
        <f>IFERROR(__xludf.DUMMYFUNCTION("if(isblank($A2471),"""",REGEXREPLACE($A2471,   "",?(\d),?"",  ""$1""&amp;""-""&amp;$H2471))"),"")</f>
        <v/>
      </c>
    </row>
    <row r="2472" ht="15.75" customHeight="1">
      <c r="A2472" s="32"/>
      <c r="B2472" s="33" t="str">
        <f>if($A2472="","",if(not(iserror(search(",",A2472,1))),"*Can't import multiple learning goals*",vlookup($A2472,'1.Learning-Goals'!A:B,2,0)))</f>
        <v/>
      </c>
      <c r="C2472" s="34">
        <v>16.3</v>
      </c>
      <c r="D2472" s="35" t="s">
        <v>7415</v>
      </c>
      <c r="E2472" s="35" t="s">
        <v>7217</v>
      </c>
      <c r="F2472" s="34"/>
      <c r="G2472" s="35"/>
      <c r="H2472" s="43" t="s">
        <v>7218</v>
      </c>
      <c r="I2472" s="35"/>
      <c r="J2472" s="37" t="s">
        <v>7413</v>
      </c>
      <c r="K2472" s="34"/>
      <c r="L2472" s="35"/>
      <c r="M2472" s="37"/>
      <c r="N2472" s="34"/>
      <c r="O2472" s="34"/>
      <c r="P2472" s="34">
        <v>16.0</v>
      </c>
      <c r="Q2472" s="37"/>
      <c r="R2472" s="37"/>
      <c r="S2472" s="34"/>
      <c r="T2472" s="34"/>
      <c r="U2472" s="39" t="str">
        <f>IFERROR(__xludf.DUMMYFUNCTION("if(isblank($A2472),"""",REGEXREPLACE($A2472,   "",?(\d),?"",  ""$1""&amp;""-""&amp;$H2472))"),"")</f>
        <v/>
      </c>
    </row>
    <row r="2473" ht="15.75" customHeight="1">
      <c r="A2473" s="32"/>
      <c r="B2473" s="33" t="str">
        <f>if($A2473="","",if(not(iserror(search(",",A2473,1))),"*Can't import multiple learning goals*",vlookup($A2473,'1.Learning-Goals'!A:B,2,0)))</f>
        <v/>
      </c>
      <c r="C2473" s="34">
        <v>16.4</v>
      </c>
      <c r="D2473" s="35" t="s">
        <v>7416</v>
      </c>
      <c r="E2473" s="35" t="s">
        <v>7217</v>
      </c>
      <c r="F2473" s="34"/>
      <c r="G2473" s="35"/>
      <c r="H2473" s="43" t="s">
        <v>7218</v>
      </c>
      <c r="I2473" s="35"/>
      <c r="J2473" s="37" t="s">
        <v>7413</v>
      </c>
      <c r="K2473" s="34"/>
      <c r="L2473" s="35"/>
      <c r="M2473" s="37"/>
      <c r="N2473" s="34"/>
      <c r="O2473" s="34"/>
      <c r="P2473" s="34">
        <v>16.0</v>
      </c>
      <c r="Q2473" s="37"/>
      <c r="R2473" s="37"/>
      <c r="S2473" s="34"/>
      <c r="T2473" s="34"/>
      <c r="U2473" s="39" t="str">
        <f>IFERROR(__xludf.DUMMYFUNCTION("if(isblank($A2473),"""",REGEXREPLACE($A2473,   "",?(\d),?"",  ""$1""&amp;""-""&amp;$H2473))"),"")</f>
        <v/>
      </c>
    </row>
    <row r="2474" ht="15.75" customHeight="1">
      <c r="A2474" s="32"/>
      <c r="B2474" s="33" t="str">
        <f>if($A2474="","",if(not(iserror(search(",",A2474,1))),"*Can't import multiple learning goals*",vlookup($A2474,'1.Learning-Goals'!A:B,2,0)))</f>
        <v/>
      </c>
      <c r="C2474" s="34">
        <v>16.5</v>
      </c>
      <c r="D2474" s="35" t="s">
        <v>7417</v>
      </c>
      <c r="E2474" s="35" t="s">
        <v>7217</v>
      </c>
      <c r="F2474" s="34"/>
      <c r="G2474" s="35"/>
      <c r="H2474" s="43" t="s">
        <v>7218</v>
      </c>
      <c r="I2474" s="35"/>
      <c r="J2474" s="37" t="s">
        <v>7413</v>
      </c>
      <c r="K2474" s="34"/>
      <c r="L2474" s="35"/>
      <c r="M2474" s="37"/>
      <c r="N2474" s="34"/>
      <c r="O2474" s="34"/>
      <c r="P2474" s="34">
        <v>16.0</v>
      </c>
      <c r="Q2474" s="37"/>
      <c r="R2474" s="37"/>
      <c r="S2474" s="34"/>
      <c r="T2474" s="34"/>
      <c r="U2474" s="39" t="str">
        <f>IFERROR(__xludf.DUMMYFUNCTION("if(isblank($A2474),"""",REGEXREPLACE($A2474,   "",?(\d),?"",  ""$1""&amp;""-""&amp;$H2474))"),"")</f>
        <v/>
      </c>
    </row>
    <row r="2475" ht="15.75" customHeight="1">
      <c r="A2475" s="32"/>
      <c r="B2475" s="33" t="str">
        <f>if($A2475="","",if(not(iserror(search(",",A2475,1))),"*Can't import multiple learning goals*",vlookup($A2475,'1.Learning-Goals'!A:B,2,0)))</f>
        <v/>
      </c>
      <c r="C2475" s="34">
        <v>16.6</v>
      </c>
      <c r="D2475" s="35" t="s">
        <v>7418</v>
      </c>
      <c r="E2475" s="35" t="s">
        <v>7217</v>
      </c>
      <c r="F2475" s="34"/>
      <c r="G2475" s="35"/>
      <c r="H2475" s="43" t="s">
        <v>7218</v>
      </c>
      <c r="I2475" s="35"/>
      <c r="J2475" s="37" t="s">
        <v>7413</v>
      </c>
      <c r="K2475" s="34"/>
      <c r="L2475" s="35"/>
      <c r="M2475" s="37"/>
      <c r="N2475" s="34"/>
      <c r="O2475" s="34"/>
      <c r="P2475" s="34">
        <v>16.0</v>
      </c>
      <c r="Q2475" s="37"/>
      <c r="R2475" s="37"/>
      <c r="S2475" s="34"/>
      <c r="T2475" s="34"/>
      <c r="U2475" s="39" t="str">
        <f>IFERROR(__xludf.DUMMYFUNCTION("if(isblank($A2475),"""",REGEXREPLACE($A2475,   "",?(\d),?"",  ""$1""&amp;""-""&amp;$H2475))"),"")</f>
        <v/>
      </c>
    </row>
    <row r="2476" ht="15.75" customHeight="1">
      <c r="A2476" s="32"/>
      <c r="B2476" s="33" t="str">
        <f>if($A2476="","",if(not(iserror(search(",",A2476,1))),"*Can't import multiple learning goals*",vlookup($A2476,'1.Learning-Goals'!A:B,2,0)))</f>
        <v/>
      </c>
      <c r="C2476" s="34">
        <v>16.7</v>
      </c>
      <c r="D2476" s="35" t="s">
        <v>7419</v>
      </c>
      <c r="E2476" s="35" t="s">
        <v>7217</v>
      </c>
      <c r="F2476" s="34"/>
      <c r="G2476" s="35"/>
      <c r="H2476" s="43" t="s">
        <v>7218</v>
      </c>
      <c r="I2476" s="35"/>
      <c r="J2476" s="37" t="s">
        <v>7413</v>
      </c>
      <c r="K2476" s="34"/>
      <c r="L2476" s="35"/>
      <c r="M2476" s="37"/>
      <c r="N2476" s="34"/>
      <c r="O2476" s="34"/>
      <c r="P2476" s="34">
        <v>16.0</v>
      </c>
      <c r="Q2476" s="37"/>
      <c r="R2476" s="37"/>
      <c r="S2476" s="34"/>
      <c r="T2476" s="34"/>
      <c r="U2476" s="39" t="str">
        <f>IFERROR(__xludf.DUMMYFUNCTION("if(isblank($A2476),"""",REGEXREPLACE($A2476,   "",?(\d),?"",  ""$1""&amp;""-""&amp;$H2476))"),"")</f>
        <v/>
      </c>
    </row>
    <row r="2477" ht="15.75" customHeight="1">
      <c r="A2477" s="32"/>
      <c r="B2477" s="33" t="str">
        <f>if($A2477="","",if(not(iserror(search(",",A2477,1))),"*Can't import multiple learning goals*",vlookup($A2477,'1.Learning-Goals'!A:B,2,0)))</f>
        <v/>
      </c>
      <c r="C2477" s="34">
        <v>16.8</v>
      </c>
      <c r="D2477" s="35" t="s">
        <v>7420</v>
      </c>
      <c r="E2477" s="35" t="s">
        <v>7217</v>
      </c>
      <c r="F2477" s="34"/>
      <c r="G2477" s="35"/>
      <c r="H2477" s="43" t="s">
        <v>7218</v>
      </c>
      <c r="I2477" s="35"/>
      <c r="J2477" s="37" t="s">
        <v>7413</v>
      </c>
      <c r="K2477" s="34"/>
      <c r="L2477" s="35"/>
      <c r="M2477" s="37"/>
      <c r="N2477" s="34"/>
      <c r="O2477" s="34"/>
      <c r="P2477" s="34">
        <v>16.0</v>
      </c>
      <c r="Q2477" s="37"/>
      <c r="R2477" s="37"/>
      <c r="S2477" s="34"/>
      <c r="T2477" s="34"/>
      <c r="U2477" s="39" t="str">
        <f>IFERROR(__xludf.DUMMYFUNCTION("if(isblank($A2477),"""",REGEXREPLACE($A2477,   "",?(\d),?"",  ""$1""&amp;""-""&amp;$H2477))"),"")</f>
        <v/>
      </c>
    </row>
    <row r="2478" ht="15.75" customHeight="1">
      <c r="A2478" s="32"/>
      <c r="B2478" s="33" t="str">
        <f>if($A2478="","",if(not(iserror(search(",",A2478,1))),"*Can't import multiple learning goals*",vlookup($A2478,'1.Learning-Goals'!A:B,2,0)))</f>
        <v/>
      </c>
      <c r="C2478" s="34">
        <v>16.9</v>
      </c>
      <c r="D2478" s="35" t="s">
        <v>7421</v>
      </c>
      <c r="E2478" s="35" t="s">
        <v>7217</v>
      </c>
      <c r="F2478" s="34"/>
      <c r="G2478" s="35"/>
      <c r="H2478" s="43" t="s">
        <v>7218</v>
      </c>
      <c r="I2478" s="35"/>
      <c r="J2478" s="37" t="s">
        <v>7413</v>
      </c>
      <c r="K2478" s="34"/>
      <c r="L2478" s="35"/>
      <c r="M2478" s="37"/>
      <c r="N2478" s="34"/>
      <c r="O2478" s="34"/>
      <c r="P2478" s="34">
        <v>16.0</v>
      </c>
      <c r="Q2478" s="37"/>
      <c r="R2478" s="37"/>
      <c r="S2478" s="34"/>
      <c r="T2478" s="34"/>
      <c r="U2478" s="39" t="str">
        <f>IFERROR(__xludf.DUMMYFUNCTION("if(isblank($A2478),"""",REGEXREPLACE($A2478,   "",?(\d),?"",  ""$1""&amp;""-""&amp;$H2478))"),"")</f>
        <v/>
      </c>
    </row>
    <row r="2479" ht="15.75" customHeight="1">
      <c r="A2479" s="32"/>
      <c r="B2479" s="33" t="str">
        <f>if($A2479="","",if(not(iserror(search(",",A2479,1))),"*Can't import multiple learning goals*",vlookup($A2479,'1.Learning-Goals'!A:B,2,0)))</f>
        <v/>
      </c>
      <c r="C2479" s="34">
        <v>16.1</v>
      </c>
      <c r="D2479" s="35" t="s">
        <v>7422</v>
      </c>
      <c r="E2479" s="35" t="s">
        <v>7217</v>
      </c>
      <c r="F2479" s="34"/>
      <c r="G2479" s="35"/>
      <c r="H2479" s="43" t="s">
        <v>7218</v>
      </c>
      <c r="I2479" s="35"/>
      <c r="J2479" s="37" t="s">
        <v>7413</v>
      </c>
      <c r="K2479" s="34"/>
      <c r="L2479" s="35"/>
      <c r="M2479" s="37"/>
      <c r="N2479" s="34"/>
      <c r="O2479" s="34"/>
      <c r="P2479" s="34">
        <v>16.0</v>
      </c>
      <c r="Q2479" s="37"/>
      <c r="R2479" s="37"/>
      <c r="S2479" s="34"/>
      <c r="T2479" s="34"/>
      <c r="U2479" s="39" t="str">
        <f>IFERROR(__xludf.DUMMYFUNCTION("if(isblank($A2479),"""",REGEXREPLACE($A2479,   "",?(\d),?"",  ""$1""&amp;""-""&amp;$H2479))"),"")</f>
        <v/>
      </c>
    </row>
    <row r="2480" ht="15.75" customHeight="1">
      <c r="A2480" s="32"/>
      <c r="B2480" s="33" t="str">
        <f>if($A2480="","",if(not(iserror(search(",",A2480,1))),"*Can't import multiple learning goals*",vlookup($A2480,'1.Learning-Goals'!A:B,2,0)))</f>
        <v/>
      </c>
      <c r="C2480" s="34" t="s">
        <v>7423</v>
      </c>
      <c r="D2480" s="35" t="s">
        <v>7424</v>
      </c>
      <c r="E2480" s="35" t="s">
        <v>7217</v>
      </c>
      <c r="F2480" s="34"/>
      <c r="G2480" s="35"/>
      <c r="H2480" s="43" t="s">
        <v>7218</v>
      </c>
      <c r="I2480" s="35"/>
      <c r="J2480" s="37" t="s">
        <v>7413</v>
      </c>
      <c r="K2480" s="34"/>
      <c r="L2480" s="35"/>
      <c r="M2480" s="37"/>
      <c r="N2480" s="34"/>
      <c r="O2480" s="34"/>
      <c r="P2480" s="34">
        <v>16.0</v>
      </c>
      <c r="Q2480" s="37"/>
      <c r="R2480" s="37"/>
      <c r="S2480" s="34"/>
      <c r="T2480" s="34"/>
      <c r="U2480" s="39" t="str">
        <f>IFERROR(__xludf.DUMMYFUNCTION("if(isblank($A2480),"""",REGEXREPLACE($A2480,   "",?(\d),?"",  ""$1""&amp;""-""&amp;$H2480))"),"")</f>
        <v/>
      </c>
    </row>
    <row r="2481" ht="15.75" customHeight="1">
      <c r="A2481" s="32"/>
      <c r="B2481" s="33" t="str">
        <f>if($A2481="","",if(not(iserror(search(",",A2481,1))),"*Can't import multiple learning goals*",vlookup($A2481,'1.Learning-Goals'!A:B,2,0)))</f>
        <v/>
      </c>
      <c r="C2481" s="34" t="s">
        <v>7425</v>
      </c>
      <c r="D2481" s="35" t="s">
        <v>7426</v>
      </c>
      <c r="E2481" s="35" t="s">
        <v>7217</v>
      </c>
      <c r="F2481" s="34"/>
      <c r="G2481" s="35"/>
      <c r="H2481" s="43" t="s">
        <v>7218</v>
      </c>
      <c r="I2481" s="35"/>
      <c r="J2481" s="37" t="s">
        <v>7413</v>
      </c>
      <c r="K2481" s="34"/>
      <c r="L2481" s="35"/>
      <c r="M2481" s="37"/>
      <c r="N2481" s="34"/>
      <c r="O2481" s="34"/>
      <c r="P2481" s="34">
        <v>16.0</v>
      </c>
      <c r="Q2481" s="37"/>
      <c r="R2481" s="37"/>
      <c r="S2481" s="34"/>
      <c r="T2481" s="34"/>
      <c r="U2481" s="39" t="str">
        <f>IFERROR(__xludf.DUMMYFUNCTION("if(isblank($A2481),"""",REGEXREPLACE($A2481,   "",?(\d),?"",  ""$1""&amp;""-""&amp;$H2481))"),"")</f>
        <v/>
      </c>
    </row>
    <row r="2482" ht="15.75" customHeight="1">
      <c r="A2482" s="32"/>
      <c r="B2482" s="33" t="str">
        <f>if($A2482="","",if(not(iserror(search(",",A2482,1))),"*Can't import multiple learning goals*",vlookup($A2482,'1.Learning-Goals'!A:B,2,0)))</f>
        <v/>
      </c>
      <c r="C2482" s="34">
        <v>17.1</v>
      </c>
      <c r="D2482" s="35" t="s">
        <v>7427</v>
      </c>
      <c r="E2482" s="35" t="s">
        <v>7217</v>
      </c>
      <c r="F2482" s="34"/>
      <c r="G2482" s="35"/>
      <c r="H2482" s="43" t="s">
        <v>7218</v>
      </c>
      <c r="I2482" s="35"/>
      <c r="J2482" s="37" t="s">
        <v>7428</v>
      </c>
      <c r="K2482" s="34"/>
      <c r="L2482" s="35"/>
      <c r="M2482" s="37"/>
      <c r="N2482" s="34"/>
      <c r="O2482" s="34"/>
      <c r="P2482" s="34">
        <v>17.0</v>
      </c>
      <c r="Q2482" s="37"/>
      <c r="R2482" s="37"/>
      <c r="S2482" s="34"/>
      <c r="T2482" s="34"/>
      <c r="U2482" s="39" t="str">
        <f>IFERROR(__xludf.DUMMYFUNCTION("if(isblank($A2482),"""",REGEXREPLACE($A2482,   "",?(\d),?"",  ""$1""&amp;""-""&amp;$H2482))"),"")</f>
        <v/>
      </c>
    </row>
    <row r="2483" ht="15.75" customHeight="1">
      <c r="A2483" s="32"/>
      <c r="B2483" s="33" t="str">
        <f>if($A2483="","",if(not(iserror(search(",",A2483,1))),"*Can't import multiple learning goals*",vlookup($A2483,'1.Learning-Goals'!A:B,2,0)))</f>
        <v/>
      </c>
      <c r="C2483" s="34">
        <v>17.2</v>
      </c>
      <c r="D2483" s="35" t="s">
        <v>7429</v>
      </c>
      <c r="E2483" s="35" t="s">
        <v>7217</v>
      </c>
      <c r="F2483" s="34"/>
      <c r="G2483" s="35"/>
      <c r="H2483" s="43" t="s">
        <v>7218</v>
      </c>
      <c r="I2483" s="35"/>
      <c r="J2483" s="37" t="s">
        <v>7428</v>
      </c>
      <c r="K2483" s="34"/>
      <c r="L2483" s="35"/>
      <c r="M2483" s="37"/>
      <c r="N2483" s="34"/>
      <c r="O2483" s="34"/>
      <c r="P2483" s="34">
        <v>17.0</v>
      </c>
      <c r="Q2483" s="37"/>
      <c r="R2483" s="37"/>
      <c r="S2483" s="34"/>
      <c r="T2483" s="34"/>
      <c r="U2483" s="39" t="str">
        <f>IFERROR(__xludf.DUMMYFUNCTION("if(isblank($A2483),"""",REGEXREPLACE($A2483,   "",?(\d),?"",  ""$1""&amp;""-""&amp;$H2483))"),"")</f>
        <v/>
      </c>
    </row>
    <row r="2484" ht="15.75" customHeight="1">
      <c r="A2484" s="32"/>
      <c r="B2484" s="33" t="str">
        <f>if($A2484="","",if(not(iserror(search(",",A2484,1))),"*Can't import multiple learning goals*",vlookup($A2484,'1.Learning-Goals'!A:B,2,0)))</f>
        <v/>
      </c>
      <c r="C2484" s="34">
        <v>17.3</v>
      </c>
      <c r="D2484" s="35" t="s">
        <v>7430</v>
      </c>
      <c r="E2484" s="35" t="s">
        <v>7217</v>
      </c>
      <c r="F2484" s="34"/>
      <c r="G2484" s="35"/>
      <c r="H2484" s="43" t="s">
        <v>7218</v>
      </c>
      <c r="I2484" s="35"/>
      <c r="J2484" s="37" t="s">
        <v>7428</v>
      </c>
      <c r="K2484" s="34"/>
      <c r="L2484" s="35"/>
      <c r="M2484" s="37"/>
      <c r="N2484" s="34"/>
      <c r="O2484" s="34"/>
      <c r="P2484" s="34">
        <v>17.0</v>
      </c>
      <c r="Q2484" s="37"/>
      <c r="R2484" s="37"/>
      <c r="S2484" s="34"/>
      <c r="T2484" s="34"/>
      <c r="U2484" s="39" t="str">
        <f>IFERROR(__xludf.DUMMYFUNCTION("if(isblank($A2484),"""",REGEXREPLACE($A2484,   "",?(\d),?"",  ""$1""&amp;""-""&amp;$H2484))"),"")</f>
        <v/>
      </c>
    </row>
    <row r="2485" ht="15.75" customHeight="1">
      <c r="A2485" s="32"/>
      <c r="B2485" s="33" t="str">
        <f>if($A2485="","",if(not(iserror(search(",",A2485,1))),"*Can't import multiple learning goals*",vlookup($A2485,'1.Learning-Goals'!A:B,2,0)))</f>
        <v/>
      </c>
      <c r="C2485" s="34">
        <v>17.4</v>
      </c>
      <c r="D2485" s="35" t="s">
        <v>7431</v>
      </c>
      <c r="E2485" s="35" t="s">
        <v>7217</v>
      </c>
      <c r="F2485" s="34"/>
      <c r="G2485" s="35"/>
      <c r="H2485" s="43" t="s">
        <v>7218</v>
      </c>
      <c r="I2485" s="35"/>
      <c r="J2485" s="37" t="s">
        <v>7428</v>
      </c>
      <c r="K2485" s="34"/>
      <c r="L2485" s="35"/>
      <c r="M2485" s="37"/>
      <c r="N2485" s="34"/>
      <c r="O2485" s="34"/>
      <c r="P2485" s="34">
        <v>17.0</v>
      </c>
      <c r="Q2485" s="37"/>
      <c r="R2485" s="37"/>
      <c r="S2485" s="34"/>
      <c r="T2485" s="34"/>
      <c r="U2485" s="39" t="str">
        <f>IFERROR(__xludf.DUMMYFUNCTION("if(isblank($A2485),"""",REGEXREPLACE($A2485,   "",?(\d),?"",  ""$1""&amp;""-""&amp;$H2485))"),"")</f>
        <v/>
      </c>
    </row>
    <row r="2486" ht="15.75" customHeight="1">
      <c r="A2486" s="32"/>
      <c r="B2486" s="33" t="str">
        <f>if($A2486="","",if(not(iserror(search(",",A2486,1))),"*Can't import multiple learning goals*",vlookup($A2486,'1.Learning-Goals'!A:B,2,0)))</f>
        <v/>
      </c>
      <c r="C2486" s="34">
        <v>17.5</v>
      </c>
      <c r="D2486" s="35" t="s">
        <v>7432</v>
      </c>
      <c r="E2486" s="35" t="s">
        <v>7217</v>
      </c>
      <c r="F2486" s="34"/>
      <c r="G2486" s="35"/>
      <c r="H2486" s="43" t="s">
        <v>7218</v>
      </c>
      <c r="I2486" s="35"/>
      <c r="J2486" s="37" t="s">
        <v>7428</v>
      </c>
      <c r="K2486" s="34"/>
      <c r="L2486" s="35"/>
      <c r="M2486" s="37"/>
      <c r="N2486" s="34"/>
      <c r="O2486" s="34"/>
      <c r="P2486" s="34">
        <v>17.0</v>
      </c>
      <c r="Q2486" s="37"/>
      <c r="R2486" s="37"/>
      <c r="S2486" s="34"/>
      <c r="T2486" s="34"/>
      <c r="U2486" s="39" t="str">
        <f>IFERROR(__xludf.DUMMYFUNCTION("if(isblank($A2486),"""",REGEXREPLACE($A2486,   "",?(\d),?"",  ""$1""&amp;""-""&amp;$H2486))"),"")</f>
        <v/>
      </c>
    </row>
    <row r="2487" ht="15.75" customHeight="1">
      <c r="A2487" s="32"/>
      <c r="B2487" s="33" t="str">
        <f>if($A2487="","",if(not(iserror(search(",",A2487,1))),"*Can't import multiple learning goals*",vlookup($A2487,'1.Learning-Goals'!A:B,2,0)))</f>
        <v/>
      </c>
      <c r="C2487" s="34">
        <v>17.6</v>
      </c>
      <c r="D2487" s="35" t="s">
        <v>7433</v>
      </c>
      <c r="E2487" s="35" t="s">
        <v>7217</v>
      </c>
      <c r="F2487" s="34"/>
      <c r="G2487" s="35"/>
      <c r="H2487" s="43" t="s">
        <v>7218</v>
      </c>
      <c r="I2487" s="35"/>
      <c r="J2487" s="37" t="s">
        <v>7428</v>
      </c>
      <c r="K2487" s="34"/>
      <c r="L2487" s="35"/>
      <c r="M2487" s="37"/>
      <c r="N2487" s="34"/>
      <c r="O2487" s="34"/>
      <c r="P2487" s="34">
        <v>17.0</v>
      </c>
      <c r="Q2487" s="37"/>
      <c r="R2487" s="37"/>
      <c r="S2487" s="34"/>
      <c r="T2487" s="34"/>
      <c r="U2487" s="39" t="str">
        <f>IFERROR(__xludf.DUMMYFUNCTION("if(isblank($A2487),"""",REGEXREPLACE($A2487,   "",?(\d),?"",  ""$1""&amp;""-""&amp;$H2487))"),"")</f>
        <v/>
      </c>
    </row>
    <row r="2488" ht="15.75" customHeight="1">
      <c r="A2488" s="32"/>
      <c r="B2488" s="33" t="str">
        <f>if($A2488="","",if(not(iserror(search(",",A2488,1))),"*Can't import multiple learning goals*",vlookup($A2488,'1.Learning-Goals'!A:B,2,0)))</f>
        <v/>
      </c>
      <c r="C2488" s="34">
        <v>17.7</v>
      </c>
      <c r="D2488" s="35" t="s">
        <v>7434</v>
      </c>
      <c r="E2488" s="35" t="s">
        <v>7217</v>
      </c>
      <c r="F2488" s="34"/>
      <c r="G2488" s="35"/>
      <c r="H2488" s="43" t="s">
        <v>7218</v>
      </c>
      <c r="I2488" s="35"/>
      <c r="J2488" s="37" t="s">
        <v>7428</v>
      </c>
      <c r="K2488" s="34"/>
      <c r="L2488" s="35"/>
      <c r="M2488" s="37"/>
      <c r="N2488" s="34"/>
      <c r="O2488" s="34"/>
      <c r="P2488" s="34">
        <v>17.0</v>
      </c>
      <c r="Q2488" s="37"/>
      <c r="R2488" s="37"/>
      <c r="S2488" s="34"/>
      <c r="T2488" s="34"/>
      <c r="U2488" s="39" t="str">
        <f>IFERROR(__xludf.DUMMYFUNCTION("if(isblank($A2488),"""",REGEXREPLACE($A2488,   "",?(\d),?"",  ""$1""&amp;""-""&amp;$H2488))"),"")</f>
        <v/>
      </c>
    </row>
    <row r="2489" ht="15.75" customHeight="1">
      <c r="A2489" s="32"/>
      <c r="B2489" s="33" t="str">
        <f>if($A2489="","",if(not(iserror(search(",",A2489,1))),"*Can't import multiple learning goals*",vlookup($A2489,'1.Learning-Goals'!A:B,2,0)))</f>
        <v/>
      </c>
      <c r="C2489" s="34">
        <v>17.8</v>
      </c>
      <c r="D2489" s="35" t="s">
        <v>7435</v>
      </c>
      <c r="E2489" s="35" t="s">
        <v>7217</v>
      </c>
      <c r="F2489" s="34"/>
      <c r="G2489" s="35"/>
      <c r="H2489" s="43" t="s">
        <v>7218</v>
      </c>
      <c r="I2489" s="35"/>
      <c r="J2489" s="37" t="s">
        <v>7428</v>
      </c>
      <c r="K2489" s="34"/>
      <c r="L2489" s="35"/>
      <c r="M2489" s="37"/>
      <c r="N2489" s="34"/>
      <c r="O2489" s="34"/>
      <c r="P2489" s="34">
        <v>17.0</v>
      </c>
      <c r="Q2489" s="37"/>
      <c r="R2489" s="37"/>
      <c r="S2489" s="34"/>
      <c r="T2489" s="34"/>
      <c r="U2489" s="39" t="str">
        <f>IFERROR(__xludf.DUMMYFUNCTION("if(isblank($A2489),"""",REGEXREPLACE($A2489,   "",?(\d),?"",  ""$1""&amp;""-""&amp;$H2489))"),"")</f>
        <v/>
      </c>
    </row>
    <row r="2490" ht="15.75" customHeight="1">
      <c r="A2490" s="32"/>
      <c r="B2490" s="33" t="str">
        <f>if($A2490="","",if(not(iserror(search(",",A2490,1))),"*Can't import multiple learning goals*",vlookup($A2490,'1.Learning-Goals'!A:B,2,0)))</f>
        <v/>
      </c>
      <c r="C2490" s="34">
        <v>17.9</v>
      </c>
      <c r="D2490" s="35" t="s">
        <v>7436</v>
      </c>
      <c r="E2490" s="35" t="s">
        <v>7217</v>
      </c>
      <c r="F2490" s="34"/>
      <c r="G2490" s="35"/>
      <c r="H2490" s="43" t="s">
        <v>7218</v>
      </c>
      <c r="I2490" s="35"/>
      <c r="J2490" s="37" t="s">
        <v>7428</v>
      </c>
      <c r="K2490" s="34"/>
      <c r="L2490" s="35"/>
      <c r="M2490" s="37"/>
      <c r="N2490" s="34"/>
      <c r="O2490" s="34"/>
      <c r="P2490" s="34">
        <v>17.0</v>
      </c>
      <c r="Q2490" s="37"/>
      <c r="R2490" s="37"/>
      <c r="S2490" s="34"/>
      <c r="T2490" s="34"/>
      <c r="U2490" s="39" t="str">
        <f>IFERROR(__xludf.DUMMYFUNCTION("if(isblank($A2490),"""",REGEXREPLACE($A2490,   "",?(\d),?"",  ""$1""&amp;""-""&amp;$H2490))"),"")</f>
        <v/>
      </c>
    </row>
    <row r="2491" ht="15.75" customHeight="1">
      <c r="A2491" s="32"/>
      <c r="B2491" s="33" t="str">
        <f>if($A2491="","",if(not(iserror(search(",",A2491,1))),"*Can't import multiple learning goals*",vlookup($A2491,'1.Learning-Goals'!A:B,2,0)))</f>
        <v/>
      </c>
      <c r="C2491" s="34">
        <v>17.1</v>
      </c>
      <c r="D2491" s="35" t="s">
        <v>7437</v>
      </c>
      <c r="E2491" s="35" t="s">
        <v>7217</v>
      </c>
      <c r="F2491" s="34"/>
      <c r="G2491" s="35"/>
      <c r="H2491" s="43" t="s">
        <v>7218</v>
      </c>
      <c r="I2491" s="35"/>
      <c r="J2491" s="37" t="s">
        <v>7428</v>
      </c>
      <c r="K2491" s="34"/>
      <c r="L2491" s="35"/>
      <c r="M2491" s="37"/>
      <c r="N2491" s="34"/>
      <c r="O2491" s="34"/>
      <c r="P2491" s="34">
        <v>17.0</v>
      </c>
      <c r="Q2491" s="37"/>
      <c r="R2491" s="37"/>
      <c r="S2491" s="34"/>
      <c r="T2491" s="34"/>
      <c r="U2491" s="39" t="str">
        <f>IFERROR(__xludf.DUMMYFUNCTION("if(isblank($A2491),"""",REGEXREPLACE($A2491,   "",?(\d),?"",  ""$1""&amp;""-""&amp;$H2491))"),"")</f>
        <v/>
      </c>
    </row>
    <row r="2492" ht="15.75" customHeight="1">
      <c r="A2492" s="32"/>
      <c r="B2492" s="33" t="str">
        <f>if($A2492="","",if(not(iserror(search(",",A2492,1))),"*Can't import multiple learning goals*",vlookup($A2492,'1.Learning-Goals'!A:B,2,0)))</f>
        <v/>
      </c>
      <c r="C2492" s="34">
        <v>17.11</v>
      </c>
      <c r="D2492" s="35" t="s">
        <v>7438</v>
      </c>
      <c r="E2492" s="35" t="s">
        <v>7217</v>
      </c>
      <c r="F2492" s="34"/>
      <c r="G2492" s="35"/>
      <c r="H2492" s="43" t="s">
        <v>7218</v>
      </c>
      <c r="I2492" s="35"/>
      <c r="J2492" s="37" t="s">
        <v>7428</v>
      </c>
      <c r="K2492" s="34"/>
      <c r="L2492" s="35"/>
      <c r="M2492" s="37"/>
      <c r="N2492" s="34"/>
      <c r="O2492" s="34"/>
      <c r="P2492" s="34">
        <v>17.0</v>
      </c>
      <c r="Q2492" s="37"/>
      <c r="R2492" s="37"/>
      <c r="S2492" s="34"/>
      <c r="T2492" s="34"/>
      <c r="U2492" s="39" t="str">
        <f>IFERROR(__xludf.DUMMYFUNCTION("if(isblank($A2492),"""",REGEXREPLACE($A2492,   "",?(\d),?"",  ""$1""&amp;""-""&amp;$H2492))"),"")</f>
        <v/>
      </c>
    </row>
    <row r="2493" ht="15.75" customHeight="1">
      <c r="A2493" s="32"/>
      <c r="B2493" s="33" t="str">
        <f>if($A2493="","",if(not(iserror(search(",",A2493,1))),"*Can't import multiple learning goals*",vlookup($A2493,'1.Learning-Goals'!A:B,2,0)))</f>
        <v/>
      </c>
      <c r="C2493" s="34">
        <v>17.12</v>
      </c>
      <c r="D2493" s="35" t="s">
        <v>7439</v>
      </c>
      <c r="E2493" s="35" t="s">
        <v>7217</v>
      </c>
      <c r="F2493" s="34"/>
      <c r="G2493" s="35"/>
      <c r="H2493" s="43" t="s">
        <v>7218</v>
      </c>
      <c r="I2493" s="35"/>
      <c r="J2493" s="37" t="s">
        <v>7428</v>
      </c>
      <c r="K2493" s="34"/>
      <c r="L2493" s="35"/>
      <c r="M2493" s="37"/>
      <c r="N2493" s="34"/>
      <c r="O2493" s="34"/>
      <c r="P2493" s="34">
        <v>17.0</v>
      </c>
      <c r="Q2493" s="37"/>
      <c r="R2493" s="37"/>
      <c r="S2493" s="34"/>
      <c r="T2493" s="34"/>
      <c r="U2493" s="39" t="str">
        <f>IFERROR(__xludf.DUMMYFUNCTION("if(isblank($A2493),"""",REGEXREPLACE($A2493,   "",?(\d),?"",  ""$1""&amp;""-""&amp;$H2493))"),"")</f>
        <v/>
      </c>
    </row>
    <row r="2494" ht="15.75" customHeight="1">
      <c r="A2494" s="32"/>
      <c r="B2494" s="33" t="str">
        <f>if($A2494="","",if(not(iserror(search(",",A2494,1))),"*Can't import multiple learning goals*",vlookup($A2494,'1.Learning-Goals'!A:B,2,0)))</f>
        <v/>
      </c>
      <c r="C2494" s="34">
        <v>17.13</v>
      </c>
      <c r="D2494" s="35" t="s">
        <v>7440</v>
      </c>
      <c r="E2494" s="35" t="s">
        <v>7217</v>
      </c>
      <c r="F2494" s="34"/>
      <c r="G2494" s="35"/>
      <c r="H2494" s="43" t="s">
        <v>7218</v>
      </c>
      <c r="I2494" s="35"/>
      <c r="J2494" s="37" t="s">
        <v>7428</v>
      </c>
      <c r="K2494" s="34"/>
      <c r="L2494" s="35"/>
      <c r="M2494" s="37"/>
      <c r="N2494" s="34"/>
      <c r="O2494" s="34"/>
      <c r="P2494" s="34">
        <v>17.0</v>
      </c>
      <c r="Q2494" s="37"/>
      <c r="R2494" s="37"/>
      <c r="S2494" s="34"/>
      <c r="T2494" s="34"/>
      <c r="U2494" s="39" t="str">
        <f>IFERROR(__xludf.DUMMYFUNCTION("if(isblank($A2494),"""",REGEXREPLACE($A2494,   "",?(\d),?"",  ""$1""&amp;""-""&amp;$H2494))"),"")</f>
        <v/>
      </c>
    </row>
    <row r="2495" ht="15.75" customHeight="1">
      <c r="A2495" s="32"/>
      <c r="B2495" s="33" t="str">
        <f>if($A2495="","",if(not(iserror(search(",",A2495,1))),"*Can't import multiple learning goals*",vlookup($A2495,'1.Learning-Goals'!A:B,2,0)))</f>
        <v/>
      </c>
      <c r="C2495" s="34">
        <v>17.14</v>
      </c>
      <c r="D2495" s="35" t="s">
        <v>7441</v>
      </c>
      <c r="E2495" s="35" t="s">
        <v>7217</v>
      </c>
      <c r="F2495" s="34"/>
      <c r="G2495" s="35"/>
      <c r="H2495" s="43" t="s">
        <v>7218</v>
      </c>
      <c r="I2495" s="35"/>
      <c r="J2495" s="37" t="s">
        <v>7428</v>
      </c>
      <c r="K2495" s="34"/>
      <c r="L2495" s="35"/>
      <c r="M2495" s="37"/>
      <c r="N2495" s="34"/>
      <c r="O2495" s="34"/>
      <c r="P2495" s="34">
        <v>17.0</v>
      </c>
      <c r="Q2495" s="37"/>
      <c r="R2495" s="37"/>
      <c r="S2495" s="34"/>
      <c r="T2495" s="34"/>
      <c r="U2495" s="39" t="str">
        <f>IFERROR(__xludf.DUMMYFUNCTION("if(isblank($A2495),"""",REGEXREPLACE($A2495,   "",?(\d),?"",  ""$1""&amp;""-""&amp;$H2495))"),"")</f>
        <v/>
      </c>
    </row>
    <row r="2496" ht="15.75" customHeight="1">
      <c r="A2496" s="32"/>
      <c r="B2496" s="33" t="str">
        <f>if($A2496="","",if(not(iserror(search(",",A2496,1))),"*Can't import multiple learning goals*",vlookup($A2496,'1.Learning-Goals'!A:B,2,0)))</f>
        <v/>
      </c>
      <c r="C2496" s="34">
        <v>17.15</v>
      </c>
      <c r="D2496" s="35" t="s">
        <v>7442</v>
      </c>
      <c r="E2496" s="35" t="s">
        <v>7217</v>
      </c>
      <c r="F2496" s="34"/>
      <c r="G2496" s="35"/>
      <c r="H2496" s="43" t="s">
        <v>7218</v>
      </c>
      <c r="I2496" s="35"/>
      <c r="J2496" s="37" t="s">
        <v>7428</v>
      </c>
      <c r="K2496" s="34"/>
      <c r="L2496" s="35"/>
      <c r="M2496" s="37"/>
      <c r="N2496" s="34"/>
      <c r="O2496" s="34"/>
      <c r="P2496" s="34">
        <v>17.0</v>
      </c>
      <c r="Q2496" s="37"/>
      <c r="R2496" s="37"/>
      <c r="S2496" s="34"/>
      <c r="T2496" s="34"/>
      <c r="U2496" s="39" t="str">
        <f>IFERROR(__xludf.DUMMYFUNCTION("if(isblank($A2496),"""",REGEXREPLACE($A2496,   "",?(\d),?"",  ""$1""&amp;""-""&amp;$H2496))"),"")</f>
        <v/>
      </c>
    </row>
    <row r="2497" ht="15.75" customHeight="1">
      <c r="A2497" s="32"/>
      <c r="B2497" s="33" t="str">
        <f>if($A2497="","",if(not(iserror(search(",",A2497,1))),"*Can't import multiple learning goals*",vlookup($A2497,'1.Learning-Goals'!A:B,2,0)))</f>
        <v/>
      </c>
      <c r="C2497" s="34">
        <v>17.16</v>
      </c>
      <c r="D2497" s="35" t="s">
        <v>7443</v>
      </c>
      <c r="E2497" s="35" t="s">
        <v>7217</v>
      </c>
      <c r="F2497" s="34"/>
      <c r="G2497" s="35"/>
      <c r="H2497" s="43" t="s">
        <v>7218</v>
      </c>
      <c r="I2497" s="35"/>
      <c r="J2497" s="37" t="s">
        <v>7428</v>
      </c>
      <c r="K2497" s="34"/>
      <c r="L2497" s="35"/>
      <c r="M2497" s="37"/>
      <c r="N2497" s="34"/>
      <c r="O2497" s="34"/>
      <c r="P2497" s="34">
        <v>17.0</v>
      </c>
      <c r="Q2497" s="37"/>
      <c r="R2497" s="37"/>
      <c r="S2497" s="34"/>
      <c r="T2497" s="34"/>
      <c r="U2497" s="39" t="str">
        <f>IFERROR(__xludf.DUMMYFUNCTION("if(isblank($A2497),"""",REGEXREPLACE($A2497,   "",?(\d),?"",  ""$1""&amp;""-""&amp;$H2497))"),"")</f>
        <v/>
      </c>
    </row>
    <row r="2498" ht="15.75" customHeight="1">
      <c r="A2498" s="32"/>
      <c r="B2498" s="33" t="str">
        <f>if($A2498="","",if(not(iserror(search(",",A2498,1))),"*Can't import multiple learning goals*",vlookup($A2498,'1.Learning-Goals'!A:B,2,0)))</f>
        <v/>
      </c>
      <c r="C2498" s="34">
        <v>17.17</v>
      </c>
      <c r="D2498" s="35" t="s">
        <v>7444</v>
      </c>
      <c r="E2498" s="35" t="s">
        <v>7217</v>
      </c>
      <c r="F2498" s="34"/>
      <c r="G2498" s="35"/>
      <c r="H2498" s="43" t="s">
        <v>7218</v>
      </c>
      <c r="I2498" s="35"/>
      <c r="J2498" s="37" t="s">
        <v>7428</v>
      </c>
      <c r="K2498" s="34"/>
      <c r="L2498" s="35"/>
      <c r="M2498" s="37"/>
      <c r="N2498" s="34"/>
      <c r="O2498" s="34"/>
      <c r="P2498" s="34">
        <v>17.0</v>
      </c>
      <c r="Q2498" s="37"/>
      <c r="R2498" s="37"/>
      <c r="S2498" s="34"/>
      <c r="T2498" s="34"/>
      <c r="U2498" s="39" t="str">
        <f>IFERROR(__xludf.DUMMYFUNCTION("if(isblank($A2498),"""",REGEXREPLACE($A2498,   "",?(\d),?"",  ""$1""&amp;""-""&amp;$H2498))"),"")</f>
        <v/>
      </c>
    </row>
    <row r="2499" ht="15.75" customHeight="1">
      <c r="A2499" s="32"/>
      <c r="B2499" s="33" t="str">
        <f>if($A2499="","",if(not(iserror(search(",",A2499,1))),"*Can't import multiple learning goals*",vlookup($A2499,'1.Learning-Goals'!A:B,2,0)))</f>
        <v/>
      </c>
      <c r="C2499" s="34">
        <v>17.18</v>
      </c>
      <c r="D2499" s="35" t="s">
        <v>7445</v>
      </c>
      <c r="E2499" s="35" t="s">
        <v>7217</v>
      </c>
      <c r="F2499" s="34"/>
      <c r="G2499" s="35"/>
      <c r="H2499" s="43" t="s">
        <v>7218</v>
      </c>
      <c r="I2499" s="35"/>
      <c r="J2499" s="37" t="s">
        <v>7428</v>
      </c>
      <c r="K2499" s="34"/>
      <c r="L2499" s="35"/>
      <c r="M2499" s="37"/>
      <c r="N2499" s="34"/>
      <c r="O2499" s="34"/>
      <c r="P2499" s="34">
        <v>17.0</v>
      </c>
      <c r="Q2499" s="37"/>
      <c r="R2499" s="37"/>
      <c r="S2499" s="34"/>
      <c r="T2499" s="34"/>
      <c r="U2499" s="39" t="str">
        <f>IFERROR(__xludf.DUMMYFUNCTION("if(isblank($A2499),"""",REGEXREPLACE($A2499,   "",?(\d),?"",  ""$1""&amp;""-""&amp;$H2499))"),"")</f>
        <v/>
      </c>
    </row>
    <row r="2500" ht="15.75" customHeight="1">
      <c r="A2500" s="32"/>
      <c r="B2500" s="33" t="str">
        <f>if($A2500="","",if(not(iserror(search(",",A2500,1))),"*Can't import multiple learning goals*",vlookup($A2500,'1.Learning-Goals'!A:B,2,0)))</f>
        <v/>
      </c>
      <c r="C2500" s="34">
        <v>17.19</v>
      </c>
      <c r="D2500" s="35" t="s">
        <v>7446</v>
      </c>
      <c r="E2500" s="35" t="s">
        <v>7217</v>
      </c>
      <c r="F2500" s="34"/>
      <c r="G2500" s="35"/>
      <c r="H2500" s="43" t="s">
        <v>7218</v>
      </c>
      <c r="I2500" s="35"/>
      <c r="J2500" s="37" t="s">
        <v>7428</v>
      </c>
      <c r="K2500" s="34"/>
      <c r="L2500" s="35"/>
      <c r="M2500" s="37"/>
      <c r="N2500" s="34"/>
      <c r="O2500" s="34"/>
      <c r="P2500" s="34">
        <v>17.0</v>
      </c>
      <c r="Q2500" s="37"/>
      <c r="R2500" s="37"/>
      <c r="S2500" s="34"/>
      <c r="T2500" s="34"/>
      <c r="U2500" s="39" t="str">
        <f>IFERROR(__xludf.DUMMYFUNCTION("if(isblank($A2500),"""",REGEXREPLACE($A2500,   "",?(\d),?"",  ""$1""&amp;""-""&amp;$H2500))"),"")</f>
        <v/>
      </c>
    </row>
  </sheetData>
  <autoFilter ref="$A$1:$U$2500">
    <sortState ref="A1:U2500">
      <sortCondition ref="C1:C2500"/>
      <sortCondition ref="H1:H2500"/>
    </sortState>
  </autoFilter>
  <mergeCells count="70">
    <mergeCell ref="P1408:Q1408"/>
    <mergeCell ref="P1409:Q1409"/>
    <mergeCell ref="P1410:Q1410"/>
    <mergeCell ref="P1411:Q1411"/>
    <mergeCell ref="P1412:Q1412"/>
    <mergeCell ref="P1413:Q1413"/>
    <mergeCell ref="P1414:Q1414"/>
    <mergeCell ref="P1430:Q1430"/>
    <mergeCell ref="P1431:Q1431"/>
    <mergeCell ref="P1461:Q1461"/>
    <mergeCell ref="P1462:Q1462"/>
    <mergeCell ref="P1463:Q1463"/>
    <mergeCell ref="P1496:Q1496"/>
    <mergeCell ref="P1497:Q1497"/>
    <mergeCell ref="P1415:Q1415"/>
    <mergeCell ref="P1420:Q1420"/>
    <mergeCell ref="P1421:Q1421"/>
    <mergeCell ref="P1426:Q1426"/>
    <mergeCell ref="P1427:Q1427"/>
    <mergeCell ref="P1428:Q1428"/>
    <mergeCell ref="P1429:Q1429"/>
    <mergeCell ref="P1025:Q1025"/>
    <mergeCell ref="P1026:Q1026"/>
    <mergeCell ref="P1027:Q1027"/>
    <mergeCell ref="P1029:Q1029"/>
    <mergeCell ref="P1030:Q1030"/>
    <mergeCell ref="P1031:Q1031"/>
    <mergeCell ref="P1052:Q1052"/>
    <mergeCell ref="P1054:Q1054"/>
    <mergeCell ref="P1055:Q1055"/>
    <mergeCell ref="P1075:Q1075"/>
    <mergeCell ref="P1076:Q1076"/>
    <mergeCell ref="P1079:Q1079"/>
    <mergeCell ref="P1080:Q1080"/>
    <mergeCell ref="P1081:Q1081"/>
    <mergeCell ref="P1082:Q1082"/>
    <mergeCell ref="P1113:Q1113"/>
    <mergeCell ref="P1114:Q1114"/>
    <mergeCell ref="P1149:Q1149"/>
    <mergeCell ref="P1150:Q1150"/>
    <mergeCell ref="P1153:Q1153"/>
    <mergeCell ref="P1154:Q1154"/>
    <mergeCell ref="P1155:Q1155"/>
    <mergeCell ref="P1159:Q1159"/>
    <mergeCell ref="P1160:Q1160"/>
    <mergeCell ref="P1311:Q1311"/>
    <mergeCell ref="P1312:Q1312"/>
    <mergeCell ref="P1313:Q1313"/>
    <mergeCell ref="P1314:Q1314"/>
    <mergeCell ref="P1315:Q1315"/>
    <mergeCell ref="P1316:Q1316"/>
    <mergeCell ref="P1317:Q1317"/>
    <mergeCell ref="P1318:Q1318"/>
    <mergeCell ref="P1323:Q1323"/>
    <mergeCell ref="P1324:Q1324"/>
    <mergeCell ref="P1330:Q1330"/>
    <mergeCell ref="P1331:Q1331"/>
    <mergeCell ref="P1332:Q1332"/>
    <mergeCell ref="P1334:Q1334"/>
    <mergeCell ref="P1335:Q1335"/>
    <mergeCell ref="P1338:Q1338"/>
    <mergeCell ref="P1339:Q1339"/>
    <mergeCell ref="P1340:Q1340"/>
    <mergeCell ref="P1401:Q1401"/>
    <mergeCell ref="P1402:Q1402"/>
    <mergeCell ref="P1403:Q1403"/>
    <mergeCell ref="P1404:Q1404"/>
    <mergeCell ref="P1405:Q1405"/>
    <mergeCell ref="P1406:Q1406"/>
    <mergeCell ref="P1407:Q1407"/>
  </mergeCells>
  <conditionalFormatting sqref="H1:H2500">
    <cfRule type="containsText" dxfId="2" priority="1" operator="containsText" text="sustain">
      <formula>NOT(ISERROR(SEARCH(("sustain"),(H1))))</formula>
    </cfRule>
  </conditionalFormatting>
  <conditionalFormatting sqref="H1:H2500">
    <cfRule type="containsText" dxfId="3" priority="2" operator="containsText" text="social">
      <formula>NOT(ISERROR(SEARCH(("social"),(H1))))</formula>
    </cfRule>
  </conditionalFormatting>
  <conditionalFormatting sqref="H1:H2500">
    <cfRule type="containsText" dxfId="4" priority="3" operator="containsText" text="science">
      <formula>NOT(ISERROR(SEARCH(("science"),(H1))))</formula>
    </cfRule>
  </conditionalFormatting>
  <conditionalFormatting sqref="H1:H2500">
    <cfRule type="containsText" dxfId="5" priority="4" operator="containsText" text="math">
      <formula>NOT(ISERROR(SEARCH(("math"),(H1))))</formula>
    </cfRule>
  </conditionalFormatting>
  <conditionalFormatting sqref="H1:H2500">
    <cfRule type="containsText" dxfId="6" priority="5" operator="containsText" text="ela">
      <formula>NOT(ISERROR(SEARCH(("ela"),(H1))))</formula>
    </cfRule>
  </conditionalFormatting>
  <conditionalFormatting sqref="A2:A2487 B2:B2500 C2:S2487">
    <cfRule type="expression" dxfId="1" priority="6">
      <formula>$A2="f"</formula>
    </cfRule>
  </conditionalFormatting>
  <conditionalFormatting sqref="A2:T2500">
    <cfRule type="expression" dxfId="7" priority="7">
      <formula>$A2&lt;&gt;""</formula>
    </cfRule>
  </conditionalFormatting>
  <hyperlinks>
    <hyperlink r:id="rId2" ref="O2"/>
    <hyperlink r:id="rId3" ref="O3"/>
    <hyperlink r:id="rId4" ref="O4"/>
    <hyperlink r:id="rId5" ref="O5"/>
    <hyperlink r:id="rId6" ref="O6"/>
    <hyperlink r:id="rId7" ref="O7"/>
    <hyperlink r:id="rId8" ref="O8"/>
    <hyperlink r:id="rId9" ref="O9"/>
    <hyperlink r:id="rId10" ref="O10"/>
    <hyperlink r:id="rId11" ref="O11"/>
    <hyperlink r:id="rId12" ref="O12"/>
    <hyperlink r:id="rId13" ref="O13"/>
    <hyperlink r:id="rId14" ref="O14"/>
    <hyperlink r:id="rId15" ref="O15"/>
    <hyperlink r:id="rId16" ref="O16"/>
    <hyperlink r:id="rId17" ref="O17"/>
    <hyperlink r:id="rId18" ref="O18"/>
    <hyperlink r:id="rId19" ref="O19"/>
    <hyperlink r:id="rId20" ref="O20"/>
    <hyperlink r:id="rId21" ref="O21"/>
    <hyperlink r:id="rId22" ref="O22"/>
    <hyperlink r:id="rId23" ref="O23"/>
    <hyperlink r:id="rId24" ref="O24"/>
    <hyperlink r:id="rId25" ref="O25"/>
    <hyperlink r:id="rId26" ref="O26"/>
    <hyperlink r:id="rId27" ref="O27"/>
    <hyperlink r:id="rId28" ref="O28"/>
    <hyperlink r:id="rId29" ref="O29"/>
    <hyperlink r:id="rId30" ref="O30"/>
    <hyperlink r:id="rId31" ref="O31"/>
    <hyperlink r:id="rId32" ref="O32"/>
    <hyperlink r:id="rId33" ref="O33"/>
    <hyperlink r:id="rId34" ref="O34"/>
    <hyperlink r:id="rId35" ref="O35"/>
    <hyperlink r:id="rId36" ref="O36"/>
    <hyperlink r:id="rId37" ref="O37"/>
    <hyperlink r:id="rId38" ref="O38"/>
    <hyperlink r:id="rId39" ref="O39"/>
    <hyperlink r:id="rId40" ref="O40"/>
    <hyperlink r:id="rId41" ref="O41"/>
    <hyperlink r:id="rId42" ref="O42"/>
    <hyperlink r:id="rId43" ref="O43"/>
    <hyperlink r:id="rId44" ref="O44"/>
    <hyperlink r:id="rId45" ref="O45"/>
    <hyperlink r:id="rId46" ref="O46"/>
    <hyperlink r:id="rId47" ref="O47"/>
    <hyperlink r:id="rId48" ref="O48"/>
    <hyperlink r:id="rId49" ref="O49"/>
    <hyperlink r:id="rId50" ref="O50"/>
    <hyperlink r:id="rId51" ref="O51"/>
    <hyperlink r:id="rId52" ref="O52"/>
    <hyperlink r:id="rId53" ref="O53"/>
    <hyperlink r:id="rId54" ref="O54"/>
    <hyperlink r:id="rId55" ref="O55"/>
    <hyperlink r:id="rId56" ref="O56"/>
    <hyperlink r:id="rId57" ref="O57"/>
    <hyperlink r:id="rId58" ref="O58"/>
    <hyperlink r:id="rId59" ref="O59"/>
    <hyperlink r:id="rId60" ref="O60"/>
    <hyperlink r:id="rId61" ref="O61"/>
    <hyperlink r:id="rId62" ref="O62"/>
    <hyperlink r:id="rId63" ref="O63"/>
    <hyperlink r:id="rId64" ref="O64"/>
    <hyperlink r:id="rId65" ref="O65"/>
    <hyperlink r:id="rId66" ref="O66"/>
    <hyperlink r:id="rId67" ref="O67"/>
    <hyperlink r:id="rId68" ref="O68"/>
    <hyperlink r:id="rId69" ref="O69"/>
    <hyperlink r:id="rId70" ref="O70"/>
    <hyperlink r:id="rId71" ref="O71"/>
    <hyperlink r:id="rId72" ref="O72"/>
    <hyperlink r:id="rId73" ref="O73"/>
    <hyperlink r:id="rId74" ref="O74"/>
    <hyperlink r:id="rId75" ref="O75"/>
    <hyperlink r:id="rId76" ref="O76"/>
    <hyperlink r:id="rId77" ref="O77"/>
    <hyperlink r:id="rId78" ref="O78"/>
    <hyperlink r:id="rId79" ref="O79"/>
    <hyperlink r:id="rId80" ref="O80"/>
    <hyperlink r:id="rId81" ref="O81"/>
    <hyperlink r:id="rId82" ref="O82"/>
    <hyperlink r:id="rId83" ref="O83"/>
    <hyperlink r:id="rId84" ref="O84"/>
    <hyperlink r:id="rId85" ref="O85"/>
    <hyperlink r:id="rId86" ref="O86"/>
    <hyperlink r:id="rId87" ref="O87"/>
    <hyperlink r:id="rId88" ref="O88"/>
    <hyperlink r:id="rId89" ref="O89"/>
    <hyperlink r:id="rId90" ref="O90"/>
    <hyperlink r:id="rId91" ref="O91"/>
    <hyperlink r:id="rId92" ref="O92"/>
    <hyperlink r:id="rId93" ref="O93"/>
    <hyperlink r:id="rId94" ref="O94"/>
    <hyperlink r:id="rId95" ref="O95"/>
    <hyperlink r:id="rId96" ref="O96"/>
    <hyperlink r:id="rId97" ref="O97"/>
    <hyperlink r:id="rId98" ref="O98"/>
    <hyperlink r:id="rId99" ref="O99"/>
    <hyperlink r:id="rId100" ref="O100"/>
    <hyperlink r:id="rId101" ref="O101"/>
    <hyperlink r:id="rId102" ref="O102"/>
    <hyperlink r:id="rId103" ref="O103"/>
    <hyperlink r:id="rId104" ref="O104"/>
    <hyperlink r:id="rId105" ref="O105"/>
    <hyperlink r:id="rId106" ref="O106"/>
    <hyperlink r:id="rId107" ref="O107"/>
    <hyperlink r:id="rId108" ref="O108"/>
    <hyperlink r:id="rId109" ref="O109"/>
    <hyperlink r:id="rId110" ref="O110"/>
    <hyperlink r:id="rId111" ref="O111"/>
    <hyperlink r:id="rId112" ref="O112"/>
    <hyperlink r:id="rId113" ref="O113"/>
    <hyperlink r:id="rId114" ref="O114"/>
    <hyperlink r:id="rId115" ref="O115"/>
    <hyperlink r:id="rId116" ref="O116"/>
    <hyperlink r:id="rId117" ref="O117"/>
    <hyperlink r:id="rId118" ref="O118"/>
    <hyperlink r:id="rId119" ref="O119"/>
    <hyperlink r:id="rId120" ref="O120"/>
    <hyperlink r:id="rId121" ref="O121"/>
    <hyperlink r:id="rId122" ref="O122"/>
    <hyperlink r:id="rId123" ref="O123"/>
    <hyperlink r:id="rId124" ref="O124"/>
    <hyperlink r:id="rId125" ref="O125"/>
    <hyperlink r:id="rId126" ref="O126"/>
    <hyperlink r:id="rId127" ref="O127"/>
    <hyperlink r:id="rId128" ref="O128"/>
    <hyperlink r:id="rId129" ref="O129"/>
    <hyperlink r:id="rId130" ref="O130"/>
    <hyperlink r:id="rId131" ref="O131"/>
    <hyperlink r:id="rId132" ref="O132"/>
    <hyperlink r:id="rId133" ref="O133"/>
    <hyperlink r:id="rId134" ref="O134"/>
    <hyperlink r:id="rId135" ref="O135"/>
    <hyperlink r:id="rId136" ref="O136"/>
    <hyperlink r:id="rId137" ref="O137"/>
    <hyperlink r:id="rId138" ref="O138"/>
    <hyperlink r:id="rId139" ref="O139"/>
    <hyperlink r:id="rId140" ref="O140"/>
    <hyperlink r:id="rId141" ref="O141"/>
    <hyperlink r:id="rId142" ref="O142"/>
    <hyperlink r:id="rId143" ref="O143"/>
    <hyperlink r:id="rId144" ref="O144"/>
    <hyperlink r:id="rId145" ref="O145"/>
    <hyperlink r:id="rId146" ref="O146"/>
    <hyperlink r:id="rId147" ref="O147"/>
    <hyperlink r:id="rId148" ref="O148"/>
    <hyperlink r:id="rId149" ref="O149"/>
    <hyperlink r:id="rId150" ref="O150"/>
    <hyperlink r:id="rId151" ref="O151"/>
    <hyperlink r:id="rId152" ref="O152"/>
    <hyperlink r:id="rId153" ref="O153"/>
    <hyperlink r:id="rId154" ref="O154"/>
    <hyperlink r:id="rId155" ref="O155"/>
    <hyperlink r:id="rId156" ref="O156"/>
    <hyperlink r:id="rId157" ref="O157"/>
    <hyperlink r:id="rId158" ref="O158"/>
    <hyperlink r:id="rId159" ref="O159"/>
    <hyperlink r:id="rId160" ref="O160"/>
    <hyperlink r:id="rId161" ref="O161"/>
    <hyperlink r:id="rId162" ref="O162"/>
    <hyperlink r:id="rId163" ref="O163"/>
    <hyperlink r:id="rId164" ref="O164"/>
    <hyperlink r:id="rId165" ref="O165"/>
    <hyperlink r:id="rId166" ref="O166"/>
    <hyperlink r:id="rId167" ref="O167"/>
    <hyperlink r:id="rId168" ref="O168"/>
    <hyperlink r:id="rId169" ref="O169"/>
    <hyperlink r:id="rId170" ref="O170"/>
    <hyperlink r:id="rId171" ref="O171"/>
    <hyperlink r:id="rId172" ref="O172"/>
    <hyperlink r:id="rId173" ref="O173"/>
    <hyperlink r:id="rId174" ref="O174"/>
    <hyperlink r:id="rId175" ref="O175"/>
    <hyperlink r:id="rId176" ref="O176"/>
    <hyperlink r:id="rId177" ref="O177"/>
    <hyperlink r:id="rId178" ref="O178"/>
    <hyperlink r:id="rId179" ref="O179"/>
    <hyperlink r:id="rId180" ref="O180"/>
    <hyperlink r:id="rId181" ref="O181"/>
    <hyperlink r:id="rId182" ref="O182"/>
    <hyperlink r:id="rId183" ref="O183"/>
    <hyperlink r:id="rId184" ref="O184"/>
    <hyperlink r:id="rId185" ref="O185"/>
    <hyperlink r:id="rId186" ref="O186"/>
    <hyperlink r:id="rId187" ref="O187"/>
    <hyperlink r:id="rId188" ref="O188"/>
    <hyperlink r:id="rId189" ref="O189"/>
    <hyperlink r:id="rId190" ref="O190"/>
    <hyperlink r:id="rId191" ref="O191"/>
    <hyperlink r:id="rId192" ref="O192"/>
    <hyperlink r:id="rId193" ref="O193"/>
    <hyperlink r:id="rId194" ref="O194"/>
    <hyperlink r:id="rId195" ref="O195"/>
    <hyperlink r:id="rId196" ref="O196"/>
    <hyperlink r:id="rId197" ref="O197"/>
    <hyperlink r:id="rId198" ref="O198"/>
    <hyperlink r:id="rId199" ref="O199"/>
    <hyperlink r:id="rId200" ref="O200"/>
    <hyperlink r:id="rId201" ref="O201"/>
    <hyperlink r:id="rId202" ref="O202"/>
    <hyperlink r:id="rId203" ref="O203"/>
    <hyperlink r:id="rId204" ref="O204"/>
    <hyperlink r:id="rId205" ref="O205"/>
    <hyperlink r:id="rId206" ref="O206"/>
    <hyperlink r:id="rId207" ref="O207"/>
    <hyperlink r:id="rId208" ref="O208"/>
    <hyperlink r:id="rId209" ref="O209"/>
    <hyperlink r:id="rId210" ref="O210"/>
    <hyperlink r:id="rId211" ref="O211"/>
    <hyperlink r:id="rId212" ref="O212"/>
    <hyperlink r:id="rId213" ref="O213"/>
    <hyperlink r:id="rId214" ref="O214"/>
    <hyperlink r:id="rId215" ref="O215"/>
    <hyperlink r:id="rId216" ref="O216"/>
    <hyperlink r:id="rId217" ref="O217"/>
    <hyperlink r:id="rId218" ref="O218"/>
    <hyperlink r:id="rId219" ref="O219"/>
    <hyperlink r:id="rId220" ref="O220"/>
    <hyperlink r:id="rId221" ref="O221"/>
    <hyperlink r:id="rId222" ref="O222"/>
    <hyperlink r:id="rId223" ref="O223"/>
    <hyperlink r:id="rId224" ref="O224"/>
    <hyperlink r:id="rId225" ref="O225"/>
    <hyperlink r:id="rId226" ref="O226"/>
    <hyperlink r:id="rId227" ref="O227"/>
    <hyperlink r:id="rId228" ref="O228"/>
    <hyperlink r:id="rId229" ref="O229"/>
    <hyperlink r:id="rId230" ref="O230"/>
    <hyperlink r:id="rId231" ref="O231"/>
    <hyperlink r:id="rId232" ref="O232"/>
    <hyperlink r:id="rId233" ref="O233"/>
    <hyperlink r:id="rId234" ref="O234"/>
    <hyperlink r:id="rId235" ref="O235"/>
    <hyperlink r:id="rId236" ref="O236"/>
    <hyperlink r:id="rId237" ref="O237"/>
    <hyperlink r:id="rId238" ref="O238"/>
    <hyperlink r:id="rId239" ref="O239"/>
    <hyperlink r:id="rId240" ref="O240"/>
    <hyperlink r:id="rId241" ref="O241"/>
    <hyperlink r:id="rId242" ref="O242"/>
    <hyperlink r:id="rId243" ref="O243"/>
    <hyperlink r:id="rId244" ref="O244"/>
    <hyperlink r:id="rId245" ref="O245"/>
    <hyperlink r:id="rId246" ref="O246"/>
    <hyperlink r:id="rId247" ref="O247"/>
    <hyperlink r:id="rId248" ref="O248"/>
    <hyperlink r:id="rId249" ref="O249"/>
    <hyperlink r:id="rId250" ref="O250"/>
    <hyperlink r:id="rId251" ref="O251"/>
    <hyperlink r:id="rId252" ref="O252"/>
    <hyperlink r:id="rId253" ref="O253"/>
    <hyperlink r:id="rId254" ref="O254"/>
    <hyperlink r:id="rId255" ref="O255"/>
    <hyperlink r:id="rId256" ref="O256"/>
    <hyperlink r:id="rId257" ref="O257"/>
    <hyperlink r:id="rId258" ref="O258"/>
    <hyperlink r:id="rId259" ref="O259"/>
    <hyperlink r:id="rId260" ref="O260"/>
    <hyperlink r:id="rId261" ref="O261"/>
    <hyperlink r:id="rId262" ref="O262"/>
    <hyperlink r:id="rId263" ref="O263"/>
    <hyperlink r:id="rId264" ref="O264"/>
    <hyperlink r:id="rId265" ref="O265"/>
    <hyperlink r:id="rId266" ref="O266"/>
    <hyperlink r:id="rId267" ref="O267"/>
    <hyperlink r:id="rId268" ref="O268"/>
    <hyperlink r:id="rId269" ref="O269"/>
    <hyperlink r:id="rId270" ref="O270"/>
    <hyperlink r:id="rId271" ref="O271"/>
    <hyperlink r:id="rId272" ref="O272"/>
    <hyperlink r:id="rId273" ref="O273"/>
    <hyperlink r:id="rId274" ref="O274"/>
    <hyperlink r:id="rId275" ref="O275"/>
    <hyperlink r:id="rId276" ref="O276"/>
    <hyperlink r:id="rId277" ref="O277"/>
    <hyperlink r:id="rId278" ref="O278"/>
    <hyperlink r:id="rId279" ref="O279"/>
    <hyperlink r:id="rId280" ref="O280"/>
    <hyperlink r:id="rId281" ref="O281"/>
    <hyperlink r:id="rId282" ref="O282"/>
    <hyperlink r:id="rId283" ref="O283"/>
    <hyperlink r:id="rId284" ref="O284"/>
    <hyperlink r:id="rId285" ref="O285"/>
    <hyperlink r:id="rId286" ref="O286"/>
    <hyperlink r:id="rId287" ref="O287"/>
    <hyperlink r:id="rId288" ref="O288"/>
    <hyperlink r:id="rId289" ref="O289"/>
    <hyperlink r:id="rId290" ref="O290"/>
    <hyperlink r:id="rId291" ref="O291"/>
    <hyperlink r:id="rId292" ref="O292"/>
    <hyperlink r:id="rId293" ref="O293"/>
    <hyperlink r:id="rId294" ref="O294"/>
    <hyperlink r:id="rId295" ref="O295"/>
    <hyperlink r:id="rId296" ref="O296"/>
    <hyperlink r:id="rId297" ref="O297"/>
    <hyperlink r:id="rId298" ref="O298"/>
    <hyperlink r:id="rId299" ref="O299"/>
    <hyperlink r:id="rId300" ref="O300"/>
    <hyperlink r:id="rId301" ref="O301"/>
    <hyperlink r:id="rId302" ref="O302"/>
    <hyperlink r:id="rId303" ref="O303"/>
    <hyperlink r:id="rId304" ref="O304"/>
    <hyperlink r:id="rId305" ref="O305"/>
    <hyperlink r:id="rId306" ref="O306"/>
    <hyperlink r:id="rId307" ref="O307"/>
    <hyperlink r:id="rId308" ref="O308"/>
    <hyperlink r:id="rId309" ref="O309"/>
    <hyperlink r:id="rId310" ref="O310"/>
    <hyperlink r:id="rId311" ref="O311"/>
    <hyperlink r:id="rId312" ref="O312"/>
    <hyperlink r:id="rId313" ref="O313"/>
    <hyperlink r:id="rId314" ref="O314"/>
    <hyperlink r:id="rId315" ref="O315"/>
    <hyperlink r:id="rId316" ref="O316"/>
    <hyperlink r:id="rId317" ref="O317"/>
    <hyperlink r:id="rId318" ref="O318"/>
    <hyperlink r:id="rId319" ref="O319"/>
    <hyperlink r:id="rId320" ref="O320"/>
    <hyperlink r:id="rId321" ref="O321"/>
    <hyperlink r:id="rId322" ref="O322"/>
    <hyperlink r:id="rId323" ref="O323"/>
    <hyperlink r:id="rId324" ref="O324"/>
    <hyperlink r:id="rId325" ref="O325"/>
    <hyperlink r:id="rId326" ref="O326"/>
    <hyperlink r:id="rId327" ref="O327"/>
    <hyperlink r:id="rId328" ref="O328"/>
    <hyperlink r:id="rId329" ref="O329"/>
    <hyperlink r:id="rId330" ref="O330"/>
    <hyperlink r:id="rId331" ref="O331"/>
    <hyperlink r:id="rId332" ref="O332"/>
    <hyperlink r:id="rId333" ref="O333"/>
    <hyperlink r:id="rId334" ref="O334"/>
    <hyperlink r:id="rId335" ref="O335"/>
    <hyperlink r:id="rId336" ref="O336"/>
    <hyperlink r:id="rId337" ref="O337"/>
    <hyperlink r:id="rId338" ref="O338"/>
    <hyperlink r:id="rId339" ref="O339"/>
    <hyperlink r:id="rId340" ref="O340"/>
    <hyperlink r:id="rId341" ref="O341"/>
    <hyperlink r:id="rId342" ref="O342"/>
    <hyperlink r:id="rId343" ref="O343"/>
    <hyperlink r:id="rId344" ref="O344"/>
    <hyperlink r:id="rId345" ref="O345"/>
    <hyperlink r:id="rId346" ref="O346"/>
    <hyperlink r:id="rId347" ref="O347"/>
    <hyperlink r:id="rId348" ref="O348"/>
    <hyperlink r:id="rId349" ref="O349"/>
    <hyperlink r:id="rId350" ref="O350"/>
    <hyperlink r:id="rId351" ref="O351"/>
    <hyperlink r:id="rId352" ref="O352"/>
    <hyperlink r:id="rId353" ref="O353"/>
    <hyperlink r:id="rId354" ref="O354"/>
    <hyperlink r:id="rId355" ref="O355"/>
    <hyperlink r:id="rId356" ref="O356"/>
    <hyperlink r:id="rId357" ref="O357"/>
    <hyperlink r:id="rId358" ref="O358"/>
    <hyperlink r:id="rId359" ref="O359"/>
    <hyperlink r:id="rId360" ref="O360"/>
    <hyperlink r:id="rId361" ref="O361"/>
    <hyperlink r:id="rId362" ref="O362"/>
    <hyperlink r:id="rId363" ref="O363"/>
    <hyperlink r:id="rId364" ref="O364"/>
    <hyperlink r:id="rId365" ref="O365"/>
    <hyperlink r:id="rId366" ref="O366"/>
    <hyperlink r:id="rId367" ref="O367"/>
    <hyperlink r:id="rId368" ref="O368"/>
    <hyperlink r:id="rId369" ref="O369"/>
    <hyperlink r:id="rId370" ref="O370"/>
    <hyperlink r:id="rId371" ref="O371"/>
    <hyperlink r:id="rId372" ref="O372"/>
    <hyperlink r:id="rId373" ref="O373"/>
    <hyperlink r:id="rId374" ref="O374"/>
    <hyperlink r:id="rId375" ref="O375"/>
    <hyperlink r:id="rId376" ref="O376"/>
    <hyperlink r:id="rId377" ref="O377"/>
    <hyperlink r:id="rId378" ref="O378"/>
    <hyperlink r:id="rId379" ref="O379"/>
    <hyperlink r:id="rId380" ref="O380"/>
    <hyperlink r:id="rId381" ref="O381"/>
    <hyperlink r:id="rId382" ref="O382"/>
    <hyperlink r:id="rId383" ref="O383"/>
    <hyperlink r:id="rId384" ref="O384"/>
    <hyperlink r:id="rId385" ref="O385"/>
    <hyperlink r:id="rId386" ref="O386"/>
    <hyperlink r:id="rId387" ref="O387"/>
    <hyperlink r:id="rId388" ref="O388"/>
    <hyperlink r:id="rId389" ref="O389"/>
    <hyperlink r:id="rId390" ref="O390"/>
    <hyperlink r:id="rId391" ref="O391"/>
    <hyperlink r:id="rId392" ref="O392"/>
    <hyperlink r:id="rId393" ref="O393"/>
    <hyperlink r:id="rId394" ref="O394"/>
    <hyperlink r:id="rId395" ref="O395"/>
    <hyperlink r:id="rId396" ref="O396"/>
    <hyperlink r:id="rId397" ref="O397"/>
    <hyperlink r:id="rId398" ref="O398"/>
    <hyperlink r:id="rId399" ref="O399"/>
    <hyperlink r:id="rId400" ref="O400"/>
    <hyperlink r:id="rId401" ref="O401"/>
    <hyperlink r:id="rId402" ref="O402"/>
    <hyperlink r:id="rId403" ref="O403"/>
    <hyperlink r:id="rId404" ref="O404"/>
    <hyperlink r:id="rId405" ref="O405"/>
    <hyperlink r:id="rId406" ref="O406"/>
    <hyperlink r:id="rId407" ref="O407"/>
    <hyperlink r:id="rId408" ref="O408"/>
    <hyperlink r:id="rId409" ref="O409"/>
    <hyperlink r:id="rId410" ref="O410"/>
    <hyperlink r:id="rId411" ref="O411"/>
    <hyperlink r:id="rId412" ref="O412"/>
    <hyperlink r:id="rId413" ref="O413"/>
    <hyperlink r:id="rId414" ref="O414"/>
    <hyperlink r:id="rId415" ref="O415"/>
    <hyperlink r:id="rId416" ref="O416"/>
    <hyperlink r:id="rId417" ref="O417"/>
    <hyperlink r:id="rId418" ref="O418"/>
    <hyperlink r:id="rId419" ref="O419"/>
    <hyperlink r:id="rId420" ref="O420"/>
    <hyperlink r:id="rId421" ref="O421"/>
    <hyperlink r:id="rId422" ref="O422"/>
    <hyperlink r:id="rId423" ref="O423"/>
    <hyperlink r:id="rId424" ref="O424"/>
    <hyperlink r:id="rId425" ref="O425"/>
    <hyperlink r:id="rId426" ref="O426"/>
    <hyperlink r:id="rId427" ref="O427"/>
    <hyperlink r:id="rId428" ref="O428"/>
    <hyperlink r:id="rId429" ref="O429"/>
    <hyperlink r:id="rId430" ref="O430"/>
    <hyperlink r:id="rId431" ref="O431"/>
    <hyperlink r:id="rId432" ref="O432"/>
    <hyperlink r:id="rId433" ref="O433"/>
    <hyperlink r:id="rId434" ref="O434"/>
    <hyperlink r:id="rId435" ref="O435"/>
    <hyperlink r:id="rId436" ref="O436"/>
    <hyperlink r:id="rId437" ref="O437"/>
    <hyperlink r:id="rId438" ref="O438"/>
    <hyperlink r:id="rId439" ref="O439"/>
    <hyperlink r:id="rId440" ref="O440"/>
    <hyperlink r:id="rId441" ref="O441"/>
    <hyperlink r:id="rId442" ref="O442"/>
    <hyperlink r:id="rId443" ref="O443"/>
    <hyperlink r:id="rId444" ref="O444"/>
    <hyperlink r:id="rId445" ref="O445"/>
    <hyperlink r:id="rId446" ref="O446"/>
    <hyperlink r:id="rId447" ref="O447"/>
    <hyperlink r:id="rId448" ref="O448"/>
    <hyperlink r:id="rId449" ref="O449"/>
    <hyperlink r:id="rId450" ref="O450"/>
    <hyperlink r:id="rId451" ref="O451"/>
    <hyperlink r:id="rId452" ref="O452"/>
    <hyperlink r:id="rId453" ref="O453"/>
    <hyperlink r:id="rId454" ref="O454"/>
    <hyperlink r:id="rId455" ref="O455"/>
    <hyperlink r:id="rId456" ref="O456"/>
    <hyperlink r:id="rId457" ref="O457"/>
    <hyperlink r:id="rId458" ref="O458"/>
    <hyperlink r:id="rId459" ref="O459"/>
    <hyperlink r:id="rId460" ref="O460"/>
    <hyperlink r:id="rId461" ref="O461"/>
    <hyperlink r:id="rId462" ref="O462"/>
    <hyperlink r:id="rId463" ref="O463"/>
    <hyperlink r:id="rId464" ref="O464"/>
    <hyperlink r:id="rId465" ref="O465"/>
    <hyperlink r:id="rId466" ref="O466"/>
    <hyperlink r:id="rId467" ref="O467"/>
    <hyperlink r:id="rId468" ref="O468"/>
    <hyperlink r:id="rId469" ref="O469"/>
    <hyperlink r:id="rId470" ref="O470"/>
    <hyperlink r:id="rId471" ref="O471"/>
    <hyperlink r:id="rId472" ref="O472"/>
    <hyperlink r:id="rId473" ref="O473"/>
    <hyperlink r:id="rId474" ref="O474"/>
    <hyperlink r:id="rId475" ref="O475"/>
    <hyperlink r:id="rId476" ref="O476"/>
    <hyperlink r:id="rId477" ref="O477"/>
    <hyperlink r:id="rId478" ref="O478"/>
    <hyperlink r:id="rId479" ref="O479"/>
    <hyperlink r:id="rId480" ref="O480"/>
    <hyperlink r:id="rId481" ref="O481"/>
    <hyperlink r:id="rId482" ref="O482"/>
    <hyperlink r:id="rId483" ref="O483"/>
    <hyperlink r:id="rId484" ref="O484"/>
    <hyperlink r:id="rId485" ref="O485"/>
    <hyperlink r:id="rId486" ref="O486"/>
    <hyperlink r:id="rId487" ref="O487"/>
    <hyperlink r:id="rId488" ref="O488"/>
    <hyperlink r:id="rId489" ref="O489"/>
    <hyperlink r:id="rId490" ref="O490"/>
    <hyperlink r:id="rId491" ref="O491"/>
    <hyperlink r:id="rId492" ref="O492"/>
    <hyperlink r:id="rId493" ref="O493"/>
    <hyperlink r:id="rId494" ref="O494"/>
    <hyperlink r:id="rId495" ref="O495"/>
    <hyperlink r:id="rId496" ref="O496"/>
    <hyperlink r:id="rId497" ref="O497"/>
    <hyperlink r:id="rId498" ref="O498"/>
    <hyperlink r:id="rId499" ref="O499"/>
    <hyperlink r:id="rId500" ref="O500"/>
    <hyperlink r:id="rId501" ref="O501"/>
    <hyperlink r:id="rId502" ref="O502"/>
    <hyperlink r:id="rId503" ref="O503"/>
    <hyperlink r:id="rId504" ref="O504"/>
    <hyperlink r:id="rId505" ref="O505"/>
    <hyperlink r:id="rId506" ref="O506"/>
    <hyperlink r:id="rId507" ref="O507"/>
    <hyperlink r:id="rId508" ref="O508"/>
    <hyperlink r:id="rId509" ref="O509"/>
    <hyperlink r:id="rId510" ref="O510"/>
    <hyperlink r:id="rId511" ref="O511"/>
    <hyperlink r:id="rId512" ref="O512"/>
    <hyperlink r:id="rId513" ref="O513"/>
    <hyperlink r:id="rId514" ref="O514"/>
    <hyperlink r:id="rId515" ref="O515"/>
    <hyperlink r:id="rId516" ref="O516"/>
    <hyperlink r:id="rId517" ref="O517"/>
    <hyperlink r:id="rId518" ref="O518"/>
    <hyperlink r:id="rId519" ref="O519"/>
    <hyperlink r:id="rId520" ref="O520"/>
    <hyperlink r:id="rId521" ref="O521"/>
    <hyperlink r:id="rId522" ref="O522"/>
    <hyperlink r:id="rId523" ref="O523"/>
    <hyperlink r:id="rId524" ref="O524"/>
    <hyperlink r:id="rId525" ref="O525"/>
    <hyperlink r:id="rId526" ref="O526"/>
    <hyperlink r:id="rId527" ref="O527"/>
    <hyperlink r:id="rId528" ref="O528"/>
    <hyperlink r:id="rId529" ref="O529"/>
    <hyperlink r:id="rId530" ref="O530"/>
    <hyperlink r:id="rId531" ref="O531"/>
    <hyperlink r:id="rId532" ref="O532"/>
    <hyperlink r:id="rId533" ref="O533"/>
    <hyperlink r:id="rId534" ref="O534"/>
    <hyperlink r:id="rId535" ref="O535"/>
    <hyperlink r:id="rId536" ref="O536"/>
    <hyperlink r:id="rId537" ref="O537"/>
    <hyperlink r:id="rId538" ref="O538"/>
    <hyperlink r:id="rId539" ref="O539"/>
    <hyperlink r:id="rId540" ref="O540"/>
    <hyperlink r:id="rId541" ref="O541"/>
    <hyperlink r:id="rId542" ref="O542"/>
    <hyperlink r:id="rId543" ref="O543"/>
    <hyperlink r:id="rId544" ref="O544"/>
    <hyperlink r:id="rId545" ref="O545"/>
    <hyperlink r:id="rId546" ref="O546"/>
    <hyperlink r:id="rId547" ref="O547"/>
    <hyperlink r:id="rId548" ref="O548"/>
    <hyperlink r:id="rId549" ref="O549"/>
    <hyperlink r:id="rId550" ref="O550"/>
    <hyperlink r:id="rId551" ref="O551"/>
    <hyperlink r:id="rId552" ref="O552"/>
    <hyperlink r:id="rId553" ref="O553"/>
    <hyperlink r:id="rId554" ref="O554"/>
    <hyperlink r:id="rId555" ref="O555"/>
    <hyperlink r:id="rId556" ref="O556"/>
    <hyperlink r:id="rId557" ref="O557"/>
    <hyperlink r:id="rId558" ref="O558"/>
    <hyperlink r:id="rId559" ref="O559"/>
    <hyperlink r:id="rId560" ref="O560"/>
    <hyperlink r:id="rId561" ref="O561"/>
    <hyperlink r:id="rId562" ref="O562"/>
    <hyperlink r:id="rId563" ref="O563"/>
    <hyperlink r:id="rId564" ref="O564"/>
    <hyperlink r:id="rId565" ref="O565"/>
    <hyperlink r:id="rId566" ref="O566"/>
    <hyperlink r:id="rId567" ref="O567"/>
    <hyperlink r:id="rId568" ref="O568"/>
    <hyperlink r:id="rId569" ref="O569"/>
    <hyperlink r:id="rId570" ref="O570"/>
    <hyperlink r:id="rId571" ref="O571"/>
    <hyperlink r:id="rId572" ref="O572"/>
    <hyperlink r:id="rId573" ref="O573"/>
    <hyperlink r:id="rId574" ref="O574"/>
    <hyperlink r:id="rId575" ref="O575"/>
    <hyperlink r:id="rId576" ref="O576"/>
    <hyperlink r:id="rId577" ref="O577"/>
    <hyperlink r:id="rId578" ref="O578"/>
    <hyperlink r:id="rId579" ref="O579"/>
    <hyperlink r:id="rId580" ref="O580"/>
    <hyperlink r:id="rId581" ref="O581"/>
    <hyperlink r:id="rId582" ref="O582"/>
    <hyperlink r:id="rId583" ref="O583"/>
    <hyperlink r:id="rId584" ref="O584"/>
    <hyperlink r:id="rId585" ref="O585"/>
    <hyperlink r:id="rId586" ref="O586"/>
    <hyperlink r:id="rId587" ref="O587"/>
    <hyperlink r:id="rId588" ref="O588"/>
    <hyperlink r:id="rId589" ref="O589"/>
    <hyperlink r:id="rId590" ref="O590"/>
    <hyperlink r:id="rId591" ref="O591"/>
    <hyperlink r:id="rId592" ref="O592"/>
    <hyperlink r:id="rId593" ref="O593"/>
    <hyperlink r:id="rId594" ref="O594"/>
    <hyperlink r:id="rId595" ref="O595"/>
    <hyperlink r:id="rId596" ref="O596"/>
    <hyperlink r:id="rId597" ref="O597"/>
    <hyperlink r:id="rId598" ref="O598"/>
    <hyperlink r:id="rId599" ref="O599"/>
    <hyperlink r:id="rId600" ref="O600"/>
    <hyperlink r:id="rId601" ref="O601"/>
    <hyperlink r:id="rId602" ref="O602"/>
    <hyperlink r:id="rId603" ref="O603"/>
    <hyperlink r:id="rId604" ref="O604"/>
    <hyperlink r:id="rId605" ref="O605"/>
    <hyperlink r:id="rId606" ref="O606"/>
    <hyperlink r:id="rId607" ref="O607"/>
    <hyperlink r:id="rId608" ref="O608"/>
    <hyperlink r:id="rId609" ref="O609"/>
    <hyperlink r:id="rId610" ref="O610"/>
    <hyperlink r:id="rId611" ref="O611"/>
    <hyperlink r:id="rId612" ref="O612"/>
    <hyperlink r:id="rId613" ref="O613"/>
    <hyperlink r:id="rId614" ref="O614"/>
    <hyperlink r:id="rId615" ref="O615"/>
    <hyperlink r:id="rId616" ref="O616"/>
    <hyperlink r:id="rId617" ref="O617"/>
    <hyperlink r:id="rId618" ref="O618"/>
    <hyperlink r:id="rId619" ref="O619"/>
    <hyperlink r:id="rId620" ref="O620"/>
    <hyperlink r:id="rId621" ref="O621"/>
    <hyperlink r:id="rId622" ref="O622"/>
    <hyperlink r:id="rId623" ref="O623"/>
    <hyperlink r:id="rId624" ref="O624"/>
    <hyperlink r:id="rId625" ref="O625"/>
    <hyperlink r:id="rId626" ref="O626"/>
    <hyperlink r:id="rId627" ref="O627"/>
    <hyperlink r:id="rId628" ref="O628"/>
    <hyperlink r:id="rId629" ref="O629"/>
    <hyperlink r:id="rId630" ref="O630"/>
    <hyperlink r:id="rId631" ref="O631"/>
    <hyperlink r:id="rId632" ref="O632"/>
    <hyperlink r:id="rId633" ref="O633"/>
    <hyperlink r:id="rId634" ref="O634"/>
    <hyperlink r:id="rId635" ref="O635"/>
    <hyperlink r:id="rId636" ref="O636"/>
    <hyperlink r:id="rId637" ref="O637"/>
    <hyperlink r:id="rId638" ref="O638"/>
    <hyperlink r:id="rId639" ref="O639"/>
    <hyperlink r:id="rId640" ref="O640"/>
    <hyperlink r:id="rId641" ref="O641"/>
    <hyperlink r:id="rId642" ref="O642"/>
    <hyperlink r:id="rId643" ref="O643"/>
    <hyperlink r:id="rId644" ref="O644"/>
    <hyperlink r:id="rId645" ref="O645"/>
    <hyperlink r:id="rId646" ref="O646"/>
    <hyperlink r:id="rId647" ref="O647"/>
    <hyperlink r:id="rId648" ref="O648"/>
    <hyperlink r:id="rId649" ref="O649"/>
    <hyperlink r:id="rId650" ref="O650"/>
    <hyperlink r:id="rId651" ref="O651"/>
    <hyperlink r:id="rId652" ref="O652"/>
    <hyperlink r:id="rId653" ref="O653"/>
    <hyperlink r:id="rId654" ref="O654"/>
    <hyperlink r:id="rId655" ref="O655"/>
    <hyperlink r:id="rId656" ref="O656"/>
    <hyperlink r:id="rId657" ref="O657"/>
    <hyperlink r:id="rId658" ref="O658"/>
    <hyperlink r:id="rId659" ref="O659"/>
    <hyperlink r:id="rId660" ref="O660"/>
    <hyperlink r:id="rId661" ref="O661"/>
    <hyperlink r:id="rId662" ref="O662"/>
    <hyperlink r:id="rId663" ref="O663"/>
    <hyperlink r:id="rId664" ref="O664"/>
    <hyperlink r:id="rId665" ref="O665"/>
    <hyperlink r:id="rId666" ref="O666"/>
    <hyperlink r:id="rId667" ref="O667"/>
    <hyperlink r:id="rId668" ref="O668"/>
    <hyperlink r:id="rId669" ref="O669"/>
    <hyperlink r:id="rId670" ref="O670"/>
    <hyperlink r:id="rId671" ref="O671"/>
    <hyperlink r:id="rId672" ref="O672"/>
    <hyperlink r:id="rId673" ref="O673"/>
    <hyperlink r:id="rId674" ref="O674"/>
    <hyperlink r:id="rId675" ref="O675"/>
    <hyperlink r:id="rId676" ref="O676"/>
    <hyperlink r:id="rId677" ref="O677"/>
    <hyperlink r:id="rId678" ref="O678"/>
    <hyperlink r:id="rId679" ref="O679"/>
    <hyperlink r:id="rId680" ref="O680"/>
    <hyperlink r:id="rId681" ref="O681"/>
    <hyperlink r:id="rId682" ref="O682"/>
    <hyperlink r:id="rId683" ref="O683"/>
    <hyperlink r:id="rId684" ref="O684"/>
    <hyperlink r:id="rId685" ref="O685"/>
    <hyperlink r:id="rId686" ref="O686"/>
    <hyperlink r:id="rId687" ref="O687"/>
    <hyperlink r:id="rId688" ref="O688"/>
    <hyperlink r:id="rId689" ref="O689"/>
    <hyperlink r:id="rId690" ref="O690"/>
    <hyperlink r:id="rId691" ref="O691"/>
    <hyperlink r:id="rId692" ref="O692"/>
    <hyperlink r:id="rId693" ref="O693"/>
    <hyperlink r:id="rId694" ref="O694"/>
    <hyperlink r:id="rId695" ref="O695"/>
    <hyperlink r:id="rId696" ref="O696"/>
    <hyperlink r:id="rId697" ref="O697"/>
    <hyperlink r:id="rId698" ref="O698"/>
    <hyperlink r:id="rId699" ref="O699"/>
    <hyperlink r:id="rId700" ref="O700"/>
    <hyperlink r:id="rId701" ref="O701"/>
    <hyperlink r:id="rId702" ref="O702"/>
    <hyperlink r:id="rId703" ref="O703"/>
    <hyperlink r:id="rId704" ref="O704"/>
    <hyperlink r:id="rId705" ref="O705"/>
    <hyperlink r:id="rId706" ref="O706"/>
    <hyperlink r:id="rId707" ref="O707"/>
    <hyperlink r:id="rId708" ref="O708"/>
    <hyperlink r:id="rId709" ref="O709"/>
    <hyperlink r:id="rId710" ref="O710"/>
    <hyperlink r:id="rId711" ref="O711"/>
    <hyperlink r:id="rId712" ref="O712"/>
    <hyperlink r:id="rId713" ref="O713"/>
    <hyperlink r:id="rId714" ref="O714"/>
    <hyperlink r:id="rId715" ref="O715"/>
    <hyperlink r:id="rId716" ref="O716"/>
    <hyperlink r:id="rId717" ref="O717"/>
    <hyperlink r:id="rId718" ref="O718"/>
    <hyperlink r:id="rId719" ref="O719"/>
    <hyperlink r:id="rId720" ref="O720"/>
    <hyperlink r:id="rId721" ref="O721"/>
    <hyperlink r:id="rId722" ref="O722"/>
    <hyperlink r:id="rId723" ref="O723"/>
    <hyperlink r:id="rId724" ref="O724"/>
    <hyperlink r:id="rId725" ref="O725"/>
    <hyperlink r:id="rId726" ref="O726"/>
    <hyperlink r:id="rId727" ref="O727"/>
    <hyperlink r:id="rId728" ref="O728"/>
    <hyperlink r:id="rId729" ref="O729"/>
    <hyperlink r:id="rId730" ref="O730"/>
    <hyperlink r:id="rId731" ref="O731"/>
    <hyperlink r:id="rId732" ref="O732"/>
    <hyperlink r:id="rId733" ref="O733"/>
    <hyperlink r:id="rId734" ref="O734"/>
    <hyperlink r:id="rId735" ref="O735"/>
    <hyperlink r:id="rId736" ref="O736"/>
    <hyperlink r:id="rId737" ref="O737"/>
    <hyperlink r:id="rId738" ref="O738"/>
    <hyperlink r:id="rId739" ref="O739"/>
    <hyperlink r:id="rId740" ref="O740"/>
    <hyperlink r:id="rId741" ref="O741"/>
    <hyperlink r:id="rId742" ref="O742"/>
    <hyperlink r:id="rId743" ref="O743"/>
    <hyperlink r:id="rId744" ref="O744"/>
    <hyperlink r:id="rId745" ref="O745"/>
    <hyperlink r:id="rId746" ref="O746"/>
    <hyperlink r:id="rId747" ref="O747"/>
    <hyperlink r:id="rId748" ref="O748"/>
    <hyperlink r:id="rId749" ref="O749"/>
    <hyperlink r:id="rId750" ref="O750"/>
    <hyperlink r:id="rId751" ref="O751"/>
    <hyperlink r:id="rId752" ref="O752"/>
    <hyperlink r:id="rId753" ref="O753"/>
    <hyperlink r:id="rId754" ref="O754"/>
    <hyperlink r:id="rId755" ref="O755"/>
    <hyperlink r:id="rId756" ref="O756"/>
    <hyperlink r:id="rId757" ref="O757"/>
    <hyperlink r:id="rId758" ref="O758"/>
    <hyperlink r:id="rId759" ref="O759"/>
    <hyperlink r:id="rId760" ref="O760"/>
    <hyperlink r:id="rId761" ref="O761"/>
    <hyperlink r:id="rId762" ref="O762"/>
    <hyperlink r:id="rId763" ref="O763"/>
    <hyperlink r:id="rId764" ref="O764"/>
    <hyperlink r:id="rId765" ref="O765"/>
    <hyperlink r:id="rId766" ref="O766"/>
    <hyperlink r:id="rId767" ref="O767"/>
    <hyperlink r:id="rId768" ref="O768"/>
    <hyperlink r:id="rId769" ref="O769"/>
    <hyperlink r:id="rId770" ref="O770"/>
    <hyperlink r:id="rId771" ref="O771"/>
    <hyperlink r:id="rId772" ref="O772"/>
    <hyperlink r:id="rId773" ref="O773"/>
    <hyperlink r:id="rId774" ref="O774"/>
    <hyperlink r:id="rId775" ref="O775"/>
    <hyperlink r:id="rId776" ref="O776"/>
    <hyperlink r:id="rId777" ref="O777"/>
    <hyperlink r:id="rId778" ref="O778"/>
    <hyperlink r:id="rId779" ref="O779"/>
    <hyperlink r:id="rId780" ref="O780"/>
    <hyperlink r:id="rId781" ref="O781"/>
    <hyperlink r:id="rId782" ref="O782"/>
    <hyperlink r:id="rId783" ref="O783"/>
    <hyperlink r:id="rId784" ref="O784"/>
    <hyperlink r:id="rId785" ref="O785"/>
    <hyperlink r:id="rId786" ref="O786"/>
    <hyperlink r:id="rId787" ref="O787"/>
    <hyperlink r:id="rId788" ref="O788"/>
    <hyperlink r:id="rId789" ref="O789"/>
    <hyperlink r:id="rId790" ref="O790"/>
    <hyperlink r:id="rId791" ref="O791"/>
    <hyperlink r:id="rId792" ref="O792"/>
    <hyperlink r:id="rId793" ref="O793"/>
    <hyperlink r:id="rId794" ref="O794"/>
    <hyperlink r:id="rId795" ref="O795"/>
    <hyperlink r:id="rId796" ref="O796"/>
    <hyperlink r:id="rId797" ref="O797"/>
    <hyperlink r:id="rId798" ref="O798"/>
    <hyperlink r:id="rId799" ref="O799"/>
    <hyperlink r:id="rId800" ref="O800"/>
    <hyperlink r:id="rId801" ref="O801"/>
    <hyperlink r:id="rId802" ref="O802"/>
    <hyperlink r:id="rId803" ref="O803"/>
    <hyperlink r:id="rId804" ref="O804"/>
    <hyperlink r:id="rId805" ref="O805"/>
    <hyperlink r:id="rId806" ref="O806"/>
    <hyperlink r:id="rId807" ref="O807"/>
    <hyperlink r:id="rId808" ref="O808"/>
    <hyperlink r:id="rId809" ref="O809"/>
    <hyperlink r:id="rId810" ref="O810"/>
    <hyperlink r:id="rId811" ref="O811"/>
    <hyperlink r:id="rId812" ref="O812"/>
    <hyperlink r:id="rId813" ref="O813"/>
    <hyperlink r:id="rId814" ref="O814"/>
    <hyperlink r:id="rId815" ref="O815"/>
    <hyperlink r:id="rId816" ref="O816"/>
    <hyperlink r:id="rId817" ref="O817"/>
    <hyperlink r:id="rId818" ref="O818"/>
    <hyperlink r:id="rId819" ref="O819"/>
    <hyperlink r:id="rId820" ref="O820"/>
    <hyperlink r:id="rId821" ref="O821"/>
    <hyperlink r:id="rId822" ref="O822"/>
    <hyperlink r:id="rId823" ref="O823"/>
    <hyperlink r:id="rId824" ref="O824"/>
    <hyperlink r:id="rId825" ref="O825"/>
    <hyperlink r:id="rId826" ref="O826"/>
    <hyperlink r:id="rId827" ref="O827"/>
    <hyperlink r:id="rId828" ref="O828"/>
    <hyperlink r:id="rId829" ref="O829"/>
    <hyperlink r:id="rId830" ref="O830"/>
    <hyperlink r:id="rId831" ref="O831"/>
    <hyperlink r:id="rId832" ref="O832"/>
    <hyperlink r:id="rId833" ref="O833"/>
    <hyperlink r:id="rId834" ref="O834"/>
    <hyperlink r:id="rId835" ref="O835"/>
    <hyperlink r:id="rId836" ref="O836"/>
    <hyperlink r:id="rId837" ref="O837"/>
    <hyperlink r:id="rId838" ref="O838"/>
    <hyperlink r:id="rId839" ref="O839"/>
    <hyperlink r:id="rId840" ref="O840"/>
    <hyperlink r:id="rId841" ref="O841"/>
    <hyperlink r:id="rId842" ref="O842"/>
    <hyperlink r:id="rId843" ref="O843"/>
    <hyperlink r:id="rId844" ref="O844"/>
    <hyperlink r:id="rId845" ref="O845"/>
    <hyperlink r:id="rId846" ref="O846"/>
    <hyperlink r:id="rId847" ref="O847"/>
    <hyperlink r:id="rId848" ref="O848"/>
    <hyperlink r:id="rId849" ref="O849"/>
    <hyperlink r:id="rId850" ref="O850"/>
    <hyperlink r:id="rId851" ref="O851"/>
    <hyperlink r:id="rId852" ref="O852"/>
    <hyperlink r:id="rId853" ref="O853"/>
    <hyperlink r:id="rId854" ref="O854"/>
    <hyperlink r:id="rId855" ref="O855"/>
    <hyperlink r:id="rId856" ref="O856"/>
    <hyperlink r:id="rId857" ref="O857"/>
    <hyperlink r:id="rId858" ref="O858"/>
    <hyperlink r:id="rId859" ref="O859"/>
    <hyperlink r:id="rId860" ref="O860"/>
    <hyperlink r:id="rId861" ref="O861"/>
    <hyperlink r:id="rId862" ref="O862"/>
    <hyperlink r:id="rId863" ref="O863"/>
    <hyperlink r:id="rId864" ref="O864"/>
    <hyperlink r:id="rId865" ref="O865"/>
    <hyperlink r:id="rId866" ref="O866"/>
    <hyperlink r:id="rId867" ref="O867"/>
    <hyperlink r:id="rId868" ref="O868"/>
    <hyperlink r:id="rId869" ref="O869"/>
    <hyperlink r:id="rId870" ref="O870"/>
    <hyperlink r:id="rId871" ref="O871"/>
    <hyperlink r:id="rId872" ref="O872"/>
    <hyperlink r:id="rId873" ref="O873"/>
    <hyperlink r:id="rId874" ref="O874"/>
    <hyperlink r:id="rId875" ref="O875"/>
    <hyperlink r:id="rId876" ref="O876"/>
    <hyperlink r:id="rId877" ref="O877"/>
    <hyperlink r:id="rId878" ref="O878"/>
    <hyperlink r:id="rId879" ref="O879"/>
    <hyperlink r:id="rId880" ref="O880"/>
    <hyperlink r:id="rId881" ref="O881"/>
    <hyperlink r:id="rId882" ref="O882"/>
    <hyperlink r:id="rId883" ref="O883"/>
    <hyperlink r:id="rId884" ref="O884"/>
    <hyperlink r:id="rId885" ref="O885"/>
    <hyperlink r:id="rId886" ref="O886"/>
    <hyperlink r:id="rId887" ref="O887"/>
    <hyperlink r:id="rId888" ref="O888"/>
    <hyperlink r:id="rId889" ref="O889"/>
    <hyperlink r:id="rId890" ref="O890"/>
    <hyperlink r:id="rId891" ref="O891"/>
    <hyperlink r:id="rId892" ref="O892"/>
    <hyperlink r:id="rId893" ref="O893"/>
    <hyperlink r:id="rId894" ref="O894"/>
    <hyperlink r:id="rId895" ref="O895"/>
    <hyperlink r:id="rId896" ref="O896"/>
    <hyperlink r:id="rId897" ref="O897"/>
    <hyperlink r:id="rId898" ref="O898"/>
    <hyperlink r:id="rId899" ref="O899"/>
    <hyperlink r:id="rId900" ref="O900"/>
    <hyperlink r:id="rId901" ref="O901"/>
    <hyperlink r:id="rId902" ref="O902"/>
    <hyperlink r:id="rId903" ref="O903"/>
    <hyperlink r:id="rId904" ref="O904"/>
    <hyperlink r:id="rId905" ref="O905"/>
    <hyperlink r:id="rId906" ref="O906"/>
    <hyperlink r:id="rId907" ref="O907"/>
    <hyperlink r:id="rId908" ref="O908"/>
    <hyperlink r:id="rId909" ref="O909"/>
    <hyperlink r:id="rId910" ref="O910"/>
    <hyperlink r:id="rId911" ref="O911"/>
    <hyperlink r:id="rId912" ref="O912"/>
    <hyperlink r:id="rId913" ref="O913"/>
    <hyperlink r:id="rId914" ref="O914"/>
    <hyperlink r:id="rId915" ref="O915"/>
    <hyperlink r:id="rId916" ref="O916"/>
    <hyperlink r:id="rId917" ref="O917"/>
    <hyperlink r:id="rId918" ref="O918"/>
    <hyperlink r:id="rId919" ref="O919"/>
    <hyperlink r:id="rId920" ref="O920"/>
    <hyperlink r:id="rId921" ref="O921"/>
    <hyperlink r:id="rId922" ref="O922"/>
    <hyperlink r:id="rId923" ref="O923"/>
    <hyperlink r:id="rId924" ref="O924"/>
    <hyperlink r:id="rId925" ref="O925"/>
    <hyperlink r:id="rId926" ref="O926"/>
    <hyperlink r:id="rId927" ref="O927"/>
    <hyperlink r:id="rId928" ref="O928"/>
    <hyperlink r:id="rId929" ref="O929"/>
    <hyperlink r:id="rId930" ref="O930"/>
    <hyperlink r:id="rId931" ref="O931"/>
    <hyperlink r:id="rId932" ref="O932"/>
    <hyperlink r:id="rId933" ref="O933"/>
    <hyperlink r:id="rId934" ref="O934"/>
    <hyperlink r:id="rId935" ref="O935"/>
    <hyperlink r:id="rId936" ref="O936"/>
    <hyperlink r:id="rId937" ref="O937"/>
    <hyperlink r:id="rId938" ref="O938"/>
    <hyperlink r:id="rId939" ref="O939"/>
    <hyperlink r:id="rId940" ref="O940"/>
    <hyperlink r:id="rId941" ref="O941"/>
    <hyperlink r:id="rId942" ref="O942"/>
    <hyperlink r:id="rId943" ref="O943"/>
    <hyperlink r:id="rId944" ref="O944"/>
    <hyperlink r:id="rId945" ref="O945"/>
    <hyperlink r:id="rId946" ref="O946"/>
    <hyperlink r:id="rId947" ref="O947"/>
    <hyperlink r:id="rId948" ref="O948"/>
    <hyperlink r:id="rId949" ref="O949"/>
    <hyperlink r:id="rId950" ref="O950"/>
    <hyperlink r:id="rId951" ref="O951"/>
    <hyperlink r:id="rId952" ref="O952"/>
    <hyperlink r:id="rId953" ref="O953"/>
    <hyperlink r:id="rId954" ref="O954"/>
    <hyperlink r:id="rId955" ref="O955"/>
    <hyperlink r:id="rId956" ref="O956"/>
    <hyperlink r:id="rId957" ref="O957"/>
    <hyperlink r:id="rId958" ref="O958"/>
    <hyperlink r:id="rId959" ref="O959"/>
    <hyperlink r:id="rId960" ref="O960"/>
    <hyperlink r:id="rId961" ref="O961"/>
    <hyperlink r:id="rId962" ref="O962"/>
    <hyperlink r:id="rId963" ref="O963"/>
    <hyperlink r:id="rId964" ref="O964"/>
    <hyperlink r:id="rId965" ref="O965"/>
    <hyperlink r:id="rId966" ref="O966"/>
    <hyperlink r:id="rId967" ref="O967"/>
    <hyperlink r:id="rId968" ref="O968"/>
    <hyperlink r:id="rId969" ref="O969"/>
    <hyperlink r:id="rId970" ref="O970"/>
    <hyperlink r:id="rId971" ref="O971"/>
    <hyperlink r:id="rId972" ref="O972"/>
    <hyperlink r:id="rId973" ref="O973"/>
    <hyperlink r:id="rId974" ref="O974"/>
    <hyperlink r:id="rId975" ref="O975"/>
    <hyperlink r:id="rId976" ref="O976"/>
    <hyperlink r:id="rId977" ref="O977"/>
    <hyperlink r:id="rId978" ref="O978"/>
    <hyperlink r:id="rId979" ref="O979"/>
    <hyperlink r:id="rId980" ref="O980"/>
    <hyperlink r:id="rId981" ref="O981"/>
    <hyperlink r:id="rId982" ref="O982"/>
    <hyperlink r:id="rId983" ref="O983"/>
    <hyperlink r:id="rId984" ref="O984"/>
    <hyperlink r:id="rId985" ref="O985"/>
    <hyperlink r:id="rId986" ref="O986"/>
    <hyperlink r:id="rId987" ref="O987"/>
    <hyperlink r:id="rId988" ref="O988"/>
    <hyperlink r:id="rId989" ref="O989"/>
    <hyperlink r:id="rId990" ref="O990"/>
    <hyperlink r:id="rId991" ref="O991"/>
    <hyperlink r:id="rId992" ref="O992"/>
    <hyperlink r:id="rId993" ref="O993"/>
    <hyperlink r:id="rId994" ref="O994"/>
    <hyperlink r:id="rId995" ref="O995"/>
    <hyperlink r:id="rId996" ref="O996"/>
    <hyperlink r:id="rId997" ref="O997"/>
    <hyperlink r:id="rId998" ref="O998"/>
    <hyperlink r:id="rId999" ref="O999"/>
    <hyperlink r:id="rId1000" ref="O1000"/>
    <hyperlink r:id="rId1001" ref="O1001"/>
    <hyperlink r:id="rId1002" ref="O1002"/>
    <hyperlink r:id="rId1003" ref="O1003"/>
    <hyperlink r:id="rId1004" ref="O1004"/>
    <hyperlink r:id="rId1005" ref="O1005"/>
    <hyperlink r:id="rId1006" ref="O1006"/>
    <hyperlink r:id="rId1007" ref="O1007"/>
    <hyperlink r:id="rId1008" ref="O1008"/>
    <hyperlink r:id="rId1009" ref="O1009"/>
    <hyperlink r:id="rId1010" ref="O1010"/>
    <hyperlink r:id="rId1011" ref="O1011"/>
    <hyperlink r:id="rId1012" ref="O1012"/>
    <hyperlink r:id="rId1013" ref="O1013"/>
    <hyperlink r:id="rId1014" ref="O1014"/>
    <hyperlink r:id="rId1015" ref="O1015"/>
    <hyperlink r:id="rId1016" ref="O1016"/>
    <hyperlink r:id="rId1017" ref="O1017"/>
    <hyperlink r:id="rId1018" ref="O1018"/>
    <hyperlink r:id="rId1019" ref="O1019"/>
    <hyperlink r:id="rId1020" ref="O1020"/>
    <hyperlink r:id="rId1021" ref="O1021"/>
    <hyperlink r:id="rId1022" ref="O1022"/>
    <hyperlink r:id="rId1023" ref="O1023"/>
    <hyperlink r:id="rId1024" ref="O1024"/>
    <hyperlink r:id="rId1025" ref="O1025"/>
    <hyperlink r:id="rId1026" ref="O1026"/>
    <hyperlink r:id="rId1027" ref="O1027"/>
    <hyperlink r:id="rId1028" ref="O1028"/>
    <hyperlink r:id="rId1029" ref="O1029"/>
    <hyperlink r:id="rId1030" ref="O1030"/>
    <hyperlink r:id="rId1031" ref="O1031"/>
    <hyperlink r:id="rId1032" ref="O1032"/>
    <hyperlink r:id="rId1033" ref="O1033"/>
    <hyperlink r:id="rId1034" ref="O1034"/>
    <hyperlink r:id="rId1035" ref="O1035"/>
    <hyperlink r:id="rId1036" ref="O1036"/>
    <hyperlink r:id="rId1037" ref="O1037"/>
    <hyperlink r:id="rId1038" ref="O1038"/>
    <hyperlink r:id="rId1039" ref="O1039"/>
    <hyperlink r:id="rId1040" ref="O1040"/>
    <hyperlink r:id="rId1041" ref="O1041"/>
    <hyperlink r:id="rId1042" ref="O1042"/>
    <hyperlink r:id="rId1043" ref="O1043"/>
    <hyperlink r:id="rId1044" ref="O1044"/>
    <hyperlink r:id="rId1045" ref="O1045"/>
    <hyperlink r:id="rId1046" ref="O1046"/>
    <hyperlink r:id="rId1047" ref="O1047"/>
    <hyperlink r:id="rId1048" ref="O1048"/>
    <hyperlink r:id="rId1049" ref="O1049"/>
    <hyperlink r:id="rId1050" ref="O1050"/>
    <hyperlink r:id="rId1051" ref="O1051"/>
    <hyperlink r:id="rId1052" ref="O1052"/>
    <hyperlink r:id="rId1053" ref="O1053"/>
    <hyperlink r:id="rId1054" ref="O1054"/>
    <hyperlink r:id="rId1055" ref="O1055"/>
    <hyperlink r:id="rId1056" ref="O1056"/>
    <hyperlink r:id="rId1057" ref="O1057"/>
    <hyperlink r:id="rId1058" ref="O1058"/>
    <hyperlink r:id="rId1059" ref="O1059"/>
    <hyperlink r:id="rId1060" ref="O1060"/>
    <hyperlink r:id="rId1061" ref="O1061"/>
    <hyperlink r:id="rId1062" ref="O1062"/>
    <hyperlink r:id="rId1063" ref="O1063"/>
    <hyperlink r:id="rId1064" ref="O1064"/>
    <hyperlink r:id="rId1065" ref="O1065"/>
    <hyperlink r:id="rId1066" ref="O1066"/>
    <hyperlink r:id="rId1067" ref="O1067"/>
    <hyperlink r:id="rId1068" ref="O1068"/>
    <hyperlink r:id="rId1069" ref="O1069"/>
    <hyperlink r:id="rId1070" ref="O1070"/>
    <hyperlink r:id="rId1071" ref="O1071"/>
    <hyperlink r:id="rId1072" ref="O1072"/>
    <hyperlink r:id="rId1073" ref="O1073"/>
    <hyperlink r:id="rId1074" ref="O1074"/>
    <hyperlink r:id="rId1075" ref="O1075"/>
    <hyperlink r:id="rId1076" ref="O1076"/>
    <hyperlink r:id="rId1077" ref="O1077"/>
    <hyperlink r:id="rId1078" ref="O1078"/>
    <hyperlink r:id="rId1079" ref="O1079"/>
    <hyperlink r:id="rId1080" ref="O1080"/>
    <hyperlink r:id="rId1081" ref="O1081"/>
    <hyperlink r:id="rId1082" ref="O1082"/>
    <hyperlink r:id="rId1083" ref="O1083"/>
    <hyperlink r:id="rId1084" ref="O1084"/>
    <hyperlink r:id="rId1085" ref="O1085"/>
    <hyperlink r:id="rId1086" ref="O1086"/>
    <hyperlink r:id="rId1087" ref="O1087"/>
    <hyperlink r:id="rId1088" ref="O1088"/>
    <hyperlink r:id="rId1089" ref="O1089"/>
    <hyperlink r:id="rId1090" ref="O1090"/>
    <hyperlink r:id="rId1091" ref="O1091"/>
    <hyperlink r:id="rId1092" ref="O1092"/>
    <hyperlink r:id="rId1093" ref="O1093"/>
    <hyperlink r:id="rId1094" ref="O1094"/>
    <hyperlink r:id="rId1095" ref="O1095"/>
    <hyperlink r:id="rId1096" ref="O1096"/>
    <hyperlink r:id="rId1097" ref="O1097"/>
    <hyperlink r:id="rId1098" ref="O1098"/>
    <hyperlink r:id="rId1099" ref="O1099"/>
    <hyperlink r:id="rId1100" ref="O1100"/>
    <hyperlink r:id="rId1101" ref="O1101"/>
    <hyperlink r:id="rId1102" ref="O1102"/>
    <hyperlink r:id="rId1103" ref="O1103"/>
    <hyperlink r:id="rId1104" ref="O1104"/>
    <hyperlink r:id="rId1105" ref="O1105"/>
    <hyperlink r:id="rId1106" ref="O1106"/>
    <hyperlink r:id="rId1107" ref="O1107"/>
    <hyperlink r:id="rId1108" ref="O1108"/>
    <hyperlink r:id="rId1109" ref="O1109"/>
    <hyperlink r:id="rId1110" ref="O1110"/>
    <hyperlink r:id="rId1111" ref="O1111"/>
    <hyperlink r:id="rId1112" ref="O1112"/>
    <hyperlink r:id="rId1113" ref="O1113"/>
    <hyperlink r:id="rId1114" ref="O1114"/>
    <hyperlink r:id="rId1115" ref="O1115"/>
    <hyperlink r:id="rId1116" ref="O1116"/>
    <hyperlink r:id="rId1117" ref="O1117"/>
    <hyperlink r:id="rId1118" ref="O1118"/>
    <hyperlink r:id="rId1119" ref="O1119"/>
    <hyperlink r:id="rId1120" ref="O1120"/>
    <hyperlink r:id="rId1121" ref="O1121"/>
    <hyperlink r:id="rId1122" ref="O1122"/>
    <hyperlink r:id="rId1123" ref="O1123"/>
    <hyperlink r:id="rId1124" ref="O1124"/>
    <hyperlink r:id="rId1125" ref="O1125"/>
    <hyperlink r:id="rId1126" ref="O1126"/>
    <hyperlink r:id="rId1127" ref="O1127"/>
    <hyperlink r:id="rId1128" ref="O1128"/>
    <hyperlink r:id="rId1129" ref="O1129"/>
    <hyperlink r:id="rId1130" ref="O1130"/>
    <hyperlink r:id="rId1131" ref="O1131"/>
    <hyperlink r:id="rId1132" ref="O1132"/>
    <hyperlink r:id="rId1133" ref="O1133"/>
    <hyperlink r:id="rId1134" ref="O1134"/>
    <hyperlink r:id="rId1135" ref="O1135"/>
    <hyperlink r:id="rId1136" ref="O1136"/>
    <hyperlink r:id="rId1137" ref="O1137"/>
    <hyperlink r:id="rId1138" ref="O1138"/>
    <hyperlink r:id="rId1139" ref="O1139"/>
    <hyperlink r:id="rId1140" ref="O1140"/>
    <hyperlink r:id="rId1141" ref="O1141"/>
    <hyperlink r:id="rId1142" ref="O1142"/>
    <hyperlink r:id="rId1143" ref="O1143"/>
    <hyperlink r:id="rId1144" ref="O1144"/>
    <hyperlink r:id="rId1145" ref="O1145"/>
    <hyperlink r:id="rId1146" ref="O1146"/>
    <hyperlink r:id="rId1147" ref="O1147"/>
    <hyperlink r:id="rId1148" ref="O1148"/>
    <hyperlink r:id="rId1149" ref="O1149"/>
    <hyperlink r:id="rId1150" ref="O1150"/>
    <hyperlink r:id="rId1151" ref="O1151"/>
    <hyperlink r:id="rId1152" ref="O1152"/>
    <hyperlink r:id="rId1153" ref="O1153"/>
    <hyperlink r:id="rId1154" ref="O1154"/>
    <hyperlink r:id="rId1155" ref="O1155"/>
    <hyperlink r:id="rId1156" ref="O1156"/>
    <hyperlink r:id="rId1157" ref="O1157"/>
    <hyperlink r:id="rId1158" ref="O1158"/>
    <hyperlink r:id="rId1159" ref="O1159"/>
    <hyperlink r:id="rId1160" ref="O1160"/>
    <hyperlink r:id="rId1161" ref="O1161"/>
    <hyperlink r:id="rId1162" ref="O1162"/>
    <hyperlink r:id="rId1163" ref="O1163"/>
    <hyperlink r:id="rId1164" ref="O1164"/>
    <hyperlink r:id="rId1165" ref="O1165"/>
    <hyperlink r:id="rId1166" ref="O1166"/>
    <hyperlink r:id="rId1167" ref="O1167"/>
    <hyperlink r:id="rId1168" ref="O1168"/>
    <hyperlink r:id="rId1169" ref="O1169"/>
    <hyperlink r:id="rId1170" ref="O1170"/>
    <hyperlink r:id="rId1171" ref="O1171"/>
    <hyperlink r:id="rId1172" ref="O1172"/>
    <hyperlink r:id="rId1173" ref="O1173"/>
    <hyperlink r:id="rId1174" ref="O1174"/>
    <hyperlink r:id="rId1175" ref="O1175"/>
    <hyperlink r:id="rId1176" ref="O1176"/>
    <hyperlink r:id="rId1177" ref="O1177"/>
    <hyperlink r:id="rId1178" ref="O1178"/>
    <hyperlink r:id="rId1179" ref="O1179"/>
    <hyperlink r:id="rId1180" ref="O1180"/>
    <hyperlink r:id="rId1181" ref="O1181"/>
    <hyperlink r:id="rId1182" ref="O1182"/>
    <hyperlink r:id="rId1183" ref="O1183"/>
    <hyperlink r:id="rId1184" ref="O1184"/>
    <hyperlink r:id="rId1185" ref="O1185"/>
    <hyperlink r:id="rId1186" ref="O1186"/>
    <hyperlink r:id="rId1187" ref="O1187"/>
    <hyperlink r:id="rId1188" ref="O1188"/>
    <hyperlink r:id="rId1189" ref="O1189"/>
    <hyperlink r:id="rId1190" ref="O1190"/>
    <hyperlink r:id="rId1191" ref="O1191"/>
    <hyperlink r:id="rId1192" ref="O1192"/>
    <hyperlink r:id="rId1193" ref="O1193"/>
    <hyperlink r:id="rId1194" ref="O1194"/>
    <hyperlink r:id="rId1195" ref="O1195"/>
    <hyperlink r:id="rId1196" ref="O1196"/>
    <hyperlink r:id="rId1197" ref="O1197"/>
    <hyperlink r:id="rId1198" ref="O1198"/>
    <hyperlink r:id="rId1199" ref="O1199"/>
    <hyperlink r:id="rId1200" ref="O1200"/>
    <hyperlink r:id="rId1201" ref="O1201"/>
    <hyperlink r:id="rId1202" ref="O1202"/>
    <hyperlink r:id="rId1203" ref="O1203"/>
    <hyperlink r:id="rId1204" ref="O1204"/>
    <hyperlink r:id="rId1205" ref="O1205"/>
    <hyperlink r:id="rId1206" ref="O1206"/>
    <hyperlink r:id="rId1207" ref="O1207"/>
    <hyperlink r:id="rId1208" ref="O1208"/>
    <hyperlink r:id="rId1209" ref="O1209"/>
    <hyperlink r:id="rId1210" ref="O1210"/>
    <hyperlink r:id="rId1211" ref="O1211"/>
    <hyperlink r:id="rId1212" ref="O1212"/>
    <hyperlink r:id="rId1213" ref="O1213"/>
    <hyperlink r:id="rId1214" ref="O1214"/>
    <hyperlink r:id="rId1215" ref="O1215"/>
    <hyperlink r:id="rId1216" ref="O1216"/>
    <hyperlink r:id="rId1217" ref="O1217"/>
    <hyperlink r:id="rId1218" ref="O1218"/>
    <hyperlink r:id="rId1219" ref="O1219"/>
    <hyperlink r:id="rId1220" ref="O1220"/>
    <hyperlink r:id="rId1221" ref="O1221"/>
    <hyperlink r:id="rId1222" ref="O1222"/>
    <hyperlink r:id="rId1223" ref="O1223"/>
    <hyperlink r:id="rId1224" ref="O1224"/>
    <hyperlink r:id="rId1225" ref="O1225"/>
    <hyperlink r:id="rId1226" ref="O1226"/>
    <hyperlink r:id="rId1227" ref="O1227"/>
    <hyperlink r:id="rId1228" ref="O1228"/>
    <hyperlink r:id="rId1229" ref="O1229"/>
    <hyperlink r:id="rId1230" ref="O1230"/>
    <hyperlink r:id="rId1231" ref="O1231"/>
    <hyperlink r:id="rId1232" ref="O1232"/>
    <hyperlink r:id="rId1233" ref="O1233"/>
    <hyperlink r:id="rId1234" ref="O1234"/>
    <hyperlink r:id="rId1235" ref="O1235"/>
    <hyperlink r:id="rId1236" ref="O1236"/>
    <hyperlink r:id="rId1237" ref="O1237"/>
    <hyperlink r:id="rId1238" ref="O1238"/>
    <hyperlink r:id="rId1239" ref="O1239"/>
    <hyperlink r:id="rId1240" ref="O1240"/>
    <hyperlink r:id="rId1241" ref="O1241"/>
    <hyperlink r:id="rId1242" ref="O1242"/>
    <hyperlink r:id="rId1243" ref="O1243"/>
    <hyperlink r:id="rId1244" ref="O1244"/>
    <hyperlink r:id="rId1245" ref="O1245"/>
    <hyperlink r:id="rId1246" ref="O1246"/>
    <hyperlink r:id="rId1247" ref="O1247"/>
    <hyperlink r:id="rId1248" ref="O1248"/>
    <hyperlink r:id="rId1249" ref="O1249"/>
    <hyperlink r:id="rId1250" ref="O1250"/>
    <hyperlink r:id="rId1251" ref="O1251"/>
    <hyperlink r:id="rId1252" ref="O1252"/>
    <hyperlink r:id="rId1253" ref="O1253"/>
    <hyperlink r:id="rId1254" ref="O1254"/>
    <hyperlink r:id="rId1255" ref="O1255"/>
    <hyperlink r:id="rId1256" ref="O1256"/>
    <hyperlink r:id="rId1257" ref="O1257"/>
    <hyperlink r:id="rId1258" ref="O1258"/>
    <hyperlink r:id="rId1259" ref="O1259"/>
    <hyperlink r:id="rId1260" ref="O1260"/>
    <hyperlink r:id="rId1261" ref="O1261"/>
    <hyperlink r:id="rId1262" ref="O1262"/>
    <hyperlink r:id="rId1263" ref="O1263"/>
    <hyperlink r:id="rId1264" ref="O1264"/>
    <hyperlink r:id="rId1265" ref="O1265"/>
    <hyperlink r:id="rId1266" ref="O1266"/>
    <hyperlink r:id="rId1267" ref="O1267"/>
    <hyperlink r:id="rId1268" ref="O1268"/>
    <hyperlink r:id="rId1269" ref="O1269"/>
    <hyperlink r:id="rId1270" ref="O1270"/>
    <hyperlink r:id="rId1271" ref="O1271"/>
    <hyperlink r:id="rId1272" ref="O1272"/>
    <hyperlink r:id="rId1273" ref="O1273"/>
    <hyperlink r:id="rId1274" ref="O1274"/>
    <hyperlink r:id="rId1275" ref="O1275"/>
    <hyperlink r:id="rId1276" ref="O1276"/>
    <hyperlink r:id="rId1277" ref="O1277"/>
    <hyperlink r:id="rId1278" ref="O1278"/>
    <hyperlink r:id="rId1279" ref="O1279"/>
    <hyperlink r:id="rId1280" ref="O1280"/>
    <hyperlink r:id="rId1281" ref="O1281"/>
    <hyperlink r:id="rId1282" ref="O1282"/>
    <hyperlink r:id="rId1283" ref="O1283"/>
    <hyperlink r:id="rId1284" ref="O1284"/>
    <hyperlink r:id="rId1285" ref="O1285"/>
    <hyperlink r:id="rId1286" ref="O1286"/>
    <hyperlink r:id="rId1287" ref="O1287"/>
    <hyperlink r:id="rId1288" ref="O1288"/>
    <hyperlink r:id="rId1289" ref="O1289"/>
    <hyperlink r:id="rId1290" ref="O1290"/>
    <hyperlink r:id="rId1291" ref="O1291"/>
    <hyperlink r:id="rId1292" ref="O1292"/>
    <hyperlink r:id="rId1293" ref="O1293"/>
    <hyperlink r:id="rId1294" ref="O1294"/>
    <hyperlink r:id="rId1295" ref="O1295"/>
    <hyperlink r:id="rId1296" ref="O1296"/>
    <hyperlink r:id="rId1297" ref="O1297"/>
    <hyperlink r:id="rId1298" ref="O1298"/>
    <hyperlink r:id="rId1299" ref="O1299"/>
    <hyperlink r:id="rId1300" ref="O1300"/>
    <hyperlink r:id="rId1301" ref="O1301"/>
    <hyperlink r:id="rId1302" ref="O1302"/>
    <hyperlink r:id="rId1303" ref="O1303"/>
    <hyperlink r:id="rId1304" ref="O1304"/>
    <hyperlink r:id="rId1305" ref="O1305"/>
    <hyperlink r:id="rId1306" ref="O1306"/>
    <hyperlink r:id="rId1307" ref="O1307"/>
    <hyperlink r:id="rId1308" ref="O1308"/>
    <hyperlink r:id="rId1309" ref="O1309"/>
    <hyperlink r:id="rId1310" ref="O1310"/>
    <hyperlink r:id="rId1311" ref="O1311"/>
    <hyperlink r:id="rId1312" ref="O1312"/>
    <hyperlink r:id="rId1313" ref="O1313"/>
    <hyperlink r:id="rId1314" ref="O1314"/>
    <hyperlink r:id="rId1315" ref="O1315"/>
    <hyperlink r:id="rId1316" ref="O1316"/>
    <hyperlink r:id="rId1317" ref="O1317"/>
    <hyperlink r:id="rId1318" ref="O1318"/>
    <hyperlink r:id="rId1319" ref="O1319"/>
    <hyperlink r:id="rId1320" ref="O1320"/>
    <hyperlink r:id="rId1321" ref="O1321"/>
    <hyperlink r:id="rId1322" ref="O1322"/>
    <hyperlink r:id="rId1323" ref="O1323"/>
    <hyperlink r:id="rId1324" ref="O1324"/>
    <hyperlink r:id="rId1325" ref="O1325"/>
    <hyperlink r:id="rId1326" ref="O1326"/>
    <hyperlink r:id="rId1327" ref="O1327"/>
    <hyperlink r:id="rId1328" ref="O1328"/>
    <hyperlink r:id="rId1329" ref="O1329"/>
    <hyperlink r:id="rId1330" ref="O1330"/>
    <hyperlink r:id="rId1331" ref="O1331"/>
    <hyperlink r:id="rId1332" ref="O1332"/>
    <hyperlink r:id="rId1333" ref="O1333"/>
    <hyperlink r:id="rId1334" ref="O1334"/>
    <hyperlink r:id="rId1335" ref="O1335"/>
    <hyperlink r:id="rId1336" ref="O1336"/>
    <hyperlink r:id="rId1337" ref="O1337"/>
    <hyperlink r:id="rId1338" ref="O1338"/>
    <hyperlink r:id="rId1339" ref="O1339"/>
    <hyperlink r:id="rId1340" ref="O1340"/>
    <hyperlink r:id="rId1341" ref="O1341"/>
    <hyperlink r:id="rId1342" ref="O1342"/>
    <hyperlink r:id="rId1343" ref="O1343"/>
    <hyperlink r:id="rId1344" ref="O1344"/>
    <hyperlink r:id="rId1345" ref="O1345"/>
    <hyperlink r:id="rId1346" ref="O1346"/>
    <hyperlink r:id="rId1347" ref="O1347"/>
    <hyperlink r:id="rId1348" ref="O1348"/>
    <hyperlink r:id="rId1349" ref="O1349"/>
    <hyperlink r:id="rId1350" ref="O1350"/>
    <hyperlink r:id="rId1351" ref="O1351"/>
    <hyperlink r:id="rId1352" ref="O1352"/>
    <hyperlink r:id="rId1353" ref="O1353"/>
    <hyperlink r:id="rId1354" ref="O1354"/>
    <hyperlink r:id="rId1355" ref="O1355"/>
    <hyperlink r:id="rId1356" ref="O1356"/>
    <hyperlink r:id="rId1357" ref="O1357"/>
    <hyperlink r:id="rId1358" ref="O1358"/>
    <hyperlink r:id="rId1359" ref="O1359"/>
    <hyperlink r:id="rId1360" ref="O1360"/>
    <hyperlink r:id="rId1361" ref="O1361"/>
    <hyperlink r:id="rId1362" ref="O1362"/>
    <hyperlink r:id="rId1363" ref="O1363"/>
    <hyperlink r:id="rId1364" ref="O1364"/>
    <hyperlink r:id="rId1365" ref="O1365"/>
    <hyperlink r:id="rId1366" ref="O1366"/>
    <hyperlink r:id="rId1367" ref="O1367"/>
    <hyperlink r:id="rId1368" ref="O1368"/>
    <hyperlink r:id="rId1369" ref="O1369"/>
    <hyperlink r:id="rId1370" ref="O1370"/>
    <hyperlink r:id="rId1371" ref="O1371"/>
    <hyperlink r:id="rId1372" ref="O1372"/>
    <hyperlink r:id="rId1373" ref="O1373"/>
    <hyperlink r:id="rId1374" ref="O1374"/>
    <hyperlink r:id="rId1375" ref="O1375"/>
    <hyperlink r:id="rId1376" ref="O1376"/>
    <hyperlink r:id="rId1377" ref="O1377"/>
    <hyperlink r:id="rId1378" ref="O1378"/>
    <hyperlink r:id="rId1379" ref="O1379"/>
    <hyperlink r:id="rId1380" ref="O1380"/>
    <hyperlink r:id="rId1381" ref="O1381"/>
    <hyperlink r:id="rId1382" ref="O1382"/>
    <hyperlink r:id="rId1383" ref="O1383"/>
    <hyperlink r:id="rId1384" ref="O1384"/>
    <hyperlink r:id="rId1385" ref="O1385"/>
    <hyperlink r:id="rId1386" ref="O1386"/>
    <hyperlink r:id="rId1387" ref="O1387"/>
    <hyperlink r:id="rId1388" ref="O1388"/>
    <hyperlink r:id="rId1389" ref="O1389"/>
    <hyperlink r:id="rId1390" ref="O1390"/>
    <hyperlink r:id="rId1391" ref="O1391"/>
    <hyperlink r:id="rId1392" ref="O1392"/>
    <hyperlink r:id="rId1393" ref="O1393"/>
    <hyperlink r:id="rId1394" ref="O1394"/>
    <hyperlink r:id="rId1395" ref="O1395"/>
    <hyperlink r:id="rId1396" ref="O1396"/>
    <hyperlink r:id="rId1397" ref="O1397"/>
    <hyperlink r:id="rId1398" ref="O1398"/>
    <hyperlink r:id="rId1399" ref="O1399"/>
    <hyperlink r:id="rId1400" ref="O1400"/>
    <hyperlink r:id="rId1401" ref="O1401"/>
    <hyperlink r:id="rId1402" ref="O1402"/>
    <hyperlink r:id="rId1403" ref="O1403"/>
    <hyperlink r:id="rId1404" ref="O1404"/>
    <hyperlink r:id="rId1405" ref="O1405"/>
    <hyperlink r:id="rId1406" ref="O1406"/>
    <hyperlink r:id="rId1407" ref="O1407"/>
    <hyperlink r:id="rId1408" ref="O1408"/>
    <hyperlink r:id="rId1409" ref="O1409"/>
    <hyperlink r:id="rId1410" ref="O1410"/>
    <hyperlink r:id="rId1411" ref="O1411"/>
    <hyperlink r:id="rId1412" ref="O1412"/>
    <hyperlink r:id="rId1413" ref="O1413"/>
    <hyperlink r:id="rId1414" ref="O1414"/>
    <hyperlink r:id="rId1415" ref="O1415"/>
    <hyperlink r:id="rId1416" ref="O1416"/>
    <hyperlink r:id="rId1417" ref="O1417"/>
    <hyperlink r:id="rId1418" ref="O1418"/>
    <hyperlink r:id="rId1419" ref="O1419"/>
    <hyperlink r:id="rId1420" ref="O1420"/>
    <hyperlink r:id="rId1421" ref="O1421"/>
    <hyperlink r:id="rId1422" ref="O1422"/>
    <hyperlink r:id="rId1423" ref="O1423"/>
    <hyperlink r:id="rId1424" ref="O1424"/>
    <hyperlink r:id="rId1425" ref="O1425"/>
    <hyperlink r:id="rId1426" ref="O1426"/>
    <hyperlink r:id="rId1427" ref="O1427"/>
    <hyperlink r:id="rId1428" ref="O1428"/>
    <hyperlink r:id="rId1429" ref="O1429"/>
    <hyperlink r:id="rId1430" ref="O1430"/>
    <hyperlink r:id="rId1431" ref="O1431"/>
    <hyperlink r:id="rId1432" ref="O1432"/>
    <hyperlink r:id="rId1433" ref="O1433"/>
    <hyperlink r:id="rId1434" ref="O1434"/>
    <hyperlink r:id="rId1435" ref="O1435"/>
    <hyperlink r:id="rId1436" ref="O1436"/>
    <hyperlink r:id="rId1437" ref="O1437"/>
    <hyperlink r:id="rId1438" ref="O1438"/>
    <hyperlink r:id="rId1439" ref="O1439"/>
    <hyperlink r:id="rId1440" ref="O1440"/>
    <hyperlink r:id="rId1441" ref="O1441"/>
    <hyperlink r:id="rId1442" ref="O1442"/>
    <hyperlink r:id="rId1443" ref="O1443"/>
    <hyperlink r:id="rId1444" ref="O1444"/>
    <hyperlink r:id="rId1445" ref="O1445"/>
    <hyperlink r:id="rId1446" ref="O1446"/>
    <hyperlink r:id="rId1447" ref="O1447"/>
    <hyperlink r:id="rId1448" ref="O1448"/>
    <hyperlink r:id="rId1449" ref="O1449"/>
    <hyperlink r:id="rId1450" ref="O1450"/>
    <hyperlink r:id="rId1451" ref="O1451"/>
    <hyperlink r:id="rId1452" ref="O1452"/>
    <hyperlink r:id="rId1453" ref="O1453"/>
    <hyperlink r:id="rId1454" ref="O1454"/>
    <hyperlink r:id="rId1455" ref="O1455"/>
    <hyperlink r:id="rId1456" ref="O1456"/>
    <hyperlink r:id="rId1457" ref="O1457"/>
    <hyperlink r:id="rId1458" ref="O1458"/>
    <hyperlink r:id="rId1459" ref="O1459"/>
    <hyperlink r:id="rId1460" ref="O1460"/>
    <hyperlink r:id="rId1461" ref="O1461"/>
    <hyperlink r:id="rId1462" ref="O1462"/>
    <hyperlink r:id="rId1463" ref="O1463"/>
    <hyperlink r:id="rId1464" ref="O1464"/>
    <hyperlink r:id="rId1465" ref="O1465"/>
    <hyperlink r:id="rId1466" ref="O1466"/>
    <hyperlink r:id="rId1467" ref="O1467"/>
    <hyperlink r:id="rId1468" ref="O1468"/>
    <hyperlink r:id="rId1469" ref="O1469"/>
    <hyperlink r:id="rId1470" ref="O1470"/>
    <hyperlink r:id="rId1471" ref="O1471"/>
    <hyperlink r:id="rId1472" ref="O1472"/>
    <hyperlink r:id="rId1473" ref="O1473"/>
    <hyperlink r:id="rId1474" ref="O1474"/>
    <hyperlink r:id="rId1475" ref="O1475"/>
    <hyperlink r:id="rId1476" ref="O1476"/>
    <hyperlink r:id="rId1477" ref="O1477"/>
    <hyperlink r:id="rId1478" ref="O1478"/>
    <hyperlink r:id="rId1479" ref="O1479"/>
    <hyperlink r:id="rId1480" ref="O1480"/>
    <hyperlink r:id="rId1481" ref="O1481"/>
    <hyperlink r:id="rId1482" ref="O1482"/>
    <hyperlink r:id="rId1483" ref="O1483"/>
    <hyperlink r:id="rId1484" ref="O1484"/>
    <hyperlink r:id="rId1485" ref="O1485"/>
    <hyperlink r:id="rId1486" ref="O1486"/>
    <hyperlink r:id="rId1487" ref="O1487"/>
    <hyperlink r:id="rId1488" ref="O1488"/>
    <hyperlink r:id="rId1489" ref="O1489"/>
    <hyperlink r:id="rId1490" ref="O1490"/>
    <hyperlink r:id="rId1491" ref="O1491"/>
    <hyperlink r:id="rId1492" ref="O1492"/>
    <hyperlink r:id="rId1493" ref="O1493"/>
    <hyperlink r:id="rId1494" ref="O1494"/>
    <hyperlink r:id="rId1495" ref="O1495"/>
    <hyperlink r:id="rId1496" ref="O1496"/>
    <hyperlink r:id="rId1497" ref="O1497"/>
    <hyperlink r:id="rId1498" ref="O1498"/>
    <hyperlink r:id="rId1499" ref="O1499"/>
    <hyperlink r:id="rId1500" ref="O1500"/>
    <hyperlink r:id="rId1501" ref="O1501"/>
    <hyperlink r:id="rId1502" ref="O1502"/>
    <hyperlink r:id="rId1503" ref="O1503"/>
    <hyperlink r:id="rId1504" ref="O1504"/>
    <hyperlink r:id="rId1505" ref="O1505"/>
    <hyperlink r:id="rId1506" ref="O1506"/>
    <hyperlink r:id="rId1507" ref="O1507"/>
  </hyperlinks>
  <printOptions/>
  <pageMargins bottom="0.75" footer="0.0" header="0.0" left="0.7" right="0.7" top="0.75"/>
  <pageSetup orientation="landscape"/>
  <drawing r:id="rId1508"/>
  <legacyDrawing r:id="rId1509"/>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0"/>
  <cols>
    <col customWidth="1" min="1" max="1" width="4.88"/>
    <col customWidth="1" min="2" max="2" width="22.0"/>
    <col customWidth="1" min="3" max="3" width="11.13"/>
    <col customWidth="1" min="4" max="4" width="10.63"/>
    <col customWidth="1" min="5" max="5" width="6.5"/>
    <col customWidth="1" min="7" max="7" width="66.13"/>
  </cols>
  <sheetData>
    <row r="1">
      <c r="A1" s="44" t="s">
        <v>7447</v>
      </c>
      <c r="B1" s="45"/>
      <c r="C1" s="45"/>
      <c r="D1" s="46"/>
      <c r="E1" s="47" t="s">
        <v>7448</v>
      </c>
      <c r="F1" s="48"/>
      <c r="G1" s="49"/>
      <c r="H1" s="7"/>
      <c r="I1" s="7"/>
      <c r="J1" s="7"/>
      <c r="K1" s="7"/>
      <c r="L1" s="7"/>
      <c r="M1" s="7"/>
      <c r="N1" s="7"/>
      <c r="O1" s="7"/>
      <c r="P1" s="7"/>
      <c r="Q1" s="7"/>
      <c r="R1" s="7"/>
      <c r="S1" s="7"/>
      <c r="T1" s="7"/>
      <c r="U1" s="7"/>
      <c r="V1" s="7"/>
      <c r="W1" s="7"/>
      <c r="X1" s="7"/>
      <c r="Y1" s="7"/>
      <c r="Z1" s="7"/>
      <c r="AA1" s="7"/>
      <c r="AB1" s="7"/>
      <c r="AC1" s="7"/>
    </row>
    <row r="2">
      <c r="A2" s="50" t="s">
        <v>2</v>
      </c>
      <c r="B2" s="51" t="s">
        <v>7449</v>
      </c>
      <c r="C2" s="52" t="s">
        <v>7450</v>
      </c>
      <c r="D2" s="53" t="s">
        <v>7451</v>
      </c>
      <c r="E2" s="54" t="s">
        <v>7452</v>
      </c>
      <c r="F2" s="55" t="s">
        <v>7453</v>
      </c>
      <c r="G2" s="56" t="s">
        <v>7454</v>
      </c>
      <c r="H2" s="7"/>
      <c r="I2" s="7"/>
      <c r="J2" s="7"/>
      <c r="K2" s="7"/>
      <c r="L2" s="7"/>
      <c r="M2" s="7"/>
      <c r="N2" s="7"/>
      <c r="O2" s="7"/>
      <c r="P2" s="7"/>
      <c r="Q2" s="7"/>
      <c r="R2" s="7"/>
      <c r="S2" s="7"/>
      <c r="T2" s="7"/>
      <c r="U2" s="7"/>
      <c r="V2" s="7"/>
      <c r="W2" s="7"/>
      <c r="X2" s="7"/>
      <c r="Y2" s="7"/>
      <c r="Z2" s="7"/>
      <c r="AA2" s="7"/>
      <c r="AB2" s="7"/>
      <c r="AC2" s="7"/>
    </row>
    <row r="3">
      <c r="A3" s="50" t="str">
        <f>IF(ISBLANK(INDIRECT("'ref_dontTouch'!R"&amp;ROW(C3)&amp;"C"&amp;MATCH(A$2,ref_dontTouch!$A$2:$S$2,0),FALSE)),"",INDIRECT("'ref_dontTouch'!R"&amp;ROW(C3)&amp;"C"&amp;MATCH(A$2,ref_dontTouch!$A$2:$S$2,0),FALSE))</f>
        <v/>
      </c>
      <c r="B3" s="57" t="str">
        <f>IF(ISBLANK(INDIRECT("'ref_dontTouch'!R"&amp;ROW(C3)&amp;"C"&amp;column('2.Standard-Selection'!B1),FALSE)),"",INDIRECT("'ref_dontTouch'!R"&amp;ROW(C3)&amp;"C"&amp;column('2.Standard-Selection'!B1),FALSE))</f>
        <v/>
      </c>
      <c r="C3" s="58" t="str">
        <f>IF(ISBLANK(INDIRECT("'ref_dontTouch'!R"&amp;ROW(C3)&amp;"C"&amp;MATCH(C$2,ref_dontTouch!$A$2:$S$2,0),FALSE)),"",INDIRECT("'ref_dontTouch'!R"&amp;ROW(C3)&amp;"C"&amp;MATCH(C$2,ref_dontTouch!$A$2:$S$2,0),FALSE))</f>
        <v/>
      </c>
      <c r="D3" s="59" t="str">
        <f>IF(ISBLANK(INDIRECT("'ref_dontTouch'!R"&amp;ROW(D3)&amp;"C"&amp;MATCH(F$2,ref_dontTouch!$A$2:$S$2,0),FALSE)),"",INDIRECT("'ref_dontTouch'!R"&amp;ROW(D3)&amp;"C"&amp;MATCH(D$2,ref_dontTouch!$A$2:$S$2,0),FALSE))</f>
        <v/>
      </c>
      <c r="E3" s="60"/>
      <c r="F3" s="61" t="str">
        <f>IF(ISBLANK(INDIRECT("'ref_dontTouch'!R"&amp;ROW(F3)&amp;"C"&amp;MATCH(F$2,ref_dontTouch!$A$2:$S$2,0),FALSE)),"",INDIRECT("'ref_dontTouch'!R"&amp;ROW(F3)&amp;"C"&amp;MATCH(F$2,ref_dontTouch!$A$2:$S$2,0),FALSE))</f>
        <v/>
      </c>
      <c r="G3" s="62" t="str">
        <f>IF(F3="","",F3&amp;" - "&amp;VLOOKUP(F3,ref_dontTouch!C:Z,MATCH("statement",ref_dontTouch!$C$2:$Z$2,0),0))</f>
        <v/>
      </c>
    </row>
    <row r="4">
      <c r="A4" s="50" t="str">
        <f>IF(ISBLANK(INDIRECT("'ref_dontTouch'!R"&amp;ROW(C4)&amp;"C"&amp;MATCH(A$2,ref_dontTouch!$A$2:$S$2,0),FALSE)),"",INDIRECT("'ref_dontTouch'!R"&amp;ROW(C4)&amp;"C"&amp;MATCH(A$2,ref_dontTouch!$A$2:$S$2,0),FALSE))</f>
        <v/>
      </c>
      <c r="B4" s="57" t="str">
        <f>IF(ISBLANK(INDIRECT("'ref_dontTouch'!R"&amp;ROW(C4)&amp;"C"&amp;column('2.Standard-Selection'!B2),FALSE)),"",INDIRECT("'ref_dontTouch'!R"&amp;ROW(C4)&amp;"C"&amp;column('2.Standard-Selection'!B2),FALSE))</f>
        <v/>
      </c>
      <c r="C4" s="58" t="str">
        <f>IF(ISBLANK(INDIRECT("'ref_dontTouch'!R"&amp;ROW(C4)&amp;"C"&amp;MATCH(C$2,ref_dontTouch!$A$2:$S$2,0),FALSE)),"",INDIRECT("'ref_dontTouch'!R"&amp;ROW(C4)&amp;"C"&amp;MATCH(C$2,ref_dontTouch!$A$2:$S$2,0),FALSE))</f>
        <v/>
      </c>
      <c r="D4" s="59" t="str">
        <f>IF(ISBLANK(INDIRECT("'ref_dontTouch'!R"&amp;ROW(D4)&amp;"C"&amp;MATCH(F$2,ref_dontTouch!$A$2:$S$2,0),FALSE)),"",INDIRECT("'ref_dontTouch'!R"&amp;ROW(D4)&amp;"C"&amp;MATCH(D$2,ref_dontTouch!$A$2:$S$2,0),FALSE))</f>
        <v/>
      </c>
      <c r="E4" s="60"/>
      <c r="F4" s="61" t="str">
        <f>IF(ISBLANK(INDIRECT("'ref_dontTouch'!R"&amp;ROW(F4)&amp;"C"&amp;MATCH(F$2,ref_dontTouch!$A$2:$S$2,0),FALSE)),"",INDIRECT("'ref_dontTouch'!R"&amp;ROW(F4)&amp;"C"&amp;MATCH(F$2,ref_dontTouch!$A$2:$S$2,0),FALSE))</f>
        <v/>
      </c>
      <c r="G4" s="62" t="str">
        <f>IF(F4="","",F4&amp;" - "&amp;VLOOKUP(F4,ref_dontTouch!C:Z,MATCH("statement",ref_dontTouch!$C$2:$Z$2,0),0))</f>
        <v/>
      </c>
    </row>
    <row r="5">
      <c r="A5" s="50" t="str">
        <f>IF(ISBLANK(INDIRECT("'ref_dontTouch'!R"&amp;ROW(C5)&amp;"C"&amp;MATCH(A$2,ref_dontTouch!$A$2:$S$2,0),FALSE)),"",INDIRECT("'ref_dontTouch'!R"&amp;ROW(C5)&amp;"C"&amp;MATCH(A$2,ref_dontTouch!$A$2:$S$2,0),FALSE))</f>
        <v/>
      </c>
      <c r="B5" s="57" t="str">
        <f>IF(ISBLANK(INDIRECT("'ref_dontTouch'!R"&amp;ROW(C5)&amp;"C"&amp;column('2.Standard-Selection'!B3),FALSE)),"",INDIRECT("'ref_dontTouch'!R"&amp;ROW(C5)&amp;"C"&amp;column('2.Standard-Selection'!B3),FALSE))</f>
        <v/>
      </c>
      <c r="C5" s="58" t="str">
        <f>IF(ISBLANK(INDIRECT("'ref_dontTouch'!R"&amp;ROW(C5)&amp;"C"&amp;MATCH(C$2,ref_dontTouch!$A$2:$S$2,0),FALSE)),"",INDIRECT("'ref_dontTouch'!R"&amp;ROW(C5)&amp;"C"&amp;MATCH(C$2,ref_dontTouch!$A$2:$S$2,0),FALSE))</f>
        <v/>
      </c>
      <c r="D5" s="59" t="str">
        <f>IF(ISBLANK(INDIRECT("'ref_dontTouch'!R"&amp;ROW(D5)&amp;"C"&amp;MATCH(F$2,ref_dontTouch!$A$2:$S$2,0),FALSE)),"",INDIRECT("'ref_dontTouch'!R"&amp;ROW(D5)&amp;"C"&amp;MATCH(D$2,ref_dontTouch!$A$2:$S$2,0),FALSE))</f>
        <v/>
      </c>
      <c r="E5" s="60"/>
      <c r="F5" s="61" t="str">
        <f>IF(ISBLANK(INDIRECT("'ref_dontTouch'!R"&amp;ROW(F5)&amp;"C"&amp;MATCH(F$2,ref_dontTouch!$A$2:$S$2,0),FALSE)),"",INDIRECT("'ref_dontTouch'!R"&amp;ROW(F5)&amp;"C"&amp;MATCH(F$2,ref_dontTouch!$A$2:$S$2,0),FALSE))</f>
        <v/>
      </c>
      <c r="G5" s="62" t="str">
        <f>IF(F5="","",F5&amp;" - "&amp;VLOOKUP(F5,ref_dontTouch!C:Z,MATCH("statement",ref_dontTouch!$C$2:$Z$2,0),0))</f>
        <v/>
      </c>
    </row>
    <row r="6">
      <c r="A6" s="50" t="str">
        <f>IF(ISBLANK(INDIRECT("'ref_dontTouch'!R"&amp;ROW(C6)&amp;"C"&amp;MATCH(A$2,ref_dontTouch!$A$2:$S$2,0),FALSE)),"",INDIRECT("'ref_dontTouch'!R"&amp;ROW(C6)&amp;"C"&amp;MATCH(A$2,ref_dontTouch!$A$2:$S$2,0),FALSE))</f>
        <v/>
      </c>
      <c r="B6" s="57" t="str">
        <f>IF(ISBLANK(INDIRECT("'ref_dontTouch'!R"&amp;ROW(C6)&amp;"C"&amp;column('2.Standard-Selection'!B4),FALSE)),"",INDIRECT("'ref_dontTouch'!R"&amp;ROW(C6)&amp;"C"&amp;column('2.Standard-Selection'!B4),FALSE))</f>
        <v/>
      </c>
      <c r="C6" s="58" t="str">
        <f>IF(ISBLANK(INDIRECT("'ref_dontTouch'!R"&amp;ROW(C6)&amp;"C"&amp;MATCH(C$2,ref_dontTouch!$A$2:$S$2,0),FALSE)),"",INDIRECT("'ref_dontTouch'!R"&amp;ROW(C6)&amp;"C"&amp;MATCH(C$2,ref_dontTouch!$A$2:$S$2,0),FALSE))</f>
        <v/>
      </c>
      <c r="D6" s="59" t="str">
        <f>IF(ISBLANK(INDIRECT("'ref_dontTouch'!R"&amp;ROW(D6)&amp;"C"&amp;MATCH(F$2,ref_dontTouch!$A$2:$S$2,0),FALSE)),"",INDIRECT("'ref_dontTouch'!R"&amp;ROW(D6)&amp;"C"&amp;MATCH(D$2,ref_dontTouch!$A$2:$S$2,0),FALSE))</f>
        <v/>
      </c>
      <c r="E6" s="63"/>
      <c r="F6" s="61" t="str">
        <f>IF(ISBLANK(INDIRECT("'ref_dontTouch'!R"&amp;ROW(F6)&amp;"C"&amp;MATCH(F$2,ref_dontTouch!$A$2:$S$2,0),FALSE)),"",INDIRECT("'ref_dontTouch'!R"&amp;ROW(F6)&amp;"C"&amp;MATCH(F$2,ref_dontTouch!$A$2:$S$2,0),FALSE))</f>
        <v/>
      </c>
      <c r="G6" s="62" t="str">
        <f>IF(F6="","",F6&amp;" - "&amp;VLOOKUP(F6,ref_dontTouch!C:Z,MATCH("statement",ref_dontTouch!$C$2:$Z$2,0),0))</f>
        <v/>
      </c>
    </row>
    <row r="7">
      <c r="A7" s="50" t="str">
        <f>IF(ISBLANK(INDIRECT("'ref_dontTouch'!R"&amp;ROW(C7)&amp;"C"&amp;MATCH(A$2,ref_dontTouch!$A$2:$S$2,0),FALSE)),"",INDIRECT("'ref_dontTouch'!R"&amp;ROW(C7)&amp;"C"&amp;MATCH(A$2,ref_dontTouch!$A$2:$S$2,0),FALSE))</f>
        <v/>
      </c>
      <c r="B7" s="57" t="str">
        <f>IF(ISBLANK(INDIRECT("'ref_dontTouch'!R"&amp;ROW(C7)&amp;"C"&amp;column('2.Standard-Selection'!B5),FALSE)),"",INDIRECT("'ref_dontTouch'!R"&amp;ROW(C7)&amp;"C"&amp;column('2.Standard-Selection'!B5),FALSE))</f>
        <v/>
      </c>
      <c r="C7" s="58" t="str">
        <f>IF(ISBLANK(INDIRECT("'ref_dontTouch'!R"&amp;ROW(C7)&amp;"C"&amp;MATCH(C$2,ref_dontTouch!$A$2:$S$2,0),FALSE)),"",INDIRECT("'ref_dontTouch'!R"&amp;ROW(C7)&amp;"C"&amp;MATCH(C$2,ref_dontTouch!$A$2:$S$2,0),FALSE))</f>
        <v/>
      </c>
      <c r="D7" s="59" t="str">
        <f>IF(ISBLANK(INDIRECT("'ref_dontTouch'!R"&amp;ROW(D7)&amp;"C"&amp;MATCH(F$2,ref_dontTouch!$A$2:$S$2,0),FALSE)),"",INDIRECT("'ref_dontTouch'!R"&amp;ROW(D7)&amp;"C"&amp;MATCH(D$2,ref_dontTouch!$A$2:$S$2,0),FALSE))</f>
        <v/>
      </c>
      <c r="E7" s="63"/>
      <c r="F7" s="61" t="str">
        <f>IF(ISBLANK(INDIRECT("'ref_dontTouch'!R"&amp;ROW(F7)&amp;"C"&amp;MATCH(F$2,ref_dontTouch!$A$2:$S$2,0),FALSE)),"",INDIRECT("'ref_dontTouch'!R"&amp;ROW(F7)&amp;"C"&amp;MATCH(F$2,ref_dontTouch!$A$2:$S$2,0),FALSE))</f>
        <v/>
      </c>
      <c r="G7" s="62" t="str">
        <f>IF(F7="","",F7&amp;" - "&amp;VLOOKUP(F7,ref_dontTouch!C:Z,MATCH("statement",ref_dontTouch!$C$2:$Z$2,0),0))</f>
        <v/>
      </c>
    </row>
    <row r="8">
      <c r="A8" s="50" t="str">
        <f>IF(ISBLANK(INDIRECT("'ref_dontTouch'!R"&amp;ROW(C8)&amp;"C"&amp;MATCH(A$2,ref_dontTouch!$A$2:$S$2,0),FALSE)),"",INDIRECT("'ref_dontTouch'!R"&amp;ROW(C8)&amp;"C"&amp;MATCH(A$2,ref_dontTouch!$A$2:$S$2,0),FALSE))</f>
        <v/>
      </c>
      <c r="B8" s="57" t="str">
        <f>IF(ISBLANK(INDIRECT("'ref_dontTouch'!R"&amp;ROW(C8)&amp;"C"&amp;column('2.Standard-Selection'!B6),FALSE)),"",INDIRECT("'ref_dontTouch'!R"&amp;ROW(C8)&amp;"C"&amp;column('2.Standard-Selection'!B6),FALSE))</f>
        <v/>
      </c>
      <c r="C8" s="58" t="str">
        <f>IF(ISBLANK(INDIRECT("'ref_dontTouch'!R"&amp;ROW(C8)&amp;"C"&amp;MATCH(C$2,ref_dontTouch!$A$2:$S$2,0),FALSE)),"",INDIRECT("'ref_dontTouch'!R"&amp;ROW(C8)&amp;"C"&amp;MATCH(C$2,ref_dontTouch!$A$2:$S$2,0),FALSE))</f>
        <v/>
      </c>
      <c r="D8" s="59" t="str">
        <f>IF(ISBLANK(INDIRECT("'ref_dontTouch'!R"&amp;ROW(D8)&amp;"C"&amp;MATCH(F$2,ref_dontTouch!$A$2:$S$2,0),FALSE)),"",INDIRECT("'ref_dontTouch'!R"&amp;ROW(D8)&amp;"C"&amp;MATCH(D$2,ref_dontTouch!$A$2:$S$2,0),FALSE))</f>
        <v/>
      </c>
      <c r="E8" s="63"/>
      <c r="F8" s="61" t="str">
        <f>IF(ISBLANK(INDIRECT("'ref_dontTouch'!R"&amp;ROW(F8)&amp;"C"&amp;MATCH(F$2,ref_dontTouch!$A$2:$S$2,0),FALSE)),"",INDIRECT("'ref_dontTouch'!R"&amp;ROW(F8)&amp;"C"&amp;MATCH(F$2,ref_dontTouch!$A$2:$S$2,0),FALSE))</f>
        <v/>
      </c>
      <c r="G8" s="62" t="str">
        <f>IF(F8="","",F8&amp;" - "&amp;VLOOKUP(F8,ref_dontTouch!C:Z,MATCH("statement",ref_dontTouch!$C$2:$Z$2,0),0))</f>
        <v/>
      </c>
    </row>
    <row r="9">
      <c r="A9" s="50" t="str">
        <f>IF(ISBLANK(INDIRECT("'ref_dontTouch'!R"&amp;ROW(C9)&amp;"C"&amp;MATCH(A$2,ref_dontTouch!$A$2:$S$2,0),FALSE)),"",INDIRECT("'ref_dontTouch'!R"&amp;ROW(C9)&amp;"C"&amp;MATCH(A$2,ref_dontTouch!$A$2:$S$2,0),FALSE))</f>
        <v/>
      </c>
      <c r="B9" s="57" t="str">
        <f>IF(ISBLANK(INDIRECT("'ref_dontTouch'!R"&amp;ROW(C9)&amp;"C"&amp;column('2.Standard-Selection'!B7),FALSE)),"",INDIRECT("'ref_dontTouch'!R"&amp;ROW(C9)&amp;"C"&amp;column('2.Standard-Selection'!B7),FALSE))</f>
        <v/>
      </c>
      <c r="C9" s="58" t="str">
        <f>IF(ISBLANK(INDIRECT("'ref_dontTouch'!R"&amp;ROW(C9)&amp;"C"&amp;MATCH(C$2,ref_dontTouch!$A$2:$S$2,0),FALSE)),"",INDIRECT("'ref_dontTouch'!R"&amp;ROW(C9)&amp;"C"&amp;MATCH(C$2,ref_dontTouch!$A$2:$S$2,0),FALSE))</f>
        <v/>
      </c>
      <c r="D9" s="59" t="str">
        <f>IF(ISBLANK(INDIRECT("'ref_dontTouch'!R"&amp;ROW(D9)&amp;"C"&amp;MATCH(F$2,ref_dontTouch!$A$2:$S$2,0),FALSE)),"",INDIRECT("'ref_dontTouch'!R"&amp;ROW(D9)&amp;"C"&amp;MATCH(D$2,ref_dontTouch!$A$2:$S$2,0),FALSE))</f>
        <v/>
      </c>
      <c r="E9" s="63"/>
      <c r="F9" s="61" t="str">
        <f>IF(ISBLANK(INDIRECT("'ref_dontTouch'!R"&amp;ROW(F9)&amp;"C"&amp;MATCH(F$2,ref_dontTouch!$A$2:$S$2,0),FALSE)),"",INDIRECT("'ref_dontTouch'!R"&amp;ROW(F9)&amp;"C"&amp;MATCH(F$2,ref_dontTouch!$A$2:$S$2,0),FALSE))</f>
        <v/>
      </c>
      <c r="G9" s="62" t="str">
        <f>IF(F9="","",F9&amp;" - "&amp;VLOOKUP(F9,ref_dontTouch!C:Z,MATCH("statement",ref_dontTouch!$C$2:$Z$2,0),0))</f>
        <v/>
      </c>
    </row>
    <row r="10">
      <c r="A10" s="50" t="str">
        <f>IF(ISBLANK(INDIRECT("'ref_dontTouch'!R"&amp;ROW(C10)&amp;"C"&amp;MATCH(A$2,ref_dontTouch!$A$2:$S$2,0),FALSE)),"",INDIRECT("'ref_dontTouch'!R"&amp;ROW(C10)&amp;"C"&amp;MATCH(A$2,ref_dontTouch!$A$2:$S$2,0),FALSE))</f>
        <v/>
      </c>
      <c r="B10" s="57" t="str">
        <f>IF(ISBLANK(INDIRECT("'ref_dontTouch'!R"&amp;ROW(C10)&amp;"C"&amp;column('2.Standard-Selection'!B8),FALSE)),"",INDIRECT("'ref_dontTouch'!R"&amp;ROW(C10)&amp;"C"&amp;column('2.Standard-Selection'!B8),FALSE))</f>
        <v/>
      </c>
      <c r="C10" s="58" t="str">
        <f>IF(ISBLANK(INDIRECT("'ref_dontTouch'!R"&amp;ROW(C10)&amp;"C"&amp;MATCH(C$2,ref_dontTouch!$A$2:$S$2,0),FALSE)),"",INDIRECT("'ref_dontTouch'!R"&amp;ROW(C10)&amp;"C"&amp;MATCH(C$2,ref_dontTouch!$A$2:$S$2,0),FALSE))</f>
        <v/>
      </c>
      <c r="D10" s="59" t="str">
        <f>IF(ISBLANK(INDIRECT("'ref_dontTouch'!R"&amp;ROW(D10)&amp;"C"&amp;MATCH(F$2,ref_dontTouch!$A$2:$S$2,0),FALSE)),"",INDIRECT("'ref_dontTouch'!R"&amp;ROW(D10)&amp;"C"&amp;MATCH(D$2,ref_dontTouch!$A$2:$S$2,0),FALSE))</f>
        <v/>
      </c>
      <c r="E10" s="63"/>
      <c r="F10" s="61" t="str">
        <f>IF(ISBLANK(INDIRECT("'ref_dontTouch'!R"&amp;ROW(F10)&amp;"C"&amp;MATCH(F$2,ref_dontTouch!$A$2:$S$2,0),FALSE)),"",INDIRECT("'ref_dontTouch'!R"&amp;ROW(F10)&amp;"C"&amp;MATCH(F$2,ref_dontTouch!$A$2:$S$2,0),FALSE))</f>
        <v/>
      </c>
      <c r="G10" s="62" t="str">
        <f>IF(F10="","",F10&amp;" - "&amp;VLOOKUP(F10,ref_dontTouch!C:Z,MATCH("statement",ref_dontTouch!$C$2:$Z$2,0),0))</f>
        <v/>
      </c>
    </row>
    <row r="11">
      <c r="A11" s="50" t="str">
        <f>IF(ISBLANK(INDIRECT("'ref_dontTouch'!R"&amp;ROW(C11)&amp;"C"&amp;MATCH(A$2,ref_dontTouch!$A$2:$S$2,0),FALSE)),"",INDIRECT("'ref_dontTouch'!R"&amp;ROW(C11)&amp;"C"&amp;MATCH(A$2,ref_dontTouch!$A$2:$S$2,0),FALSE))</f>
        <v/>
      </c>
      <c r="B11" s="57" t="str">
        <f>IF(ISBLANK(INDIRECT("'ref_dontTouch'!R"&amp;ROW(C11)&amp;"C"&amp;column('2.Standard-Selection'!B9),FALSE)),"",INDIRECT("'ref_dontTouch'!R"&amp;ROW(C11)&amp;"C"&amp;column('2.Standard-Selection'!B9),FALSE))</f>
        <v/>
      </c>
      <c r="C11" s="58" t="str">
        <f>IF(ISBLANK(INDIRECT("'ref_dontTouch'!R"&amp;ROW(C11)&amp;"C"&amp;MATCH(C$2,ref_dontTouch!$A$2:$S$2,0),FALSE)),"",INDIRECT("'ref_dontTouch'!R"&amp;ROW(C11)&amp;"C"&amp;MATCH(C$2,ref_dontTouch!$A$2:$S$2,0),FALSE))</f>
        <v/>
      </c>
      <c r="D11" s="59" t="str">
        <f>IF(ISBLANK(INDIRECT("'ref_dontTouch'!R"&amp;ROW(D11)&amp;"C"&amp;MATCH(F$2,ref_dontTouch!$A$2:$S$2,0),FALSE)),"",INDIRECT("'ref_dontTouch'!R"&amp;ROW(D11)&amp;"C"&amp;MATCH(D$2,ref_dontTouch!$A$2:$S$2,0),FALSE))</f>
        <v/>
      </c>
      <c r="E11" s="63"/>
      <c r="F11" s="61" t="str">
        <f>IF(ISBLANK(INDIRECT("'ref_dontTouch'!R"&amp;ROW(F11)&amp;"C"&amp;MATCH(F$2,ref_dontTouch!$A$2:$S$2,0),FALSE)),"",INDIRECT("'ref_dontTouch'!R"&amp;ROW(F11)&amp;"C"&amp;MATCH(F$2,ref_dontTouch!$A$2:$S$2,0),FALSE))</f>
        <v/>
      </c>
      <c r="G11" s="62" t="str">
        <f>IF(F11="","",F11&amp;" - "&amp;VLOOKUP(F11,ref_dontTouch!C:Z,MATCH("statement",ref_dontTouch!$C$2:$Z$2,0),0))</f>
        <v/>
      </c>
    </row>
    <row r="12">
      <c r="A12" s="50" t="str">
        <f>IF(ISBLANK(INDIRECT("'ref_dontTouch'!R"&amp;ROW(C12)&amp;"C"&amp;MATCH(A$2,ref_dontTouch!$A$2:$S$2,0),FALSE)),"",INDIRECT("'ref_dontTouch'!R"&amp;ROW(C12)&amp;"C"&amp;MATCH(A$2,ref_dontTouch!$A$2:$S$2,0),FALSE))</f>
        <v/>
      </c>
      <c r="B12" s="57" t="str">
        <f>IF(ISBLANK(INDIRECT("'ref_dontTouch'!R"&amp;ROW(C12)&amp;"C"&amp;column('2.Standard-Selection'!B10),FALSE)),"",INDIRECT("'ref_dontTouch'!R"&amp;ROW(C12)&amp;"C"&amp;column('2.Standard-Selection'!B10),FALSE))</f>
        <v/>
      </c>
      <c r="C12" s="58" t="str">
        <f>IF(ISBLANK(INDIRECT("'ref_dontTouch'!R"&amp;ROW(C12)&amp;"C"&amp;MATCH(C$2,ref_dontTouch!$A$2:$S$2,0),FALSE)),"",INDIRECT("'ref_dontTouch'!R"&amp;ROW(C12)&amp;"C"&amp;MATCH(C$2,ref_dontTouch!$A$2:$S$2,0),FALSE))</f>
        <v/>
      </c>
      <c r="D12" s="59" t="str">
        <f>IF(ISBLANK(INDIRECT("'ref_dontTouch'!R"&amp;ROW(D12)&amp;"C"&amp;MATCH(F$2,ref_dontTouch!$A$2:$S$2,0),FALSE)),"",INDIRECT("'ref_dontTouch'!R"&amp;ROW(D12)&amp;"C"&amp;MATCH(D$2,ref_dontTouch!$A$2:$S$2,0),FALSE))</f>
        <v/>
      </c>
      <c r="E12" s="63"/>
      <c r="F12" s="61" t="str">
        <f>IF(ISBLANK(INDIRECT("'ref_dontTouch'!R"&amp;ROW(F12)&amp;"C"&amp;MATCH(F$2,ref_dontTouch!$A$2:$S$2,0),FALSE)),"",INDIRECT("'ref_dontTouch'!R"&amp;ROW(F12)&amp;"C"&amp;MATCH(F$2,ref_dontTouch!$A$2:$S$2,0),FALSE))</f>
        <v/>
      </c>
      <c r="G12" s="62" t="str">
        <f>IF(F12="","",F12&amp;" - "&amp;VLOOKUP(F12,ref_dontTouch!C:Z,MATCH("statement",ref_dontTouch!$C$2:$Z$2,0),0))</f>
        <v/>
      </c>
    </row>
    <row r="13">
      <c r="A13" s="50" t="str">
        <f>IF(ISBLANK(INDIRECT("'ref_dontTouch'!R"&amp;ROW(C13)&amp;"C"&amp;MATCH(A$2,ref_dontTouch!$A$2:$S$2,0),FALSE)),"",INDIRECT("'ref_dontTouch'!R"&amp;ROW(C13)&amp;"C"&amp;MATCH(A$2,ref_dontTouch!$A$2:$S$2,0),FALSE))</f>
        <v/>
      </c>
      <c r="B13" s="57" t="str">
        <f>IF(ISBLANK(INDIRECT("'ref_dontTouch'!R"&amp;ROW(C13)&amp;"C"&amp;column('2.Standard-Selection'!B11),FALSE)),"",INDIRECT("'ref_dontTouch'!R"&amp;ROW(C13)&amp;"C"&amp;column('2.Standard-Selection'!B11),FALSE))</f>
        <v/>
      </c>
      <c r="C13" s="58" t="str">
        <f>IF(ISBLANK(INDIRECT("'ref_dontTouch'!R"&amp;ROW(C13)&amp;"C"&amp;MATCH(C$2,ref_dontTouch!$A$2:$S$2,0),FALSE)),"",INDIRECT("'ref_dontTouch'!R"&amp;ROW(C13)&amp;"C"&amp;MATCH(C$2,ref_dontTouch!$A$2:$S$2,0),FALSE))</f>
        <v/>
      </c>
      <c r="D13" s="59" t="str">
        <f>IF(ISBLANK(INDIRECT("'ref_dontTouch'!R"&amp;ROW(D13)&amp;"C"&amp;MATCH(F$2,ref_dontTouch!$A$2:$S$2,0),FALSE)),"",INDIRECT("'ref_dontTouch'!R"&amp;ROW(D13)&amp;"C"&amp;MATCH(D$2,ref_dontTouch!$A$2:$S$2,0),FALSE))</f>
        <v/>
      </c>
      <c r="E13" s="63"/>
      <c r="F13" s="61" t="str">
        <f>IF(ISBLANK(INDIRECT("'ref_dontTouch'!R"&amp;ROW(F13)&amp;"C"&amp;MATCH(F$2,ref_dontTouch!$A$2:$S$2,0),FALSE)),"",INDIRECT("'ref_dontTouch'!R"&amp;ROW(F13)&amp;"C"&amp;MATCH(F$2,ref_dontTouch!$A$2:$S$2,0),FALSE))</f>
        <v/>
      </c>
      <c r="G13" s="62" t="str">
        <f>IF(F13="","",F13&amp;" - "&amp;VLOOKUP(F13,ref_dontTouch!C:Z,MATCH("statement",ref_dontTouch!$C$2:$Z$2,0),0))</f>
        <v/>
      </c>
    </row>
    <row r="14">
      <c r="A14" s="50" t="str">
        <f>IF(ISBLANK(INDIRECT("'ref_dontTouch'!R"&amp;ROW(C14)&amp;"C"&amp;MATCH(A$2,ref_dontTouch!$A$2:$S$2,0),FALSE)),"",INDIRECT("'ref_dontTouch'!R"&amp;ROW(C14)&amp;"C"&amp;MATCH(A$2,ref_dontTouch!$A$2:$S$2,0),FALSE))</f>
        <v/>
      </c>
      <c r="B14" s="57" t="str">
        <f>IF(ISBLANK(INDIRECT("'ref_dontTouch'!R"&amp;ROW(C14)&amp;"C"&amp;column('2.Standard-Selection'!B12),FALSE)),"",INDIRECT("'ref_dontTouch'!R"&amp;ROW(C14)&amp;"C"&amp;column('2.Standard-Selection'!B12),FALSE))</f>
        <v/>
      </c>
      <c r="C14" s="58" t="str">
        <f>IF(ISBLANK(INDIRECT("'ref_dontTouch'!R"&amp;ROW(C14)&amp;"C"&amp;MATCH(C$2,ref_dontTouch!$A$2:$S$2,0),FALSE)),"",INDIRECT("'ref_dontTouch'!R"&amp;ROW(C14)&amp;"C"&amp;MATCH(C$2,ref_dontTouch!$A$2:$S$2,0),FALSE))</f>
        <v/>
      </c>
      <c r="D14" s="59" t="str">
        <f>IF(ISBLANK(INDIRECT("'ref_dontTouch'!R"&amp;ROW(D14)&amp;"C"&amp;MATCH(F$2,ref_dontTouch!$A$2:$S$2,0),FALSE)),"",INDIRECT("'ref_dontTouch'!R"&amp;ROW(D14)&amp;"C"&amp;MATCH(D$2,ref_dontTouch!$A$2:$S$2,0),FALSE))</f>
        <v/>
      </c>
      <c r="E14" s="63"/>
      <c r="F14" s="61" t="str">
        <f>IF(ISBLANK(INDIRECT("'ref_dontTouch'!R"&amp;ROW(F14)&amp;"C"&amp;MATCH(F$2,ref_dontTouch!$A$2:$S$2,0),FALSE)),"",INDIRECT("'ref_dontTouch'!R"&amp;ROW(F14)&amp;"C"&amp;MATCH(F$2,ref_dontTouch!$A$2:$S$2,0),FALSE))</f>
        <v/>
      </c>
      <c r="G14" s="62" t="str">
        <f>IF(F14="","",F14&amp;" - "&amp;VLOOKUP(F14,ref_dontTouch!C:Z,MATCH("statement",ref_dontTouch!$C$2:$Z$2,0),0))</f>
        <v/>
      </c>
    </row>
    <row r="15">
      <c r="A15" s="50" t="str">
        <f>IF(ISBLANK(INDIRECT("'ref_dontTouch'!R"&amp;ROW(C15)&amp;"C"&amp;MATCH(A$2,ref_dontTouch!$A$2:$S$2,0),FALSE)),"",INDIRECT("'ref_dontTouch'!R"&amp;ROW(C15)&amp;"C"&amp;MATCH(A$2,ref_dontTouch!$A$2:$S$2,0),FALSE))</f>
        <v/>
      </c>
      <c r="B15" s="57" t="str">
        <f>IF(ISBLANK(INDIRECT("'ref_dontTouch'!R"&amp;ROW(C15)&amp;"C"&amp;column('2.Standard-Selection'!B13),FALSE)),"",INDIRECT("'ref_dontTouch'!R"&amp;ROW(C15)&amp;"C"&amp;column('2.Standard-Selection'!B13),FALSE))</f>
        <v/>
      </c>
      <c r="C15" s="58" t="str">
        <f>IF(ISBLANK(INDIRECT("'ref_dontTouch'!R"&amp;ROW(C15)&amp;"C"&amp;MATCH(C$2,ref_dontTouch!$A$2:$S$2,0),FALSE)),"",INDIRECT("'ref_dontTouch'!R"&amp;ROW(C15)&amp;"C"&amp;MATCH(C$2,ref_dontTouch!$A$2:$S$2,0),FALSE))</f>
        <v/>
      </c>
      <c r="D15" s="59" t="str">
        <f>IF(ISBLANK(INDIRECT("'ref_dontTouch'!R"&amp;ROW(D15)&amp;"C"&amp;MATCH(F$2,ref_dontTouch!$A$2:$S$2,0),FALSE)),"",INDIRECT("'ref_dontTouch'!R"&amp;ROW(D15)&amp;"C"&amp;MATCH(D$2,ref_dontTouch!$A$2:$S$2,0),FALSE))</f>
        <v/>
      </c>
      <c r="E15" s="63"/>
      <c r="F15" s="61" t="str">
        <f>IF(ISBLANK(INDIRECT("'ref_dontTouch'!R"&amp;ROW(F15)&amp;"C"&amp;MATCH(F$2,ref_dontTouch!$A$2:$S$2,0),FALSE)),"",INDIRECT("'ref_dontTouch'!R"&amp;ROW(F15)&amp;"C"&amp;MATCH(F$2,ref_dontTouch!$A$2:$S$2,0),FALSE))</f>
        <v/>
      </c>
      <c r="G15" s="62" t="str">
        <f>IF(F15="","",F15&amp;" - "&amp;VLOOKUP(F15,ref_dontTouch!C:Z,MATCH("statement",ref_dontTouch!$C$2:$Z$2,0),0))</f>
        <v/>
      </c>
    </row>
    <row r="16">
      <c r="A16" s="50" t="str">
        <f>IF(ISBLANK(INDIRECT("'ref_dontTouch'!R"&amp;ROW(C16)&amp;"C"&amp;MATCH(A$2,ref_dontTouch!$A$2:$S$2,0),FALSE)),"",INDIRECT("'ref_dontTouch'!R"&amp;ROW(C16)&amp;"C"&amp;MATCH(A$2,ref_dontTouch!$A$2:$S$2,0),FALSE))</f>
        <v/>
      </c>
      <c r="B16" s="57" t="str">
        <f>IF(ISBLANK(INDIRECT("'ref_dontTouch'!R"&amp;ROW(C16)&amp;"C"&amp;column('2.Standard-Selection'!B14),FALSE)),"",INDIRECT("'ref_dontTouch'!R"&amp;ROW(C16)&amp;"C"&amp;column('2.Standard-Selection'!B14),FALSE))</f>
        <v/>
      </c>
      <c r="C16" s="58" t="str">
        <f>IF(ISBLANK(INDIRECT("'ref_dontTouch'!R"&amp;ROW(C16)&amp;"C"&amp;MATCH(C$2,ref_dontTouch!$A$2:$S$2,0),FALSE)),"",INDIRECT("'ref_dontTouch'!R"&amp;ROW(C16)&amp;"C"&amp;MATCH(C$2,ref_dontTouch!$A$2:$S$2,0),FALSE))</f>
        <v/>
      </c>
      <c r="D16" s="59" t="str">
        <f>IF(ISBLANK(INDIRECT("'ref_dontTouch'!R"&amp;ROW(D16)&amp;"C"&amp;MATCH(F$2,ref_dontTouch!$A$2:$S$2,0),FALSE)),"",INDIRECT("'ref_dontTouch'!R"&amp;ROW(D16)&amp;"C"&amp;MATCH(D$2,ref_dontTouch!$A$2:$S$2,0),FALSE))</f>
        <v/>
      </c>
      <c r="E16" s="63"/>
      <c r="F16" s="61" t="str">
        <f>IF(ISBLANK(INDIRECT("'ref_dontTouch'!R"&amp;ROW(F16)&amp;"C"&amp;MATCH(F$2,ref_dontTouch!$A$2:$S$2,0),FALSE)),"",INDIRECT("'ref_dontTouch'!R"&amp;ROW(F16)&amp;"C"&amp;MATCH(F$2,ref_dontTouch!$A$2:$S$2,0),FALSE))</f>
        <v/>
      </c>
      <c r="G16" s="62" t="str">
        <f>IF(F16="","",F16&amp;" - "&amp;VLOOKUP(F16,ref_dontTouch!C:Z,MATCH("statement",ref_dontTouch!$C$2:$Z$2,0),0))</f>
        <v/>
      </c>
    </row>
    <row r="17">
      <c r="A17" s="50" t="str">
        <f>IF(ISBLANK(INDIRECT("'ref_dontTouch'!R"&amp;ROW(C17)&amp;"C"&amp;MATCH(A$2,ref_dontTouch!$A$2:$S$2,0),FALSE)),"",INDIRECT("'ref_dontTouch'!R"&amp;ROW(C17)&amp;"C"&amp;MATCH(A$2,ref_dontTouch!$A$2:$S$2,0),FALSE))</f>
        <v/>
      </c>
      <c r="B17" s="57" t="str">
        <f>IF(ISBLANK(INDIRECT("'ref_dontTouch'!R"&amp;ROW(C17)&amp;"C"&amp;column('2.Standard-Selection'!B15),FALSE)),"",INDIRECT("'ref_dontTouch'!R"&amp;ROW(C17)&amp;"C"&amp;column('2.Standard-Selection'!B15),FALSE))</f>
        <v/>
      </c>
      <c r="C17" s="58" t="str">
        <f>IF(ISBLANK(INDIRECT("'ref_dontTouch'!R"&amp;ROW(C17)&amp;"C"&amp;MATCH(C$2,ref_dontTouch!$A$2:$S$2,0),FALSE)),"",INDIRECT("'ref_dontTouch'!R"&amp;ROW(C17)&amp;"C"&amp;MATCH(C$2,ref_dontTouch!$A$2:$S$2,0),FALSE))</f>
        <v/>
      </c>
      <c r="D17" s="59" t="str">
        <f>IF(ISBLANK(INDIRECT("'ref_dontTouch'!R"&amp;ROW(D17)&amp;"C"&amp;MATCH(F$2,ref_dontTouch!$A$2:$S$2,0),FALSE)),"",INDIRECT("'ref_dontTouch'!R"&amp;ROW(D17)&amp;"C"&amp;MATCH(D$2,ref_dontTouch!$A$2:$S$2,0),FALSE))</f>
        <v/>
      </c>
      <c r="E17" s="63"/>
      <c r="F17" s="61" t="str">
        <f>IF(ISBLANK(INDIRECT("'ref_dontTouch'!R"&amp;ROW(F17)&amp;"C"&amp;MATCH(F$2,ref_dontTouch!$A$2:$S$2,0),FALSE)),"",INDIRECT("'ref_dontTouch'!R"&amp;ROW(F17)&amp;"C"&amp;MATCH(F$2,ref_dontTouch!$A$2:$S$2,0),FALSE))</f>
        <v/>
      </c>
      <c r="G17" s="62" t="str">
        <f>IF(F17="","",F17&amp;" - "&amp;VLOOKUP(F17,ref_dontTouch!C:Z,MATCH("statement",ref_dontTouch!$C$2:$Z$2,0),0))</f>
        <v/>
      </c>
    </row>
    <row r="18">
      <c r="A18" s="50" t="str">
        <f>IF(ISBLANK(INDIRECT("'ref_dontTouch'!R"&amp;ROW(C18)&amp;"C"&amp;MATCH(A$2,ref_dontTouch!$A$2:$S$2,0),FALSE)),"",INDIRECT("'ref_dontTouch'!R"&amp;ROW(C18)&amp;"C"&amp;MATCH(A$2,ref_dontTouch!$A$2:$S$2,0),FALSE))</f>
        <v/>
      </c>
      <c r="B18" s="57" t="str">
        <f>IF(ISBLANK(INDIRECT("'ref_dontTouch'!R"&amp;ROW(C18)&amp;"C"&amp;column('2.Standard-Selection'!B16),FALSE)),"",INDIRECT("'ref_dontTouch'!R"&amp;ROW(C18)&amp;"C"&amp;column('2.Standard-Selection'!B16),FALSE))</f>
        <v/>
      </c>
      <c r="C18" s="58" t="str">
        <f>IF(ISBLANK(INDIRECT("'ref_dontTouch'!R"&amp;ROW(C18)&amp;"C"&amp;MATCH(C$2,ref_dontTouch!$A$2:$S$2,0),FALSE)),"",INDIRECT("'ref_dontTouch'!R"&amp;ROW(C18)&amp;"C"&amp;MATCH(C$2,ref_dontTouch!$A$2:$S$2,0),FALSE))</f>
        <v/>
      </c>
      <c r="D18" s="59" t="str">
        <f>IF(ISBLANK(INDIRECT("'ref_dontTouch'!R"&amp;ROW(D18)&amp;"C"&amp;MATCH(F$2,ref_dontTouch!$A$2:$S$2,0),FALSE)),"",INDIRECT("'ref_dontTouch'!R"&amp;ROW(D18)&amp;"C"&amp;MATCH(D$2,ref_dontTouch!$A$2:$S$2,0),FALSE))</f>
        <v/>
      </c>
      <c r="E18" s="63"/>
      <c r="F18" s="61" t="str">
        <f>IF(ISBLANK(INDIRECT("'ref_dontTouch'!R"&amp;ROW(F18)&amp;"C"&amp;MATCH(F$2,ref_dontTouch!$A$2:$S$2,0),FALSE)),"",INDIRECT("'ref_dontTouch'!R"&amp;ROW(F18)&amp;"C"&amp;MATCH(F$2,ref_dontTouch!$A$2:$S$2,0),FALSE))</f>
        <v/>
      </c>
      <c r="G18" s="62" t="str">
        <f>IF(F18="","",F18&amp;" - "&amp;VLOOKUP(F18,ref_dontTouch!C:Z,MATCH("statement",ref_dontTouch!$C$2:$Z$2,0),0))</f>
        <v/>
      </c>
    </row>
    <row r="19">
      <c r="A19" s="50" t="str">
        <f>IF(ISBLANK(INDIRECT("'ref_dontTouch'!R"&amp;ROW(C19)&amp;"C"&amp;MATCH(A$2,ref_dontTouch!$A$2:$S$2,0),FALSE)),"",INDIRECT("'ref_dontTouch'!R"&amp;ROW(C19)&amp;"C"&amp;MATCH(A$2,ref_dontTouch!$A$2:$S$2,0),FALSE))</f>
        <v/>
      </c>
      <c r="B19" s="57" t="str">
        <f>IF(ISBLANK(INDIRECT("'ref_dontTouch'!R"&amp;ROW(C19)&amp;"C"&amp;column('2.Standard-Selection'!B17),FALSE)),"",INDIRECT("'ref_dontTouch'!R"&amp;ROW(C19)&amp;"C"&amp;column('2.Standard-Selection'!B17),FALSE))</f>
        <v/>
      </c>
      <c r="C19" s="58" t="str">
        <f>IF(ISBLANK(INDIRECT("'ref_dontTouch'!R"&amp;ROW(C19)&amp;"C"&amp;MATCH(C$2,ref_dontTouch!$A$2:$S$2,0),FALSE)),"",INDIRECT("'ref_dontTouch'!R"&amp;ROW(C19)&amp;"C"&amp;MATCH(C$2,ref_dontTouch!$A$2:$S$2,0),FALSE))</f>
        <v/>
      </c>
      <c r="D19" s="59" t="str">
        <f>IF(ISBLANK(INDIRECT("'ref_dontTouch'!R"&amp;ROW(D19)&amp;"C"&amp;MATCH(F$2,ref_dontTouch!$A$2:$S$2,0),FALSE)),"",INDIRECT("'ref_dontTouch'!R"&amp;ROW(D19)&amp;"C"&amp;MATCH(D$2,ref_dontTouch!$A$2:$S$2,0),FALSE))</f>
        <v/>
      </c>
      <c r="E19" s="63"/>
      <c r="F19" s="61" t="str">
        <f>IF(ISBLANK(INDIRECT("'ref_dontTouch'!R"&amp;ROW(F19)&amp;"C"&amp;MATCH(F$2,ref_dontTouch!$A$2:$S$2,0),FALSE)),"",INDIRECT("'ref_dontTouch'!R"&amp;ROW(F19)&amp;"C"&amp;MATCH(F$2,ref_dontTouch!$A$2:$S$2,0),FALSE))</f>
        <v/>
      </c>
      <c r="G19" s="62" t="str">
        <f>IF(F19="","",F19&amp;" - "&amp;VLOOKUP(F19,ref_dontTouch!C:Z,MATCH("statement",ref_dontTouch!$C$2:$Z$2,0),0))</f>
        <v/>
      </c>
    </row>
    <row r="20">
      <c r="A20" s="50" t="str">
        <f>IF(ISBLANK(INDIRECT("'ref_dontTouch'!R"&amp;ROW(C20)&amp;"C"&amp;MATCH(A$2,ref_dontTouch!$A$2:$S$2,0),FALSE)),"",INDIRECT("'ref_dontTouch'!R"&amp;ROW(C20)&amp;"C"&amp;MATCH(A$2,ref_dontTouch!$A$2:$S$2,0),FALSE))</f>
        <v/>
      </c>
      <c r="B20" s="57" t="str">
        <f>IF(ISBLANK(INDIRECT("'ref_dontTouch'!R"&amp;ROW(C20)&amp;"C"&amp;column('2.Standard-Selection'!B18),FALSE)),"",INDIRECT("'ref_dontTouch'!R"&amp;ROW(C20)&amp;"C"&amp;column('2.Standard-Selection'!B18),FALSE))</f>
        <v/>
      </c>
      <c r="C20" s="58" t="str">
        <f>IF(ISBLANK(INDIRECT("'ref_dontTouch'!R"&amp;ROW(C20)&amp;"C"&amp;MATCH(C$2,ref_dontTouch!$A$2:$S$2,0),FALSE)),"",INDIRECT("'ref_dontTouch'!R"&amp;ROW(C20)&amp;"C"&amp;MATCH(C$2,ref_dontTouch!$A$2:$S$2,0),FALSE))</f>
        <v/>
      </c>
      <c r="D20" s="59" t="str">
        <f>IF(ISBLANK(INDIRECT("'ref_dontTouch'!R"&amp;ROW(D20)&amp;"C"&amp;MATCH(F$2,ref_dontTouch!$A$2:$S$2,0),FALSE)),"",INDIRECT("'ref_dontTouch'!R"&amp;ROW(D20)&amp;"C"&amp;MATCH(D$2,ref_dontTouch!$A$2:$S$2,0),FALSE))</f>
        <v/>
      </c>
      <c r="E20" s="63"/>
      <c r="F20" s="61" t="str">
        <f>IF(ISBLANK(INDIRECT("'ref_dontTouch'!R"&amp;ROW(F20)&amp;"C"&amp;MATCH(F$2,ref_dontTouch!$A$2:$S$2,0),FALSE)),"",INDIRECT("'ref_dontTouch'!R"&amp;ROW(F20)&amp;"C"&amp;MATCH(F$2,ref_dontTouch!$A$2:$S$2,0),FALSE))</f>
        <v/>
      </c>
      <c r="G20" s="62" t="str">
        <f>IF(F20="","",F20&amp;" - "&amp;VLOOKUP(F20,ref_dontTouch!C:Z,MATCH("statement",ref_dontTouch!$C$2:$Z$2,0),0))</f>
        <v/>
      </c>
    </row>
    <row r="21">
      <c r="A21" s="50" t="str">
        <f>IF(ISBLANK(INDIRECT("'ref_dontTouch'!R"&amp;ROW(C21)&amp;"C"&amp;MATCH(A$2,ref_dontTouch!$A$2:$S$2,0),FALSE)),"",INDIRECT("'ref_dontTouch'!R"&amp;ROW(C21)&amp;"C"&amp;MATCH(A$2,ref_dontTouch!$A$2:$S$2,0),FALSE))</f>
        <v/>
      </c>
      <c r="B21" s="57" t="str">
        <f>IF(ISBLANK(INDIRECT("'ref_dontTouch'!R"&amp;ROW(C21)&amp;"C"&amp;column('2.Standard-Selection'!B19),FALSE)),"",INDIRECT("'ref_dontTouch'!R"&amp;ROW(C21)&amp;"C"&amp;column('2.Standard-Selection'!B19),FALSE))</f>
        <v/>
      </c>
      <c r="C21" s="58" t="str">
        <f>IF(ISBLANK(INDIRECT("'ref_dontTouch'!R"&amp;ROW(C21)&amp;"C"&amp;MATCH(C$2,ref_dontTouch!$A$2:$S$2,0),FALSE)),"",INDIRECT("'ref_dontTouch'!R"&amp;ROW(C21)&amp;"C"&amp;MATCH(C$2,ref_dontTouch!$A$2:$S$2,0),FALSE))</f>
        <v/>
      </c>
      <c r="D21" s="59" t="str">
        <f>IF(ISBLANK(INDIRECT("'ref_dontTouch'!R"&amp;ROW(D21)&amp;"C"&amp;MATCH(F$2,ref_dontTouch!$A$2:$S$2,0),FALSE)),"",INDIRECT("'ref_dontTouch'!R"&amp;ROW(D21)&amp;"C"&amp;MATCH(D$2,ref_dontTouch!$A$2:$S$2,0),FALSE))</f>
        <v/>
      </c>
      <c r="E21" s="60"/>
      <c r="F21" s="61" t="str">
        <f>IF(ISBLANK(INDIRECT("'ref_dontTouch'!R"&amp;ROW(F21)&amp;"C"&amp;MATCH(F$2,ref_dontTouch!$A$2:$S$2,0),FALSE)),"",INDIRECT("'ref_dontTouch'!R"&amp;ROW(F21)&amp;"C"&amp;MATCH(F$2,ref_dontTouch!$A$2:$S$2,0),FALSE))</f>
        <v/>
      </c>
      <c r="G21" s="62" t="str">
        <f>IF(F21="","",F21&amp;" - "&amp;VLOOKUP(F21,ref_dontTouch!C:Z,MATCH("statement",ref_dontTouch!$C$2:$Z$2,0),0))</f>
        <v/>
      </c>
    </row>
    <row r="22">
      <c r="A22" s="50" t="str">
        <f>IF(ISBLANK(INDIRECT("'ref_dontTouch'!R"&amp;ROW(C22)&amp;"C"&amp;MATCH(A$2,ref_dontTouch!$A$2:$S$2,0),FALSE)),"",INDIRECT("'ref_dontTouch'!R"&amp;ROW(C22)&amp;"C"&amp;MATCH(A$2,ref_dontTouch!$A$2:$S$2,0),FALSE))</f>
        <v/>
      </c>
      <c r="B22" s="57" t="str">
        <f>IF(ISBLANK(INDIRECT("'ref_dontTouch'!R"&amp;ROW(C22)&amp;"C"&amp;column('2.Standard-Selection'!B20),FALSE)),"",INDIRECT("'ref_dontTouch'!R"&amp;ROW(C22)&amp;"C"&amp;column('2.Standard-Selection'!B20),FALSE))</f>
        <v/>
      </c>
      <c r="C22" s="58" t="str">
        <f>IF(ISBLANK(INDIRECT("'ref_dontTouch'!R"&amp;ROW(C22)&amp;"C"&amp;MATCH(C$2,ref_dontTouch!$A$2:$S$2,0),FALSE)),"",INDIRECT("'ref_dontTouch'!R"&amp;ROW(C22)&amp;"C"&amp;MATCH(C$2,ref_dontTouch!$A$2:$S$2,0),FALSE))</f>
        <v/>
      </c>
      <c r="D22" s="59" t="str">
        <f>IF(ISBLANK(INDIRECT("'ref_dontTouch'!R"&amp;ROW(D22)&amp;"C"&amp;MATCH(F$2,ref_dontTouch!$A$2:$S$2,0),FALSE)),"",INDIRECT("'ref_dontTouch'!R"&amp;ROW(D22)&amp;"C"&amp;MATCH(D$2,ref_dontTouch!$A$2:$S$2,0),FALSE))</f>
        <v/>
      </c>
      <c r="E22" s="63"/>
      <c r="F22" s="61" t="str">
        <f>IF(ISBLANK(INDIRECT("'ref_dontTouch'!R"&amp;ROW(F22)&amp;"C"&amp;MATCH(F$2,ref_dontTouch!$A$2:$S$2,0),FALSE)),"",INDIRECT("'ref_dontTouch'!R"&amp;ROW(F22)&amp;"C"&amp;MATCH(F$2,ref_dontTouch!$A$2:$S$2,0),FALSE))</f>
        <v/>
      </c>
      <c r="G22" s="62" t="str">
        <f>IF(F22="","",F22&amp;" - "&amp;VLOOKUP(F22,ref_dontTouch!C:Z,MATCH("statement",ref_dontTouch!$C$2:$Z$2,0),0))</f>
        <v/>
      </c>
    </row>
    <row r="23">
      <c r="A23" s="50" t="str">
        <f>IF(ISBLANK(INDIRECT("'ref_dontTouch'!R"&amp;ROW(C23)&amp;"C"&amp;MATCH(A$2,ref_dontTouch!$A$2:$S$2,0),FALSE)),"",INDIRECT("'ref_dontTouch'!R"&amp;ROW(C23)&amp;"C"&amp;MATCH(A$2,ref_dontTouch!$A$2:$S$2,0),FALSE))</f>
        <v/>
      </c>
      <c r="B23" s="57" t="str">
        <f>IF(ISBLANK(INDIRECT("'ref_dontTouch'!R"&amp;ROW(C23)&amp;"C"&amp;column('2.Standard-Selection'!B21),FALSE)),"",INDIRECT("'ref_dontTouch'!R"&amp;ROW(C23)&amp;"C"&amp;column('2.Standard-Selection'!B21),FALSE))</f>
        <v/>
      </c>
      <c r="C23" s="58" t="str">
        <f>IF(ISBLANK(INDIRECT("'ref_dontTouch'!R"&amp;ROW(C23)&amp;"C"&amp;MATCH(C$2,ref_dontTouch!$A$2:$S$2,0),FALSE)),"",INDIRECT("'ref_dontTouch'!R"&amp;ROW(C23)&amp;"C"&amp;MATCH(C$2,ref_dontTouch!$A$2:$S$2,0),FALSE))</f>
        <v/>
      </c>
      <c r="D23" s="59" t="str">
        <f>IF(ISBLANK(INDIRECT("'ref_dontTouch'!R"&amp;ROW(D23)&amp;"C"&amp;MATCH(F$2,ref_dontTouch!$A$2:$S$2,0),FALSE)),"",INDIRECT("'ref_dontTouch'!R"&amp;ROW(D23)&amp;"C"&amp;MATCH(D$2,ref_dontTouch!$A$2:$S$2,0),FALSE))</f>
        <v/>
      </c>
      <c r="E23" s="63"/>
      <c r="F23" s="61" t="str">
        <f>IF(ISBLANK(INDIRECT("'ref_dontTouch'!R"&amp;ROW(F23)&amp;"C"&amp;MATCH(F$2,ref_dontTouch!$A$2:$S$2,0),FALSE)),"",INDIRECT("'ref_dontTouch'!R"&amp;ROW(F23)&amp;"C"&amp;MATCH(F$2,ref_dontTouch!$A$2:$S$2,0),FALSE))</f>
        <v/>
      </c>
      <c r="G23" s="62" t="str">
        <f>IF(F23="","",F23&amp;" - "&amp;VLOOKUP(F23,ref_dontTouch!C:Z,MATCH("statement",ref_dontTouch!$C$2:$Z$2,0),0))</f>
        <v/>
      </c>
    </row>
    <row r="24">
      <c r="A24" s="50" t="str">
        <f>IF(ISBLANK(INDIRECT("'ref_dontTouch'!R"&amp;ROW(C24)&amp;"C"&amp;MATCH(A$2,ref_dontTouch!$A$2:$S$2,0),FALSE)),"",INDIRECT("'ref_dontTouch'!R"&amp;ROW(C24)&amp;"C"&amp;MATCH(A$2,ref_dontTouch!$A$2:$S$2,0),FALSE))</f>
        <v/>
      </c>
      <c r="B24" s="57" t="str">
        <f>IF(ISBLANK(INDIRECT("'ref_dontTouch'!R"&amp;ROW(C24)&amp;"C"&amp;column('2.Standard-Selection'!B22),FALSE)),"",INDIRECT("'ref_dontTouch'!R"&amp;ROW(C24)&amp;"C"&amp;column('2.Standard-Selection'!B22),FALSE))</f>
        <v/>
      </c>
      <c r="C24" s="58" t="str">
        <f>IF(ISBLANK(INDIRECT("'ref_dontTouch'!R"&amp;ROW(C24)&amp;"C"&amp;MATCH(C$2,ref_dontTouch!$A$2:$S$2,0),FALSE)),"",INDIRECT("'ref_dontTouch'!R"&amp;ROW(C24)&amp;"C"&amp;MATCH(C$2,ref_dontTouch!$A$2:$S$2,0),FALSE))</f>
        <v/>
      </c>
      <c r="D24" s="59" t="str">
        <f>IF(ISBLANK(INDIRECT("'ref_dontTouch'!R"&amp;ROW(D24)&amp;"C"&amp;MATCH(F$2,ref_dontTouch!$A$2:$S$2,0),FALSE)),"",INDIRECT("'ref_dontTouch'!R"&amp;ROW(D24)&amp;"C"&amp;MATCH(D$2,ref_dontTouch!$A$2:$S$2,0),FALSE))</f>
        <v/>
      </c>
      <c r="E24" s="63"/>
      <c r="F24" s="61" t="str">
        <f>IF(ISBLANK(INDIRECT("'ref_dontTouch'!R"&amp;ROW(F24)&amp;"C"&amp;MATCH(F$2,ref_dontTouch!$A$2:$S$2,0),FALSE)),"",INDIRECT("'ref_dontTouch'!R"&amp;ROW(F24)&amp;"C"&amp;MATCH(F$2,ref_dontTouch!$A$2:$S$2,0),FALSE))</f>
        <v/>
      </c>
      <c r="G24" s="62" t="str">
        <f>IF(F24="","",F24&amp;" - "&amp;VLOOKUP(F24,ref_dontTouch!C:Z,MATCH("statement",ref_dontTouch!$C$2:$Z$2,0),0))</f>
        <v/>
      </c>
    </row>
    <row r="25">
      <c r="A25" s="50" t="str">
        <f>IF(ISBLANK(INDIRECT("'ref_dontTouch'!R"&amp;ROW(C25)&amp;"C"&amp;MATCH(A$2,ref_dontTouch!$A$2:$S$2,0),FALSE)),"",INDIRECT("'ref_dontTouch'!R"&amp;ROW(C25)&amp;"C"&amp;MATCH(A$2,ref_dontTouch!$A$2:$S$2,0),FALSE))</f>
        <v/>
      </c>
      <c r="B25" s="57" t="str">
        <f>IF(ISBLANK(INDIRECT("'ref_dontTouch'!R"&amp;ROW(C25)&amp;"C"&amp;column('2.Standard-Selection'!B23),FALSE)),"",INDIRECT("'ref_dontTouch'!R"&amp;ROW(C25)&amp;"C"&amp;column('2.Standard-Selection'!B23),FALSE))</f>
        <v/>
      </c>
      <c r="C25" s="58" t="str">
        <f>IF(ISBLANK(INDIRECT("'ref_dontTouch'!R"&amp;ROW(C25)&amp;"C"&amp;MATCH(C$2,ref_dontTouch!$A$2:$S$2,0),FALSE)),"",INDIRECT("'ref_dontTouch'!R"&amp;ROW(C25)&amp;"C"&amp;MATCH(C$2,ref_dontTouch!$A$2:$S$2,0),FALSE))</f>
        <v/>
      </c>
      <c r="D25" s="59" t="str">
        <f>IF(ISBLANK(INDIRECT("'ref_dontTouch'!R"&amp;ROW(D25)&amp;"C"&amp;MATCH(F$2,ref_dontTouch!$A$2:$S$2,0),FALSE)),"",INDIRECT("'ref_dontTouch'!R"&amp;ROW(D25)&amp;"C"&amp;MATCH(D$2,ref_dontTouch!$A$2:$S$2,0),FALSE))</f>
        <v/>
      </c>
      <c r="E25" s="63"/>
      <c r="F25" s="61" t="str">
        <f>IF(ISBLANK(INDIRECT("'ref_dontTouch'!R"&amp;ROW(F25)&amp;"C"&amp;MATCH(F$2,ref_dontTouch!$A$2:$S$2,0),FALSE)),"",INDIRECT("'ref_dontTouch'!R"&amp;ROW(F25)&amp;"C"&amp;MATCH(F$2,ref_dontTouch!$A$2:$S$2,0),FALSE))</f>
        <v/>
      </c>
      <c r="G25" s="62" t="str">
        <f>IF(F25="","",F25&amp;" - "&amp;VLOOKUP(F25,ref_dontTouch!C:Z,MATCH("statement",ref_dontTouch!$C$2:$Z$2,0),0))</f>
        <v/>
      </c>
    </row>
    <row r="26">
      <c r="A26" s="50" t="str">
        <f>IF(ISBLANK(INDIRECT("'ref_dontTouch'!R"&amp;ROW(C26)&amp;"C"&amp;MATCH(A$2,ref_dontTouch!$A$2:$S$2,0),FALSE)),"",INDIRECT("'ref_dontTouch'!R"&amp;ROW(C26)&amp;"C"&amp;MATCH(A$2,ref_dontTouch!$A$2:$S$2,0),FALSE))</f>
        <v/>
      </c>
      <c r="B26" s="57" t="str">
        <f>IF(ISBLANK(INDIRECT("'ref_dontTouch'!R"&amp;ROW(C26)&amp;"C"&amp;column('2.Standard-Selection'!B24),FALSE)),"",INDIRECT("'ref_dontTouch'!R"&amp;ROW(C26)&amp;"C"&amp;column('2.Standard-Selection'!B24),FALSE))</f>
        <v/>
      </c>
      <c r="C26" s="58" t="str">
        <f>IF(ISBLANK(INDIRECT("'ref_dontTouch'!R"&amp;ROW(C26)&amp;"C"&amp;MATCH(C$2,ref_dontTouch!$A$2:$S$2,0),FALSE)),"",INDIRECT("'ref_dontTouch'!R"&amp;ROW(C26)&amp;"C"&amp;MATCH(C$2,ref_dontTouch!$A$2:$S$2,0),FALSE))</f>
        <v/>
      </c>
      <c r="D26" s="59" t="str">
        <f>IF(ISBLANK(INDIRECT("'ref_dontTouch'!R"&amp;ROW(D26)&amp;"C"&amp;MATCH(F$2,ref_dontTouch!$A$2:$S$2,0),FALSE)),"",INDIRECT("'ref_dontTouch'!R"&amp;ROW(D26)&amp;"C"&amp;MATCH(D$2,ref_dontTouch!$A$2:$S$2,0),FALSE))</f>
        <v/>
      </c>
      <c r="E26" s="63"/>
      <c r="F26" s="61" t="str">
        <f>IF(ISBLANK(INDIRECT("'ref_dontTouch'!R"&amp;ROW(F26)&amp;"C"&amp;MATCH(F$2,ref_dontTouch!$A$2:$S$2,0),FALSE)),"",INDIRECT("'ref_dontTouch'!R"&amp;ROW(F26)&amp;"C"&amp;MATCH(F$2,ref_dontTouch!$A$2:$S$2,0),FALSE))</f>
        <v/>
      </c>
      <c r="G26" s="62" t="str">
        <f>IF(F26="","",F26&amp;" - "&amp;VLOOKUP(F26,ref_dontTouch!C:Z,MATCH("statement",ref_dontTouch!$C$2:$Z$2,0),0))</f>
        <v/>
      </c>
    </row>
    <row r="27">
      <c r="A27" s="50" t="str">
        <f>IF(ISBLANK(INDIRECT("'ref_dontTouch'!R"&amp;ROW(C27)&amp;"C"&amp;MATCH(A$2,ref_dontTouch!$A$2:$S$2,0),FALSE)),"",INDIRECT("'ref_dontTouch'!R"&amp;ROW(C27)&amp;"C"&amp;MATCH(A$2,ref_dontTouch!$A$2:$S$2,0),FALSE))</f>
        <v/>
      </c>
      <c r="B27" s="57" t="str">
        <f>IF(ISBLANK(INDIRECT("'ref_dontTouch'!R"&amp;ROW(C27)&amp;"C"&amp;column('2.Standard-Selection'!B25),FALSE)),"",INDIRECT("'ref_dontTouch'!R"&amp;ROW(C27)&amp;"C"&amp;column('2.Standard-Selection'!B25),FALSE))</f>
        <v/>
      </c>
      <c r="C27" s="58" t="str">
        <f>IF(ISBLANK(INDIRECT("'ref_dontTouch'!R"&amp;ROW(C27)&amp;"C"&amp;MATCH(C$2,ref_dontTouch!$A$2:$S$2,0),FALSE)),"",INDIRECT("'ref_dontTouch'!R"&amp;ROW(C27)&amp;"C"&amp;MATCH(C$2,ref_dontTouch!$A$2:$S$2,0),FALSE))</f>
        <v/>
      </c>
      <c r="D27" s="59" t="str">
        <f>IF(ISBLANK(INDIRECT("'ref_dontTouch'!R"&amp;ROW(D27)&amp;"C"&amp;MATCH(F$2,ref_dontTouch!$A$2:$S$2,0),FALSE)),"",INDIRECT("'ref_dontTouch'!R"&amp;ROW(D27)&amp;"C"&amp;MATCH(D$2,ref_dontTouch!$A$2:$S$2,0),FALSE))</f>
        <v/>
      </c>
      <c r="E27" s="63"/>
      <c r="F27" s="61" t="str">
        <f>IF(ISBLANK(INDIRECT("'ref_dontTouch'!R"&amp;ROW(F27)&amp;"C"&amp;MATCH(F$2,ref_dontTouch!$A$2:$S$2,0),FALSE)),"",INDIRECT("'ref_dontTouch'!R"&amp;ROW(F27)&amp;"C"&amp;MATCH(F$2,ref_dontTouch!$A$2:$S$2,0),FALSE))</f>
        <v/>
      </c>
      <c r="G27" s="62" t="str">
        <f>IF(F27="","",F27&amp;" - "&amp;VLOOKUP(F27,ref_dontTouch!C:Z,MATCH("statement",ref_dontTouch!$C$2:$Z$2,0),0))</f>
        <v/>
      </c>
    </row>
    <row r="28">
      <c r="A28" s="50" t="str">
        <f>IF(ISBLANK(INDIRECT("'ref_dontTouch'!R"&amp;ROW(C28)&amp;"C"&amp;MATCH(A$2,ref_dontTouch!$A$2:$S$2,0),FALSE)),"",INDIRECT("'ref_dontTouch'!R"&amp;ROW(C28)&amp;"C"&amp;MATCH(A$2,ref_dontTouch!$A$2:$S$2,0),FALSE))</f>
        <v/>
      </c>
      <c r="B28" s="57" t="str">
        <f>IF(ISBLANK(INDIRECT("'ref_dontTouch'!R"&amp;ROW(C28)&amp;"C"&amp;column('2.Standard-Selection'!B26),FALSE)),"",INDIRECT("'ref_dontTouch'!R"&amp;ROW(C28)&amp;"C"&amp;column('2.Standard-Selection'!B26),FALSE))</f>
        <v/>
      </c>
      <c r="C28" s="58" t="str">
        <f>IF(ISBLANK(INDIRECT("'ref_dontTouch'!R"&amp;ROW(C28)&amp;"C"&amp;MATCH(C$2,ref_dontTouch!$A$2:$S$2,0),FALSE)),"",INDIRECT("'ref_dontTouch'!R"&amp;ROW(C28)&amp;"C"&amp;MATCH(C$2,ref_dontTouch!$A$2:$S$2,0),FALSE))</f>
        <v/>
      </c>
      <c r="D28" s="59" t="str">
        <f>IF(ISBLANK(INDIRECT("'ref_dontTouch'!R"&amp;ROW(D28)&amp;"C"&amp;MATCH(F$2,ref_dontTouch!$A$2:$S$2,0),FALSE)),"",INDIRECT("'ref_dontTouch'!R"&amp;ROW(D28)&amp;"C"&amp;MATCH(D$2,ref_dontTouch!$A$2:$S$2,0),FALSE))</f>
        <v/>
      </c>
      <c r="E28" s="63"/>
      <c r="F28" s="61" t="str">
        <f>IF(ISBLANK(INDIRECT("'ref_dontTouch'!R"&amp;ROW(F28)&amp;"C"&amp;MATCH(F$2,ref_dontTouch!$A$2:$S$2,0),FALSE)),"",INDIRECT("'ref_dontTouch'!R"&amp;ROW(F28)&amp;"C"&amp;MATCH(F$2,ref_dontTouch!$A$2:$S$2,0),FALSE))</f>
        <v/>
      </c>
      <c r="G28" s="62" t="str">
        <f>IF(F28="","",F28&amp;" - "&amp;VLOOKUP(F28,ref_dontTouch!C:Z,MATCH("statement",ref_dontTouch!$C$2:$Z$2,0),0))</f>
        <v/>
      </c>
    </row>
    <row r="29">
      <c r="A29" s="50" t="str">
        <f>IF(ISBLANK(INDIRECT("'ref_dontTouch'!R"&amp;ROW(C29)&amp;"C"&amp;MATCH(A$2,ref_dontTouch!$A$2:$S$2,0),FALSE)),"",INDIRECT("'ref_dontTouch'!R"&amp;ROW(C29)&amp;"C"&amp;MATCH(A$2,ref_dontTouch!$A$2:$S$2,0),FALSE))</f>
        <v/>
      </c>
      <c r="B29" s="57" t="str">
        <f>IF(ISBLANK(INDIRECT("'ref_dontTouch'!R"&amp;ROW(C29)&amp;"C"&amp;column('2.Standard-Selection'!B27),FALSE)),"",INDIRECT("'ref_dontTouch'!R"&amp;ROW(C29)&amp;"C"&amp;column('2.Standard-Selection'!B27),FALSE))</f>
        <v/>
      </c>
      <c r="C29" s="58" t="str">
        <f>IF(ISBLANK(INDIRECT("'ref_dontTouch'!R"&amp;ROW(C29)&amp;"C"&amp;MATCH(C$2,ref_dontTouch!$A$2:$S$2,0),FALSE)),"",INDIRECT("'ref_dontTouch'!R"&amp;ROW(C29)&amp;"C"&amp;MATCH(C$2,ref_dontTouch!$A$2:$S$2,0),FALSE))</f>
        <v/>
      </c>
      <c r="D29" s="59" t="str">
        <f>IF(ISBLANK(INDIRECT("'ref_dontTouch'!R"&amp;ROW(D29)&amp;"C"&amp;MATCH(F$2,ref_dontTouch!$A$2:$S$2,0),FALSE)),"",INDIRECT("'ref_dontTouch'!R"&amp;ROW(D29)&amp;"C"&amp;MATCH(D$2,ref_dontTouch!$A$2:$S$2,0),FALSE))</f>
        <v/>
      </c>
      <c r="E29" s="63"/>
      <c r="F29" s="61" t="str">
        <f>IF(ISBLANK(INDIRECT("'ref_dontTouch'!R"&amp;ROW(F29)&amp;"C"&amp;MATCH(F$2,ref_dontTouch!$A$2:$S$2,0),FALSE)),"",INDIRECT("'ref_dontTouch'!R"&amp;ROW(F29)&amp;"C"&amp;MATCH(F$2,ref_dontTouch!$A$2:$S$2,0),FALSE))</f>
        <v/>
      </c>
      <c r="G29" s="62" t="str">
        <f>IF(F29="","",F29&amp;" - "&amp;VLOOKUP(F29,ref_dontTouch!C:Z,MATCH("statement",ref_dontTouch!$C$2:$Z$2,0),0))</f>
        <v/>
      </c>
    </row>
    <row r="30">
      <c r="A30" s="50" t="str">
        <f>IF(ISBLANK(INDIRECT("'ref_dontTouch'!R"&amp;ROW(C30)&amp;"C"&amp;MATCH(A$2,ref_dontTouch!$A$2:$S$2,0),FALSE)),"",INDIRECT("'ref_dontTouch'!R"&amp;ROW(C30)&amp;"C"&amp;MATCH(A$2,ref_dontTouch!$A$2:$S$2,0),FALSE))</f>
        <v/>
      </c>
      <c r="B30" s="57" t="str">
        <f>IF(ISBLANK(INDIRECT("'ref_dontTouch'!R"&amp;ROW(C30)&amp;"C"&amp;column('2.Standard-Selection'!B28),FALSE)),"",INDIRECT("'ref_dontTouch'!R"&amp;ROW(C30)&amp;"C"&amp;column('2.Standard-Selection'!B28),FALSE))</f>
        <v/>
      </c>
      <c r="C30" s="58" t="str">
        <f>IF(ISBLANK(INDIRECT("'ref_dontTouch'!R"&amp;ROW(C30)&amp;"C"&amp;MATCH(C$2,ref_dontTouch!$A$2:$S$2,0),FALSE)),"",INDIRECT("'ref_dontTouch'!R"&amp;ROW(C30)&amp;"C"&amp;MATCH(C$2,ref_dontTouch!$A$2:$S$2,0),FALSE))</f>
        <v/>
      </c>
      <c r="D30" s="59" t="str">
        <f>IF(ISBLANK(INDIRECT("'ref_dontTouch'!R"&amp;ROW(D30)&amp;"C"&amp;MATCH(F$2,ref_dontTouch!$A$2:$S$2,0),FALSE)),"",INDIRECT("'ref_dontTouch'!R"&amp;ROW(D30)&amp;"C"&amp;MATCH(D$2,ref_dontTouch!$A$2:$S$2,0),FALSE))</f>
        <v/>
      </c>
      <c r="E30" s="63"/>
      <c r="F30" s="61" t="str">
        <f>IF(ISBLANK(INDIRECT("'ref_dontTouch'!R"&amp;ROW(F30)&amp;"C"&amp;MATCH(F$2,ref_dontTouch!$A$2:$S$2,0),FALSE)),"",INDIRECT("'ref_dontTouch'!R"&amp;ROW(F30)&amp;"C"&amp;MATCH(F$2,ref_dontTouch!$A$2:$S$2,0),FALSE))</f>
        <v/>
      </c>
      <c r="G30" s="62" t="str">
        <f>IF(F30="","",F30&amp;" - "&amp;VLOOKUP(F30,ref_dontTouch!C:Z,MATCH("statement",ref_dontTouch!$C$2:$Z$2,0),0))</f>
        <v/>
      </c>
    </row>
    <row r="31">
      <c r="A31" s="50" t="str">
        <f>IF(ISBLANK(INDIRECT("'ref_dontTouch'!R"&amp;ROW(C31)&amp;"C"&amp;MATCH(A$2,ref_dontTouch!$A$2:$S$2,0),FALSE)),"",INDIRECT("'ref_dontTouch'!R"&amp;ROW(C31)&amp;"C"&amp;MATCH(A$2,ref_dontTouch!$A$2:$S$2,0),FALSE))</f>
        <v/>
      </c>
      <c r="B31" s="57" t="str">
        <f>IF(ISBLANK(INDIRECT("'ref_dontTouch'!R"&amp;ROW(C31)&amp;"C"&amp;column('2.Standard-Selection'!B29),FALSE)),"",INDIRECT("'ref_dontTouch'!R"&amp;ROW(C31)&amp;"C"&amp;column('2.Standard-Selection'!B29),FALSE))</f>
        <v/>
      </c>
      <c r="C31" s="58" t="str">
        <f>IF(ISBLANK(INDIRECT("'ref_dontTouch'!R"&amp;ROW(C31)&amp;"C"&amp;MATCH(C$2,ref_dontTouch!$A$2:$S$2,0),FALSE)),"",INDIRECT("'ref_dontTouch'!R"&amp;ROW(C31)&amp;"C"&amp;MATCH(C$2,ref_dontTouch!$A$2:$S$2,0),FALSE))</f>
        <v/>
      </c>
      <c r="D31" s="59" t="str">
        <f>IF(ISBLANK(INDIRECT("'ref_dontTouch'!R"&amp;ROW(D31)&amp;"C"&amp;MATCH(F$2,ref_dontTouch!$A$2:$S$2,0),FALSE)),"",INDIRECT("'ref_dontTouch'!R"&amp;ROW(D31)&amp;"C"&amp;MATCH(D$2,ref_dontTouch!$A$2:$S$2,0),FALSE))</f>
        <v/>
      </c>
      <c r="E31" s="63"/>
      <c r="F31" s="61" t="str">
        <f>IF(ISBLANK(INDIRECT("'ref_dontTouch'!R"&amp;ROW(F31)&amp;"C"&amp;MATCH(F$2,ref_dontTouch!$A$2:$S$2,0),FALSE)),"",INDIRECT("'ref_dontTouch'!R"&amp;ROW(F31)&amp;"C"&amp;MATCH(F$2,ref_dontTouch!$A$2:$S$2,0),FALSE))</f>
        <v/>
      </c>
      <c r="G31" s="62" t="str">
        <f>IF(F31="","",F31&amp;" - "&amp;VLOOKUP(F31,ref_dontTouch!C:Z,MATCH("statement",ref_dontTouch!$C$2:$Z$2,0),0))</f>
        <v/>
      </c>
    </row>
    <row r="32">
      <c r="A32" s="50" t="str">
        <f>IF(ISBLANK(INDIRECT("'ref_dontTouch'!R"&amp;ROW(C32)&amp;"C"&amp;MATCH(A$2,ref_dontTouch!$A$2:$S$2,0),FALSE)),"",INDIRECT("'ref_dontTouch'!R"&amp;ROW(C32)&amp;"C"&amp;MATCH(A$2,ref_dontTouch!$A$2:$S$2,0),FALSE))</f>
        <v/>
      </c>
      <c r="B32" s="57" t="str">
        <f>IF(ISBLANK(INDIRECT("'ref_dontTouch'!R"&amp;ROW(C32)&amp;"C"&amp;column('2.Standard-Selection'!B30),FALSE)),"",INDIRECT("'ref_dontTouch'!R"&amp;ROW(C32)&amp;"C"&amp;column('2.Standard-Selection'!B30),FALSE))</f>
        <v/>
      </c>
      <c r="C32" s="58" t="str">
        <f>IF(ISBLANK(INDIRECT("'ref_dontTouch'!R"&amp;ROW(C32)&amp;"C"&amp;MATCH(C$2,ref_dontTouch!$A$2:$S$2,0),FALSE)),"",INDIRECT("'ref_dontTouch'!R"&amp;ROW(C32)&amp;"C"&amp;MATCH(C$2,ref_dontTouch!$A$2:$S$2,0),FALSE))</f>
        <v/>
      </c>
      <c r="D32" s="59" t="str">
        <f>IF(ISBLANK(INDIRECT("'ref_dontTouch'!R"&amp;ROW(D32)&amp;"C"&amp;MATCH(F$2,ref_dontTouch!$A$2:$S$2,0),FALSE)),"",INDIRECT("'ref_dontTouch'!R"&amp;ROW(D32)&amp;"C"&amp;MATCH(D$2,ref_dontTouch!$A$2:$S$2,0),FALSE))</f>
        <v/>
      </c>
      <c r="E32" s="63"/>
      <c r="F32" s="61" t="str">
        <f>IF(ISBLANK(INDIRECT("'ref_dontTouch'!R"&amp;ROW(F32)&amp;"C"&amp;MATCH(F$2,ref_dontTouch!$A$2:$S$2,0),FALSE)),"",INDIRECT("'ref_dontTouch'!R"&amp;ROW(F32)&amp;"C"&amp;MATCH(F$2,ref_dontTouch!$A$2:$S$2,0),FALSE))</f>
        <v/>
      </c>
      <c r="G32" s="62" t="str">
        <f>IF(F32="","",F32&amp;" - "&amp;VLOOKUP(F32,ref_dontTouch!C:Z,MATCH("statement",ref_dontTouch!$C$2:$Z$2,0),0))</f>
        <v/>
      </c>
    </row>
    <row r="33">
      <c r="A33" s="50" t="str">
        <f>IF(ISBLANK(INDIRECT("'ref_dontTouch'!R"&amp;ROW(C33)&amp;"C"&amp;MATCH(A$2,ref_dontTouch!$A$2:$S$2,0),FALSE)),"",INDIRECT("'ref_dontTouch'!R"&amp;ROW(C33)&amp;"C"&amp;MATCH(A$2,ref_dontTouch!$A$2:$S$2,0),FALSE))</f>
        <v/>
      </c>
      <c r="B33" s="57" t="str">
        <f>IF(ISBLANK(INDIRECT("'ref_dontTouch'!R"&amp;ROW(C33)&amp;"C"&amp;column('2.Standard-Selection'!B31),FALSE)),"",INDIRECT("'ref_dontTouch'!R"&amp;ROW(C33)&amp;"C"&amp;column('2.Standard-Selection'!B31),FALSE))</f>
        <v/>
      </c>
      <c r="C33" s="58" t="str">
        <f>IF(ISBLANK(INDIRECT("'ref_dontTouch'!R"&amp;ROW(C33)&amp;"C"&amp;MATCH(C$2,ref_dontTouch!$A$2:$S$2,0),FALSE)),"",INDIRECT("'ref_dontTouch'!R"&amp;ROW(C33)&amp;"C"&amp;MATCH(C$2,ref_dontTouch!$A$2:$S$2,0),FALSE))</f>
        <v/>
      </c>
      <c r="D33" s="59" t="str">
        <f>IF(ISBLANK(INDIRECT("'ref_dontTouch'!R"&amp;ROW(D33)&amp;"C"&amp;MATCH(F$2,ref_dontTouch!$A$2:$S$2,0),FALSE)),"",INDIRECT("'ref_dontTouch'!R"&amp;ROW(D33)&amp;"C"&amp;MATCH(D$2,ref_dontTouch!$A$2:$S$2,0),FALSE))</f>
        <v/>
      </c>
      <c r="E33" s="63"/>
      <c r="F33" s="61" t="str">
        <f>IF(ISBLANK(INDIRECT("'ref_dontTouch'!R"&amp;ROW(F33)&amp;"C"&amp;MATCH(F$2,ref_dontTouch!$A$2:$S$2,0),FALSE)),"",INDIRECT("'ref_dontTouch'!R"&amp;ROW(F33)&amp;"C"&amp;MATCH(F$2,ref_dontTouch!$A$2:$S$2,0),FALSE))</f>
        <v/>
      </c>
      <c r="G33" s="62" t="str">
        <f>IF(F33="","",F33&amp;" - "&amp;VLOOKUP(F33,ref_dontTouch!C:Z,MATCH("statement",ref_dontTouch!$C$2:$Z$2,0),0))</f>
        <v/>
      </c>
    </row>
    <row r="34">
      <c r="A34" s="50" t="str">
        <f>IF(ISBLANK(INDIRECT("'ref_dontTouch'!R"&amp;ROW(C34)&amp;"C"&amp;MATCH(A$2,ref_dontTouch!$A$2:$S$2,0),FALSE)),"",INDIRECT("'ref_dontTouch'!R"&amp;ROW(C34)&amp;"C"&amp;MATCH(A$2,ref_dontTouch!$A$2:$S$2,0),FALSE))</f>
        <v/>
      </c>
      <c r="B34" s="57" t="str">
        <f>IF(ISBLANK(INDIRECT("'ref_dontTouch'!R"&amp;ROW(C34)&amp;"C"&amp;column('2.Standard-Selection'!B32),FALSE)),"",INDIRECT("'ref_dontTouch'!R"&amp;ROW(C34)&amp;"C"&amp;column('2.Standard-Selection'!B32),FALSE))</f>
        <v/>
      </c>
      <c r="C34" s="58" t="str">
        <f>IF(ISBLANK(INDIRECT("'ref_dontTouch'!R"&amp;ROW(C34)&amp;"C"&amp;MATCH(C$2,ref_dontTouch!$A$2:$S$2,0),FALSE)),"",INDIRECT("'ref_dontTouch'!R"&amp;ROW(C34)&amp;"C"&amp;MATCH(C$2,ref_dontTouch!$A$2:$S$2,0),FALSE))</f>
        <v/>
      </c>
      <c r="D34" s="59" t="str">
        <f>IF(ISBLANK(INDIRECT("'ref_dontTouch'!R"&amp;ROW(D34)&amp;"C"&amp;MATCH(F$2,ref_dontTouch!$A$2:$S$2,0),FALSE)),"",INDIRECT("'ref_dontTouch'!R"&amp;ROW(D34)&amp;"C"&amp;MATCH(D$2,ref_dontTouch!$A$2:$S$2,0),FALSE))</f>
        <v/>
      </c>
      <c r="E34" s="63"/>
      <c r="F34" s="61" t="str">
        <f>IF(ISBLANK(INDIRECT("'ref_dontTouch'!R"&amp;ROW(F34)&amp;"C"&amp;MATCH(F$2,ref_dontTouch!$A$2:$S$2,0),FALSE)),"",INDIRECT("'ref_dontTouch'!R"&amp;ROW(F34)&amp;"C"&amp;MATCH(F$2,ref_dontTouch!$A$2:$S$2,0),FALSE))</f>
        <v/>
      </c>
      <c r="G34" s="62" t="str">
        <f>IF(F34="","",F34&amp;" - "&amp;VLOOKUP(F34,ref_dontTouch!C:Z,MATCH("statement",ref_dontTouch!$C$2:$Z$2,0),0))</f>
        <v/>
      </c>
    </row>
    <row r="35">
      <c r="A35" s="50" t="str">
        <f>IF(ISBLANK(INDIRECT("'ref_dontTouch'!R"&amp;ROW(C35)&amp;"C"&amp;MATCH(A$2,ref_dontTouch!$A$2:$S$2,0),FALSE)),"",INDIRECT("'ref_dontTouch'!R"&amp;ROW(C35)&amp;"C"&amp;MATCH(A$2,ref_dontTouch!$A$2:$S$2,0),FALSE))</f>
        <v/>
      </c>
      <c r="B35" s="57" t="str">
        <f>IF(ISBLANK(INDIRECT("'ref_dontTouch'!R"&amp;ROW(C35)&amp;"C"&amp;column('2.Standard-Selection'!B33),FALSE)),"",INDIRECT("'ref_dontTouch'!R"&amp;ROW(C35)&amp;"C"&amp;column('2.Standard-Selection'!B33),FALSE))</f>
        <v/>
      </c>
      <c r="C35" s="58" t="str">
        <f>IF(ISBLANK(INDIRECT("'ref_dontTouch'!R"&amp;ROW(C35)&amp;"C"&amp;MATCH(C$2,ref_dontTouch!$A$2:$S$2,0),FALSE)),"",INDIRECT("'ref_dontTouch'!R"&amp;ROW(C35)&amp;"C"&amp;MATCH(C$2,ref_dontTouch!$A$2:$S$2,0),FALSE))</f>
        <v/>
      </c>
      <c r="D35" s="59" t="str">
        <f>IF(ISBLANK(INDIRECT("'ref_dontTouch'!R"&amp;ROW(D35)&amp;"C"&amp;MATCH(F$2,ref_dontTouch!$A$2:$S$2,0),FALSE)),"",INDIRECT("'ref_dontTouch'!R"&amp;ROW(D35)&amp;"C"&amp;MATCH(D$2,ref_dontTouch!$A$2:$S$2,0),FALSE))</f>
        <v/>
      </c>
      <c r="E35" s="63"/>
      <c r="F35" s="61" t="str">
        <f>IF(ISBLANK(INDIRECT("'ref_dontTouch'!R"&amp;ROW(F35)&amp;"C"&amp;MATCH(F$2,ref_dontTouch!$A$2:$S$2,0),FALSE)),"",INDIRECT("'ref_dontTouch'!R"&amp;ROW(F35)&amp;"C"&amp;MATCH(F$2,ref_dontTouch!$A$2:$S$2,0),FALSE))</f>
        <v/>
      </c>
      <c r="G35" s="62" t="str">
        <f>IF(F35="","",F35&amp;" - "&amp;VLOOKUP(F35,ref_dontTouch!C:Z,MATCH("statement",ref_dontTouch!$C$2:$Z$2,0),0))</f>
        <v/>
      </c>
    </row>
    <row r="36">
      <c r="A36" s="50" t="str">
        <f>IF(ISBLANK(INDIRECT("'ref_dontTouch'!R"&amp;ROW(C36)&amp;"C"&amp;MATCH(A$2,ref_dontTouch!$A$2:$S$2,0),FALSE)),"",INDIRECT("'ref_dontTouch'!R"&amp;ROW(C36)&amp;"C"&amp;MATCH(A$2,ref_dontTouch!$A$2:$S$2,0),FALSE))</f>
        <v/>
      </c>
      <c r="B36" s="57" t="str">
        <f>IF(ISBLANK(INDIRECT("'ref_dontTouch'!R"&amp;ROW(C36)&amp;"C"&amp;column('2.Standard-Selection'!B34),FALSE)),"",INDIRECT("'ref_dontTouch'!R"&amp;ROW(C36)&amp;"C"&amp;column('2.Standard-Selection'!B34),FALSE))</f>
        <v/>
      </c>
      <c r="C36" s="58" t="str">
        <f>IF(ISBLANK(INDIRECT("'ref_dontTouch'!R"&amp;ROW(C36)&amp;"C"&amp;MATCH(C$2,ref_dontTouch!$A$2:$S$2,0),FALSE)),"",INDIRECT("'ref_dontTouch'!R"&amp;ROW(C36)&amp;"C"&amp;MATCH(C$2,ref_dontTouch!$A$2:$S$2,0),FALSE))</f>
        <v/>
      </c>
      <c r="D36" s="59" t="str">
        <f>IF(ISBLANK(INDIRECT("'ref_dontTouch'!R"&amp;ROW(D36)&amp;"C"&amp;MATCH(F$2,ref_dontTouch!$A$2:$S$2,0),FALSE)),"",INDIRECT("'ref_dontTouch'!R"&amp;ROW(D36)&amp;"C"&amp;MATCH(D$2,ref_dontTouch!$A$2:$S$2,0),FALSE))</f>
        <v/>
      </c>
      <c r="E36" s="63"/>
      <c r="F36" s="61" t="str">
        <f>IF(ISBLANK(INDIRECT("'ref_dontTouch'!R"&amp;ROW(F36)&amp;"C"&amp;MATCH(F$2,ref_dontTouch!$A$2:$S$2,0),FALSE)),"",INDIRECT("'ref_dontTouch'!R"&amp;ROW(F36)&amp;"C"&amp;MATCH(F$2,ref_dontTouch!$A$2:$S$2,0),FALSE))</f>
        <v/>
      </c>
      <c r="G36" s="62" t="str">
        <f>IF(F36="","",F36&amp;" - "&amp;VLOOKUP(F36,ref_dontTouch!C:Z,MATCH("statement",ref_dontTouch!$C$2:$Z$2,0),0))</f>
        <v/>
      </c>
    </row>
    <row r="37">
      <c r="A37" s="50" t="str">
        <f>IF(ISBLANK(INDIRECT("'ref_dontTouch'!R"&amp;ROW(C37)&amp;"C"&amp;MATCH(A$2,ref_dontTouch!$A$2:$S$2,0),FALSE)),"",INDIRECT("'ref_dontTouch'!R"&amp;ROW(C37)&amp;"C"&amp;MATCH(A$2,ref_dontTouch!$A$2:$S$2,0),FALSE))</f>
        <v/>
      </c>
      <c r="B37" s="57" t="str">
        <f>IF(ISBLANK(INDIRECT("'ref_dontTouch'!R"&amp;ROW(C37)&amp;"C"&amp;column('2.Standard-Selection'!B35),FALSE)),"",INDIRECT("'ref_dontTouch'!R"&amp;ROW(C37)&amp;"C"&amp;column('2.Standard-Selection'!B35),FALSE))</f>
        <v/>
      </c>
      <c r="C37" s="58" t="str">
        <f>IF(ISBLANK(INDIRECT("'ref_dontTouch'!R"&amp;ROW(C37)&amp;"C"&amp;MATCH(C$2,ref_dontTouch!$A$2:$S$2,0),FALSE)),"",INDIRECT("'ref_dontTouch'!R"&amp;ROW(C37)&amp;"C"&amp;MATCH(C$2,ref_dontTouch!$A$2:$S$2,0),FALSE))</f>
        <v/>
      </c>
      <c r="D37" s="59" t="str">
        <f>IF(ISBLANK(INDIRECT("'ref_dontTouch'!R"&amp;ROW(D37)&amp;"C"&amp;MATCH(F$2,ref_dontTouch!$A$2:$S$2,0),FALSE)),"",INDIRECT("'ref_dontTouch'!R"&amp;ROW(D37)&amp;"C"&amp;MATCH(D$2,ref_dontTouch!$A$2:$S$2,0),FALSE))</f>
        <v/>
      </c>
      <c r="E37" s="63"/>
      <c r="F37" s="61" t="str">
        <f>IF(ISBLANK(INDIRECT("'ref_dontTouch'!R"&amp;ROW(F37)&amp;"C"&amp;MATCH(F$2,ref_dontTouch!$A$2:$S$2,0),FALSE)),"",INDIRECT("'ref_dontTouch'!R"&amp;ROW(F37)&amp;"C"&amp;MATCH(F$2,ref_dontTouch!$A$2:$S$2,0),FALSE))</f>
        <v/>
      </c>
      <c r="G37" s="62" t="str">
        <f>IF(F37="","",F37&amp;" - "&amp;VLOOKUP(F37,ref_dontTouch!C:Z,MATCH("statement",ref_dontTouch!$C$2:$Z$2,0),0))</f>
        <v/>
      </c>
    </row>
    <row r="38">
      <c r="A38" s="50" t="str">
        <f>IF(ISBLANK(INDIRECT("'ref_dontTouch'!R"&amp;ROW(C38)&amp;"C"&amp;MATCH(A$2,ref_dontTouch!$A$2:$S$2,0),FALSE)),"",INDIRECT("'ref_dontTouch'!R"&amp;ROW(C38)&amp;"C"&amp;MATCH(A$2,ref_dontTouch!$A$2:$S$2,0),FALSE))</f>
        <v/>
      </c>
      <c r="B38" s="57" t="str">
        <f>IF(ISBLANK(INDIRECT("'ref_dontTouch'!R"&amp;ROW(C38)&amp;"C"&amp;column('2.Standard-Selection'!B36),FALSE)),"",INDIRECT("'ref_dontTouch'!R"&amp;ROW(C38)&amp;"C"&amp;column('2.Standard-Selection'!B36),FALSE))</f>
        <v/>
      </c>
      <c r="C38" s="58" t="str">
        <f>IF(ISBLANK(INDIRECT("'ref_dontTouch'!R"&amp;ROW(C38)&amp;"C"&amp;MATCH(C$2,ref_dontTouch!$A$2:$S$2,0),FALSE)),"",INDIRECT("'ref_dontTouch'!R"&amp;ROW(C38)&amp;"C"&amp;MATCH(C$2,ref_dontTouch!$A$2:$S$2,0),FALSE))</f>
        <v/>
      </c>
      <c r="D38" s="59" t="str">
        <f>IF(ISBLANK(INDIRECT("'ref_dontTouch'!R"&amp;ROW(D38)&amp;"C"&amp;MATCH(F$2,ref_dontTouch!$A$2:$S$2,0),FALSE)),"",INDIRECT("'ref_dontTouch'!R"&amp;ROW(D38)&amp;"C"&amp;MATCH(D$2,ref_dontTouch!$A$2:$S$2,0),FALSE))</f>
        <v/>
      </c>
      <c r="E38" s="63"/>
      <c r="F38" s="61" t="str">
        <f>IF(ISBLANK(INDIRECT("'ref_dontTouch'!R"&amp;ROW(F38)&amp;"C"&amp;MATCH(F$2,ref_dontTouch!$A$2:$S$2,0),FALSE)),"",INDIRECT("'ref_dontTouch'!R"&amp;ROW(F38)&amp;"C"&amp;MATCH(F$2,ref_dontTouch!$A$2:$S$2,0),FALSE))</f>
        <v/>
      </c>
      <c r="G38" s="62" t="str">
        <f>IF(F38="","",F38&amp;" - "&amp;VLOOKUP(F38,ref_dontTouch!C:Z,MATCH("statement",ref_dontTouch!$C$2:$Z$2,0),0))</f>
        <v/>
      </c>
    </row>
    <row r="39">
      <c r="A39" s="50" t="str">
        <f>IF(ISBLANK(INDIRECT("'ref_dontTouch'!R"&amp;ROW(C39)&amp;"C"&amp;MATCH(A$2,ref_dontTouch!$A$2:$S$2,0),FALSE)),"",INDIRECT("'ref_dontTouch'!R"&amp;ROW(C39)&amp;"C"&amp;MATCH(A$2,ref_dontTouch!$A$2:$S$2,0),FALSE))</f>
        <v/>
      </c>
      <c r="B39" s="57" t="str">
        <f>IF(ISBLANK(INDIRECT("'ref_dontTouch'!R"&amp;ROW(C39)&amp;"C"&amp;column('2.Standard-Selection'!B37),FALSE)),"",INDIRECT("'ref_dontTouch'!R"&amp;ROW(C39)&amp;"C"&amp;column('2.Standard-Selection'!B37),FALSE))</f>
        <v/>
      </c>
      <c r="C39" s="58" t="str">
        <f>IF(ISBLANK(INDIRECT("'ref_dontTouch'!R"&amp;ROW(C39)&amp;"C"&amp;MATCH(C$2,ref_dontTouch!$A$2:$S$2,0),FALSE)),"",INDIRECT("'ref_dontTouch'!R"&amp;ROW(C39)&amp;"C"&amp;MATCH(C$2,ref_dontTouch!$A$2:$S$2,0),FALSE))</f>
        <v/>
      </c>
      <c r="D39" s="59" t="str">
        <f>IF(ISBLANK(INDIRECT("'ref_dontTouch'!R"&amp;ROW(D39)&amp;"C"&amp;MATCH(F$2,ref_dontTouch!$A$2:$S$2,0),FALSE)),"",INDIRECT("'ref_dontTouch'!R"&amp;ROW(D39)&amp;"C"&amp;MATCH(D$2,ref_dontTouch!$A$2:$S$2,0),FALSE))</f>
        <v/>
      </c>
      <c r="E39" s="63"/>
      <c r="F39" s="61" t="str">
        <f>IF(ISBLANK(INDIRECT("'ref_dontTouch'!R"&amp;ROW(F39)&amp;"C"&amp;MATCH(F$2,ref_dontTouch!$A$2:$S$2,0),FALSE)),"",INDIRECT("'ref_dontTouch'!R"&amp;ROW(F39)&amp;"C"&amp;MATCH(F$2,ref_dontTouch!$A$2:$S$2,0),FALSE))</f>
        <v/>
      </c>
      <c r="G39" s="62" t="str">
        <f>IF(F39="","",F39&amp;" - "&amp;VLOOKUP(F39,ref_dontTouch!C:Z,MATCH("statement",ref_dontTouch!$C$2:$Z$2,0),0))</f>
        <v/>
      </c>
    </row>
    <row r="40">
      <c r="A40" s="50" t="str">
        <f>IF(ISBLANK(INDIRECT("'ref_dontTouch'!R"&amp;ROW(C40)&amp;"C"&amp;MATCH(A$2,ref_dontTouch!$A$2:$S$2,0),FALSE)),"",INDIRECT("'ref_dontTouch'!R"&amp;ROW(C40)&amp;"C"&amp;MATCH(A$2,ref_dontTouch!$A$2:$S$2,0),FALSE))</f>
        <v/>
      </c>
      <c r="B40" s="57" t="str">
        <f>IF(ISBLANK(INDIRECT("'ref_dontTouch'!R"&amp;ROW(C40)&amp;"C"&amp;column('2.Standard-Selection'!B38),FALSE)),"",INDIRECT("'ref_dontTouch'!R"&amp;ROW(C40)&amp;"C"&amp;column('2.Standard-Selection'!B38),FALSE))</f>
        <v/>
      </c>
      <c r="C40" s="58" t="str">
        <f>IF(ISBLANK(INDIRECT("'ref_dontTouch'!R"&amp;ROW(C40)&amp;"C"&amp;MATCH(C$2,ref_dontTouch!$A$2:$S$2,0),FALSE)),"",INDIRECT("'ref_dontTouch'!R"&amp;ROW(C40)&amp;"C"&amp;MATCH(C$2,ref_dontTouch!$A$2:$S$2,0),FALSE))</f>
        <v/>
      </c>
      <c r="D40" s="59" t="str">
        <f>IF(ISBLANK(INDIRECT("'ref_dontTouch'!R"&amp;ROW(D40)&amp;"C"&amp;MATCH(F$2,ref_dontTouch!$A$2:$S$2,0),FALSE)),"",INDIRECT("'ref_dontTouch'!R"&amp;ROW(D40)&amp;"C"&amp;MATCH(D$2,ref_dontTouch!$A$2:$S$2,0),FALSE))</f>
        <v/>
      </c>
      <c r="E40" s="63"/>
      <c r="F40" s="61" t="str">
        <f>IF(ISBLANK(INDIRECT("'ref_dontTouch'!R"&amp;ROW(F40)&amp;"C"&amp;MATCH(F$2,ref_dontTouch!$A$2:$S$2,0),FALSE)),"",INDIRECT("'ref_dontTouch'!R"&amp;ROW(F40)&amp;"C"&amp;MATCH(F$2,ref_dontTouch!$A$2:$S$2,0),FALSE))</f>
        <v/>
      </c>
      <c r="G40" s="62" t="str">
        <f>IF(F40="","",F40&amp;" - "&amp;VLOOKUP(F40,ref_dontTouch!C:Z,MATCH("statement",ref_dontTouch!$C$2:$Z$2,0),0))</f>
        <v/>
      </c>
    </row>
    <row r="41">
      <c r="A41" s="50" t="str">
        <f>IF(ISBLANK(INDIRECT("'ref_dontTouch'!R"&amp;ROW(C41)&amp;"C"&amp;MATCH(A$2,ref_dontTouch!$A$2:$S$2,0),FALSE)),"",INDIRECT("'ref_dontTouch'!R"&amp;ROW(C41)&amp;"C"&amp;MATCH(A$2,ref_dontTouch!$A$2:$S$2,0),FALSE))</f>
        <v/>
      </c>
      <c r="B41" s="57" t="str">
        <f>IF(ISBLANK(INDIRECT("'ref_dontTouch'!R"&amp;ROW(C41)&amp;"C"&amp;column('2.Standard-Selection'!B39),FALSE)),"",INDIRECT("'ref_dontTouch'!R"&amp;ROW(C41)&amp;"C"&amp;column('2.Standard-Selection'!B39),FALSE))</f>
        <v/>
      </c>
      <c r="C41" s="58" t="str">
        <f>IF(ISBLANK(INDIRECT("'ref_dontTouch'!R"&amp;ROW(C41)&amp;"C"&amp;MATCH(C$2,ref_dontTouch!$A$2:$S$2,0),FALSE)),"",INDIRECT("'ref_dontTouch'!R"&amp;ROW(C41)&amp;"C"&amp;MATCH(C$2,ref_dontTouch!$A$2:$S$2,0),FALSE))</f>
        <v/>
      </c>
      <c r="D41" s="59" t="str">
        <f>IF(ISBLANK(INDIRECT("'ref_dontTouch'!R"&amp;ROW(D41)&amp;"C"&amp;MATCH(F$2,ref_dontTouch!$A$2:$S$2,0),FALSE)),"",INDIRECT("'ref_dontTouch'!R"&amp;ROW(D41)&amp;"C"&amp;MATCH(D$2,ref_dontTouch!$A$2:$S$2,0),FALSE))</f>
        <v/>
      </c>
      <c r="E41" s="63"/>
      <c r="F41" s="61" t="str">
        <f>IF(ISBLANK(INDIRECT("'ref_dontTouch'!R"&amp;ROW(F41)&amp;"C"&amp;MATCH(F$2,ref_dontTouch!$A$2:$S$2,0),FALSE)),"",INDIRECT("'ref_dontTouch'!R"&amp;ROW(F41)&amp;"C"&amp;MATCH(F$2,ref_dontTouch!$A$2:$S$2,0),FALSE))</f>
        <v/>
      </c>
      <c r="G41" s="62" t="str">
        <f>IF(F41="","",F41&amp;" - "&amp;VLOOKUP(F41,ref_dontTouch!C:Z,MATCH("statement",ref_dontTouch!$C$2:$Z$2,0),0))</f>
        <v/>
      </c>
    </row>
    <row r="42">
      <c r="A42" s="50" t="str">
        <f>IF(ISBLANK(INDIRECT("'ref_dontTouch'!R"&amp;ROW(C42)&amp;"C"&amp;MATCH(A$2,ref_dontTouch!$A$2:$S$2,0),FALSE)),"",INDIRECT("'ref_dontTouch'!R"&amp;ROW(C42)&amp;"C"&amp;MATCH(A$2,ref_dontTouch!$A$2:$S$2,0),FALSE))</f>
        <v/>
      </c>
      <c r="B42" s="57" t="str">
        <f>IF(ISBLANK(INDIRECT("'ref_dontTouch'!R"&amp;ROW(C42)&amp;"C"&amp;column('2.Standard-Selection'!B40),FALSE)),"",INDIRECT("'ref_dontTouch'!R"&amp;ROW(C42)&amp;"C"&amp;column('2.Standard-Selection'!B40),FALSE))</f>
        <v/>
      </c>
      <c r="C42" s="58" t="str">
        <f>IF(ISBLANK(INDIRECT("'ref_dontTouch'!R"&amp;ROW(C42)&amp;"C"&amp;MATCH(C$2,ref_dontTouch!$A$2:$S$2,0),FALSE)),"",INDIRECT("'ref_dontTouch'!R"&amp;ROW(C42)&amp;"C"&amp;MATCH(C$2,ref_dontTouch!$A$2:$S$2,0),FALSE))</f>
        <v/>
      </c>
      <c r="D42" s="59" t="str">
        <f>IF(ISBLANK(INDIRECT("'ref_dontTouch'!R"&amp;ROW(D42)&amp;"C"&amp;MATCH(F$2,ref_dontTouch!$A$2:$S$2,0),FALSE)),"",INDIRECT("'ref_dontTouch'!R"&amp;ROW(D42)&amp;"C"&amp;MATCH(D$2,ref_dontTouch!$A$2:$S$2,0),FALSE))</f>
        <v/>
      </c>
      <c r="E42" s="63"/>
      <c r="F42" s="61" t="str">
        <f>IF(ISBLANK(INDIRECT("'ref_dontTouch'!R"&amp;ROW(F42)&amp;"C"&amp;MATCH(F$2,ref_dontTouch!$A$2:$S$2,0),FALSE)),"",INDIRECT("'ref_dontTouch'!R"&amp;ROW(F42)&amp;"C"&amp;MATCH(F$2,ref_dontTouch!$A$2:$S$2,0),FALSE))</f>
        <v/>
      </c>
      <c r="G42" s="62" t="str">
        <f>IF(F42="","",F42&amp;" - "&amp;VLOOKUP(F42,ref_dontTouch!C:Z,MATCH("statement",ref_dontTouch!$C$2:$Z$2,0),0))</f>
        <v/>
      </c>
    </row>
    <row r="43">
      <c r="A43" s="50" t="str">
        <f>IF(ISBLANK(INDIRECT("'ref_dontTouch'!R"&amp;ROW(C43)&amp;"C"&amp;MATCH(A$2,ref_dontTouch!$A$2:$S$2,0),FALSE)),"",INDIRECT("'ref_dontTouch'!R"&amp;ROW(C43)&amp;"C"&amp;MATCH(A$2,ref_dontTouch!$A$2:$S$2,0),FALSE))</f>
        <v/>
      </c>
      <c r="B43" s="57" t="str">
        <f>IF(ISBLANK(INDIRECT("'ref_dontTouch'!R"&amp;ROW(C43)&amp;"C"&amp;column('2.Standard-Selection'!B41),FALSE)),"",INDIRECT("'ref_dontTouch'!R"&amp;ROW(C43)&amp;"C"&amp;column('2.Standard-Selection'!B41),FALSE))</f>
        <v/>
      </c>
      <c r="C43" s="58" t="str">
        <f>IF(ISBLANK(INDIRECT("'ref_dontTouch'!R"&amp;ROW(C43)&amp;"C"&amp;MATCH(C$2,ref_dontTouch!$A$2:$S$2,0),FALSE)),"",INDIRECT("'ref_dontTouch'!R"&amp;ROW(C43)&amp;"C"&amp;MATCH(C$2,ref_dontTouch!$A$2:$S$2,0),FALSE))</f>
        <v/>
      </c>
      <c r="D43" s="59" t="str">
        <f>IF(ISBLANK(INDIRECT("'ref_dontTouch'!R"&amp;ROW(D43)&amp;"C"&amp;MATCH(F$2,ref_dontTouch!$A$2:$S$2,0),FALSE)),"",INDIRECT("'ref_dontTouch'!R"&amp;ROW(D43)&amp;"C"&amp;MATCH(D$2,ref_dontTouch!$A$2:$S$2,0),FALSE))</f>
        <v/>
      </c>
      <c r="E43" s="63"/>
      <c r="F43" s="61" t="str">
        <f>IF(ISBLANK(INDIRECT("'ref_dontTouch'!R"&amp;ROW(F43)&amp;"C"&amp;MATCH(F$2,ref_dontTouch!$A$2:$S$2,0),FALSE)),"",INDIRECT("'ref_dontTouch'!R"&amp;ROW(F43)&amp;"C"&amp;MATCH(F$2,ref_dontTouch!$A$2:$S$2,0),FALSE))</f>
        <v/>
      </c>
      <c r="G43" s="62" t="str">
        <f>IF(F43="","",F43&amp;" - "&amp;VLOOKUP(F43,ref_dontTouch!C:Z,MATCH("statement",ref_dontTouch!$C$2:$Z$2,0),0))</f>
        <v/>
      </c>
    </row>
    <row r="44">
      <c r="A44" s="50" t="str">
        <f>IF(ISBLANK(INDIRECT("'ref_dontTouch'!R"&amp;ROW(C44)&amp;"C"&amp;MATCH(A$2,ref_dontTouch!$A$2:$S$2,0),FALSE)),"",INDIRECT("'ref_dontTouch'!R"&amp;ROW(C44)&amp;"C"&amp;MATCH(A$2,ref_dontTouch!$A$2:$S$2,0),FALSE))</f>
        <v/>
      </c>
      <c r="B44" s="57" t="str">
        <f>IF(ISBLANK(INDIRECT("'ref_dontTouch'!R"&amp;ROW(C44)&amp;"C"&amp;column('2.Standard-Selection'!B42),FALSE)),"",INDIRECT("'ref_dontTouch'!R"&amp;ROW(C44)&amp;"C"&amp;column('2.Standard-Selection'!B42),FALSE))</f>
        <v/>
      </c>
      <c r="C44" s="58" t="str">
        <f>IF(ISBLANK(INDIRECT("'ref_dontTouch'!R"&amp;ROW(C44)&amp;"C"&amp;MATCH(C$2,ref_dontTouch!$A$2:$S$2,0),FALSE)),"",INDIRECT("'ref_dontTouch'!R"&amp;ROW(C44)&amp;"C"&amp;MATCH(C$2,ref_dontTouch!$A$2:$S$2,0),FALSE))</f>
        <v/>
      </c>
      <c r="D44" s="59" t="str">
        <f>IF(ISBLANK(INDIRECT("'ref_dontTouch'!R"&amp;ROW(D44)&amp;"C"&amp;MATCH(F$2,ref_dontTouch!$A$2:$S$2,0),FALSE)),"",INDIRECT("'ref_dontTouch'!R"&amp;ROW(D44)&amp;"C"&amp;MATCH(D$2,ref_dontTouch!$A$2:$S$2,0),FALSE))</f>
        <v/>
      </c>
      <c r="E44" s="63"/>
      <c r="F44" s="61" t="str">
        <f>IF(ISBLANK(INDIRECT("'ref_dontTouch'!R"&amp;ROW(F44)&amp;"C"&amp;MATCH(F$2,ref_dontTouch!$A$2:$S$2,0),FALSE)),"",INDIRECT("'ref_dontTouch'!R"&amp;ROW(F44)&amp;"C"&amp;MATCH(F$2,ref_dontTouch!$A$2:$S$2,0),FALSE))</f>
        <v/>
      </c>
      <c r="G44" s="62" t="str">
        <f>IF(F44="","",F44&amp;" - "&amp;VLOOKUP(F44,ref_dontTouch!C:Z,MATCH("statement",ref_dontTouch!$C$2:$Z$2,0),0))</f>
        <v/>
      </c>
    </row>
    <row r="45">
      <c r="A45" s="50" t="str">
        <f>IF(ISBLANK(INDIRECT("'ref_dontTouch'!R"&amp;ROW(C45)&amp;"C"&amp;MATCH(A$2,ref_dontTouch!$A$2:$S$2,0),FALSE)),"",INDIRECT("'ref_dontTouch'!R"&amp;ROW(C45)&amp;"C"&amp;MATCH(A$2,ref_dontTouch!$A$2:$S$2,0),FALSE))</f>
        <v/>
      </c>
      <c r="B45" s="57" t="str">
        <f>IF(ISBLANK(INDIRECT("'ref_dontTouch'!R"&amp;ROW(C45)&amp;"C"&amp;column('2.Standard-Selection'!B43),FALSE)),"",INDIRECT("'ref_dontTouch'!R"&amp;ROW(C45)&amp;"C"&amp;column('2.Standard-Selection'!B43),FALSE))</f>
        <v/>
      </c>
      <c r="C45" s="58" t="str">
        <f>IF(ISBLANK(INDIRECT("'ref_dontTouch'!R"&amp;ROW(C45)&amp;"C"&amp;MATCH(C$2,ref_dontTouch!$A$2:$S$2,0),FALSE)),"",INDIRECT("'ref_dontTouch'!R"&amp;ROW(C45)&amp;"C"&amp;MATCH(C$2,ref_dontTouch!$A$2:$S$2,0),FALSE))</f>
        <v/>
      </c>
      <c r="D45" s="59" t="str">
        <f>IF(ISBLANK(INDIRECT("'ref_dontTouch'!R"&amp;ROW(D45)&amp;"C"&amp;MATCH(F$2,ref_dontTouch!$A$2:$S$2,0),FALSE)),"",INDIRECT("'ref_dontTouch'!R"&amp;ROW(D45)&amp;"C"&amp;MATCH(D$2,ref_dontTouch!$A$2:$S$2,0),FALSE))</f>
        <v/>
      </c>
      <c r="E45" s="63"/>
      <c r="F45" s="61" t="str">
        <f>IF(ISBLANK(INDIRECT("'ref_dontTouch'!R"&amp;ROW(F45)&amp;"C"&amp;MATCH(F$2,ref_dontTouch!$A$2:$S$2,0),FALSE)),"",INDIRECT("'ref_dontTouch'!R"&amp;ROW(F45)&amp;"C"&amp;MATCH(F$2,ref_dontTouch!$A$2:$S$2,0),FALSE))</f>
        <v/>
      </c>
      <c r="G45" s="62" t="str">
        <f>IF(F45="","",F45&amp;" - "&amp;VLOOKUP(F45,ref_dontTouch!C:Z,MATCH("statement",ref_dontTouch!$C$2:$Z$2,0),0))</f>
        <v/>
      </c>
    </row>
    <row r="46">
      <c r="A46" s="50" t="str">
        <f>IF(ISBLANK(INDIRECT("'ref_dontTouch'!R"&amp;ROW(C46)&amp;"C"&amp;MATCH(A$2,ref_dontTouch!$A$2:$S$2,0),FALSE)),"",INDIRECT("'ref_dontTouch'!R"&amp;ROW(C46)&amp;"C"&amp;MATCH(A$2,ref_dontTouch!$A$2:$S$2,0),FALSE))</f>
        <v/>
      </c>
      <c r="B46" s="57" t="str">
        <f>IF(ISBLANK(INDIRECT("'ref_dontTouch'!R"&amp;ROW(C46)&amp;"C"&amp;column('2.Standard-Selection'!B44),FALSE)),"",INDIRECT("'ref_dontTouch'!R"&amp;ROW(C46)&amp;"C"&amp;column('2.Standard-Selection'!B44),FALSE))</f>
        <v/>
      </c>
      <c r="C46" s="58" t="str">
        <f>IF(ISBLANK(INDIRECT("'ref_dontTouch'!R"&amp;ROW(C46)&amp;"C"&amp;MATCH(C$2,ref_dontTouch!$A$2:$S$2,0),FALSE)),"",INDIRECT("'ref_dontTouch'!R"&amp;ROW(C46)&amp;"C"&amp;MATCH(C$2,ref_dontTouch!$A$2:$S$2,0),FALSE))</f>
        <v/>
      </c>
      <c r="D46" s="59" t="str">
        <f>IF(ISBLANK(INDIRECT("'ref_dontTouch'!R"&amp;ROW(D46)&amp;"C"&amp;MATCH(F$2,ref_dontTouch!$A$2:$S$2,0),FALSE)),"",INDIRECT("'ref_dontTouch'!R"&amp;ROW(D46)&amp;"C"&amp;MATCH(D$2,ref_dontTouch!$A$2:$S$2,0),FALSE))</f>
        <v/>
      </c>
      <c r="E46" s="63"/>
      <c r="F46" s="61" t="str">
        <f>IF(ISBLANK(INDIRECT("'ref_dontTouch'!R"&amp;ROW(F46)&amp;"C"&amp;MATCH(F$2,ref_dontTouch!$A$2:$S$2,0),FALSE)),"",INDIRECT("'ref_dontTouch'!R"&amp;ROW(F46)&amp;"C"&amp;MATCH(F$2,ref_dontTouch!$A$2:$S$2,0),FALSE))</f>
        <v/>
      </c>
      <c r="G46" s="62" t="str">
        <f>IF(F46="","",F46&amp;" - "&amp;VLOOKUP(F46,ref_dontTouch!C:Z,MATCH("statement",ref_dontTouch!$C$2:$Z$2,0),0))</f>
        <v/>
      </c>
    </row>
    <row r="47">
      <c r="A47" s="50" t="str">
        <f>IF(ISBLANK(INDIRECT("'ref_dontTouch'!R"&amp;ROW(C47)&amp;"C"&amp;MATCH(A$2,ref_dontTouch!$A$2:$S$2,0),FALSE)),"",INDIRECT("'ref_dontTouch'!R"&amp;ROW(C47)&amp;"C"&amp;MATCH(A$2,ref_dontTouch!$A$2:$S$2,0),FALSE))</f>
        <v/>
      </c>
      <c r="B47" s="57" t="str">
        <f>IF(ISBLANK(INDIRECT("'ref_dontTouch'!R"&amp;ROW(C47)&amp;"C"&amp;column('2.Standard-Selection'!B45),FALSE)),"",INDIRECT("'ref_dontTouch'!R"&amp;ROW(C47)&amp;"C"&amp;column('2.Standard-Selection'!B45),FALSE))</f>
        <v/>
      </c>
      <c r="C47" s="58" t="str">
        <f>IF(ISBLANK(INDIRECT("'ref_dontTouch'!R"&amp;ROW(C47)&amp;"C"&amp;MATCH(C$2,ref_dontTouch!$A$2:$S$2,0),FALSE)),"",INDIRECT("'ref_dontTouch'!R"&amp;ROW(C47)&amp;"C"&amp;MATCH(C$2,ref_dontTouch!$A$2:$S$2,0),FALSE))</f>
        <v/>
      </c>
      <c r="D47" s="59" t="str">
        <f>IF(ISBLANK(INDIRECT("'ref_dontTouch'!R"&amp;ROW(D47)&amp;"C"&amp;MATCH(F$2,ref_dontTouch!$A$2:$S$2,0),FALSE)),"",INDIRECT("'ref_dontTouch'!R"&amp;ROW(D47)&amp;"C"&amp;MATCH(D$2,ref_dontTouch!$A$2:$S$2,0),FALSE))</f>
        <v/>
      </c>
      <c r="E47" s="63"/>
      <c r="F47" s="61" t="str">
        <f>IF(ISBLANK(INDIRECT("'ref_dontTouch'!R"&amp;ROW(F47)&amp;"C"&amp;MATCH(F$2,ref_dontTouch!$A$2:$S$2,0),FALSE)),"",INDIRECT("'ref_dontTouch'!R"&amp;ROW(F47)&amp;"C"&amp;MATCH(F$2,ref_dontTouch!$A$2:$S$2,0),FALSE))</f>
        <v/>
      </c>
      <c r="G47" s="62" t="str">
        <f>IF(F47="","",F47&amp;" - "&amp;VLOOKUP(F47,ref_dontTouch!C:Z,MATCH("statement",ref_dontTouch!$C$2:$Z$2,0),0))</f>
        <v/>
      </c>
    </row>
    <row r="48">
      <c r="A48" s="50" t="str">
        <f>IF(ISBLANK(INDIRECT("'ref_dontTouch'!R"&amp;ROW(C48)&amp;"C"&amp;MATCH(A$2,ref_dontTouch!$A$2:$S$2,0),FALSE)),"",INDIRECT("'ref_dontTouch'!R"&amp;ROW(C48)&amp;"C"&amp;MATCH(A$2,ref_dontTouch!$A$2:$S$2,0),FALSE))</f>
        <v/>
      </c>
      <c r="B48" s="57" t="str">
        <f>IF(ISBLANK(INDIRECT("'ref_dontTouch'!R"&amp;ROW(C48)&amp;"C"&amp;column('2.Standard-Selection'!B46),FALSE)),"",INDIRECT("'ref_dontTouch'!R"&amp;ROW(C48)&amp;"C"&amp;column('2.Standard-Selection'!B46),FALSE))</f>
        <v/>
      </c>
      <c r="C48" s="58" t="str">
        <f>IF(ISBLANK(INDIRECT("'ref_dontTouch'!R"&amp;ROW(C48)&amp;"C"&amp;MATCH(C$2,ref_dontTouch!$A$2:$S$2,0),FALSE)),"",INDIRECT("'ref_dontTouch'!R"&amp;ROW(C48)&amp;"C"&amp;MATCH(C$2,ref_dontTouch!$A$2:$S$2,0),FALSE))</f>
        <v/>
      </c>
      <c r="D48" s="59" t="str">
        <f>IF(ISBLANK(INDIRECT("'ref_dontTouch'!R"&amp;ROW(D48)&amp;"C"&amp;MATCH(F$2,ref_dontTouch!$A$2:$S$2,0),FALSE)),"",INDIRECT("'ref_dontTouch'!R"&amp;ROW(D48)&amp;"C"&amp;MATCH(D$2,ref_dontTouch!$A$2:$S$2,0),FALSE))</f>
        <v/>
      </c>
      <c r="E48" s="63"/>
      <c r="F48" s="61" t="str">
        <f>IF(ISBLANK(INDIRECT("'ref_dontTouch'!R"&amp;ROW(F48)&amp;"C"&amp;MATCH(F$2,ref_dontTouch!$A$2:$S$2,0),FALSE)),"",INDIRECT("'ref_dontTouch'!R"&amp;ROW(F48)&amp;"C"&amp;MATCH(F$2,ref_dontTouch!$A$2:$S$2,0),FALSE))</f>
        <v/>
      </c>
      <c r="G48" s="62" t="str">
        <f>IF(F48="","",F48&amp;" - "&amp;VLOOKUP(F48,ref_dontTouch!C:Z,MATCH("statement",ref_dontTouch!$C$2:$Z$2,0),0))</f>
        <v/>
      </c>
    </row>
    <row r="49">
      <c r="A49" s="50" t="str">
        <f>IF(ISBLANK(INDIRECT("'ref_dontTouch'!R"&amp;ROW(C49)&amp;"C"&amp;MATCH(A$2,ref_dontTouch!$A$2:$S$2,0),FALSE)),"",INDIRECT("'ref_dontTouch'!R"&amp;ROW(C49)&amp;"C"&amp;MATCH(A$2,ref_dontTouch!$A$2:$S$2,0),FALSE))</f>
        <v/>
      </c>
      <c r="B49" s="57" t="str">
        <f>IF(ISBLANK(INDIRECT("'ref_dontTouch'!R"&amp;ROW(C49)&amp;"C"&amp;column('2.Standard-Selection'!B47),FALSE)),"",INDIRECT("'ref_dontTouch'!R"&amp;ROW(C49)&amp;"C"&amp;column('2.Standard-Selection'!B47),FALSE))</f>
        <v/>
      </c>
      <c r="C49" s="58" t="str">
        <f>IF(ISBLANK(INDIRECT("'ref_dontTouch'!R"&amp;ROW(C49)&amp;"C"&amp;MATCH(C$2,ref_dontTouch!$A$2:$S$2,0),FALSE)),"",INDIRECT("'ref_dontTouch'!R"&amp;ROW(C49)&amp;"C"&amp;MATCH(C$2,ref_dontTouch!$A$2:$S$2,0),FALSE))</f>
        <v/>
      </c>
      <c r="D49" s="59" t="str">
        <f>IF(ISBLANK(INDIRECT("'ref_dontTouch'!R"&amp;ROW(D49)&amp;"C"&amp;MATCH(F$2,ref_dontTouch!$A$2:$S$2,0),FALSE)),"",INDIRECT("'ref_dontTouch'!R"&amp;ROW(D49)&amp;"C"&amp;MATCH(D$2,ref_dontTouch!$A$2:$S$2,0),FALSE))</f>
        <v/>
      </c>
      <c r="E49" s="63"/>
      <c r="F49" s="61" t="str">
        <f>IF(ISBLANK(INDIRECT("'ref_dontTouch'!R"&amp;ROW(F49)&amp;"C"&amp;MATCH(F$2,ref_dontTouch!$A$2:$S$2,0),FALSE)),"",INDIRECT("'ref_dontTouch'!R"&amp;ROW(F49)&amp;"C"&amp;MATCH(F$2,ref_dontTouch!$A$2:$S$2,0),FALSE))</f>
        <v/>
      </c>
      <c r="G49" s="62" t="str">
        <f>IF(F49="","",F49&amp;" - "&amp;VLOOKUP(F49,ref_dontTouch!C:Z,MATCH("statement",ref_dontTouch!$C$2:$Z$2,0),0))</f>
        <v/>
      </c>
    </row>
    <row r="50">
      <c r="A50" s="50" t="str">
        <f>IF(ISBLANK(INDIRECT("'ref_dontTouch'!R"&amp;ROW(C50)&amp;"C"&amp;MATCH(A$2,ref_dontTouch!$A$2:$S$2,0),FALSE)),"",INDIRECT("'ref_dontTouch'!R"&amp;ROW(C50)&amp;"C"&amp;MATCH(A$2,ref_dontTouch!$A$2:$S$2,0),FALSE))</f>
        <v/>
      </c>
      <c r="B50" s="57" t="str">
        <f>IF(ISBLANK(INDIRECT("'ref_dontTouch'!R"&amp;ROW(C50)&amp;"C"&amp;column('2.Standard-Selection'!B48),FALSE)),"",INDIRECT("'ref_dontTouch'!R"&amp;ROW(C50)&amp;"C"&amp;column('2.Standard-Selection'!B48),FALSE))</f>
        <v/>
      </c>
      <c r="C50" s="58" t="str">
        <f>IF(ISBLANK(INDIRECT("'ref_dontTouch'!R"&amp;ROW(C50)&amp;"C"&amp;MATCH(C$2,ref_dontTouch!$A$2:$S$2,0),FALSE)),"",INDIRECT("'ref_dontTouch'!R"&amp;ROW(C50)&amp;"C"&amp;MATCH(C$2,ref_dontTouch!$A$2:$S$2,0),FALSE))</f>
        <v/>
      </c>
      <c r="D50" s="59" t="str">
        <f>IF(ISBLANK(INDIRECT("'ref_dontTouch'!R"&amp;ROW(D50)&amp;"C"&amp;MATCH(F$2,ref_dontTouch!$A$2:$S$2,0),FALSE)),"",INDIRECT("'ref_dontTouch'!R"&amp;ROW(D50)&amp;"C"&amp;MATCH(D$2,ref_dontTouch!$A$2:$S$2,0),FALSE))</f>
        <v/>
      </c>
      <c r="E50" s="63"/>
      <c r="F50" s="61" t="str">
        <f>IF(ISBLANK(INDIRECT("'ref_dontTouch'!R"&amp;ROW(F50)&amp;"C"&amp;MATCH(F$2,ref_dontTouch!$A$2:$S$2,0),FALSE)),"",INDIRECT("'ref_dontTouch'!R"&amp;ROW(F50)&amp;"C"&amp;MATCH(F$2,ref_dontTouch!$A$2:$S$2,0),FALSE))</f>
        <v/>
      </c>
      <c r="G50" s="62" t="str">
        <f>IF(F50="","",F50&amp;" - "&amp;VLOOKUP(F50,ref_dontTouch!C:Z,MATCH("statement",ref_dontTouch!$C$2:$Z$2,0),0))</f>
        <v/>
      </c>
    </row>
    <row r="51">
      <c r="A51" s="50" t="str">
        <f>IF(ISBLANK(INDIRECT("'ref_dontTouch'!R"&amp;ROW(C51)&amp;"C"&amp;MATCH(A$2,ref_dontTouch!$A$2:$S$2,0),FALSE)),"",INDIRECT("'ref_dontTouch'!R"&amp;ROW(C51)&amp;"C"&amp;MATCH(A$2,ref_dontTouch!$A$2:$S$2,0),FALSE))</f>
        <v/>
      </c>
      <c r="B51" s="57" t="str">
        <f>IF(ISBLANK(INDIRECT("'ref_dontTouch'!R"&amp;ROW(C51)&amp;"C"&amp;column('2.Standard-Selection'!B49),FALSE)),"",INDIRECT("'ref_dontTouch'!R"&amp;ROW(C51)&amp;"C"&amp;column('2.Standard-Selection'!B49),FALSE))</f>
        <v/>
      </c>
      <c r="C51" s="58" t="str">
        <f>IF(ISBLANK(INDIRECT("'ref_dontTouch'!R"&amp;ROW(C51)&amp;"C"&amp;MATCH(C$2,ref_dontTouch!$A$2:$S$2,0),FALSE)),"",INDIRECT("'ref_dontTouch'!R"&amp;ROW(C51)&amp;"C"&amp;MATCH(C$2,ref_dontTouch!$A$2:$S$2,0),FALSE))</f>
        <v/>
      </c>
      <c r="D51" s="59" t="str">
        <f>IF(ISBLANK(INDIRECT("'ref_dontTouch'!R"&amp;ROW(D51)&amp;"C"&amp;MATCH(F$2,ref_dontTouch!$A$2:$S$2,0),FALSE)),"",INDIRECT("'ref_dontTouch'!R"&amp;ROW(D51)&amp;"C"&amp;MATCH(D$2,ref_dontTouch!$A$2:$S$2,0),FALSE))</f>
        <v/>
      </c>
      <c r="E51" s="63"/>
      <c r="F51" s="61" t="str">
        <f>IF(ISBLANK(INDIRECT("'ref_dontTouch'!R"&amp;ROW(F51)&amp;"C"&amp;MATCH(F$2,ref_dontTouch!$A$2:$S$2,0),FALSE)),"",INDIRECT("'ref_dontTouch'!R"&amp;ROW(F51)&amp;"C"&amp;MATCH(F$2,ref_dontTouch!$A$2:$S$2,0),FALSE))</f>
        <v/>
      </c>
      <c r="G51" s="62" t="str">
        <f>IF(F51="","",F51&amp;" - "&amp;VLOOKUP(F51,ref_dontTouch!C:Z,MATCH("statement",ref_dontTouch!$C$2:$Z$2,0),0))</f>
        <v/>
      </c>
    </row>
    <row r="52">
      <c r="A52" s="50" t="str">
        <f>IF(ISBLANK(INDIRECT("'ref_dontTouch'!R"&amp;ROW(C52)&amp;"C"&amp;MATCH(A$2,ref_dontTouch!$A$2:$S$2,0),FALSE)),"",INDIRECT("'ref_dontTouch'!R"&amp;ROW(C52)&amp;"C"&amp;MATCH(A$2,ref_dontTouch!$A$2:$S$2,0),FALSE))</f>
        <v/>
      </c>
      <c r="B52" s="57" t="str">
        <f>IF(ISBLANK(INDIRECT("'ref_dontTouch'!R"&amp;ROW(C52)&amp;"C"&amp;column('2.Standard-Selection'!B50),FALSE)),"",INDIRECT("'ref_dontTouch'!R"&amp;ROW(C52)&amp;"C"&amp;column('2.Standard-Selection'!B50),FALSE))</f>
        <v/>
      </c>
      <c r="C52" s="58" t="str">
        <f>IF(ISBLANK(INDIRECT("'ref_dontTouch'!R"&amp;ROW(C52)&amp;"C"&amp;MATCH(C$2,ref_dontTouch!$A$2:$S$2,0),FALSE)),"",INDIRECT("'ref_dontTouch'!R"&amp;ROW(C52)&amp;"C"&amp;MATCH(C$2,ref_dontTouch!$A$2:$S$2,0),FALSE))</f>
        <v/>
      </c>
      <c r="D52" s="59" t="str">
        <f>IF(ISBLANK(INDIRECT("'ref_dontTouch'!R"&amp;ROW(D52)&amp;"C"&amp;MATCH(F$2,ref_dontTouch!$A$2:$S$2,0),FALSE)),"",INDIRECT("'ref_dontTouch'!R"&amp;ROW(D52)&amp;"C"&amp;MATCH(D$2,ref_dontTouch!$A$2:$S$2,0),FALSE))</f>
        <v/>
      </c>
      <c r="E52" s="63"/>
      <c r="F52" s="61" t="str">
        <f>IF(ISBLANK(INDIRECT("'ref_dontTouch'!R"&amp;ROW(F52)&amp;"C"&amp;MATCH(F$2,ref_dontTouch!$A$2:$S$2,0),FALSE)),"",INDIRECT("'ref_dontTouch'!R"&amp;ROW(F52)&amp;"C"&amp;MATCH(F$2,ref_dontTouch!$A$2:$S$2,0),FALSE))</f>
        <v/>
      </c>
      <c r="G52" s="62" t="str">
        <f>IF(F52="","",F52&amp;" - "&amp;VLOOKUP(F52,ref_dontTouch!C:Z,MATCH("statement",ref_dontTouch!$C$2:$Z$2,0),0))</f>
        <v/>
      </c>
    </row>
    <row r="53">
      <c r="A53" s="50" t="str">
        <f>IF(ISBLANK(INDIRECT("'ref_dontTouch'!R"&amp;ROW(C53)&amp;"C"&amp;MATCH(A$2,ref_dontTouch!$A$2:$S$2,0),FALSE)),"",INDIRECT("'ref_dontTouch'!R"&amp;ROW(C53)&amp;"C"&amp;MATCH(A$2,ref_dontTouch!$A$2:$S$2,0),FALSE))</f>
        <v/>
      </c>
      <c r="B53" s="57" t="str">
        <f>IF(ISBLANK(INDIRECT("'ref_dontTouch'!R"&amp;ROW(C53)&amp;"C"&amp;column('2.Standard-Selection'!B51),FALSE)),"",INDIRECT("'ref_dontTouch'!R"&amp;ROW(C53)&amp;"C"&amp;column('2.Standard-Selection'!B51),FALSE))</f>
        <v/>
      </c>
      <c r="C53" s="58" t="str">
        <f>IF(ISBLANK(INDIRECT("'ref_dontTouch'!R"&amp;ROW(C53)&amp;"C"&amp;MATCH(C$2,ref_dontTouch!$A$2:$S$2,0),FALSE)),"",INDIRECT("'ref_dontTouch'!R"&amp;ROW(C53)&amp;"C"&amp;MATCH(C$2,ref_dontTouch!$A$2:$S$2,0),FALSE))</f>
        <v/>
      </c>
      <c r="D53" s="59" t="str">
        <f>IF(ISBLANK(INDIRECT("'ref_dontTouch'!R"&amp;ROW(D53)&amp;"C"&amp;MATCH(F$2,ref_dontTouch!$A$2:$S$2,0),FALSE)),"",INDIRECT("'ref_dontTouch'!R"&amp;ROW(D53)&amp;"C"&amp;MATCH(D$2,ref_dontTouch!$A$2:$S$2,0),FALSE))</f>
        <v/>
      </c>
      <c r="E53" s="63"/>
      <c r="F53" s="61" t="str">
        <f>IF(ISBLANK(INDIRECT("'ref_dontTouch'!R"&amp;ROW(F53)&amp;"C"&amp;MATCH(F$2,ref_dontTouch!$A$2:$S$2,0),FALSE)),"",INDIRECT("'ref_dontTouch'!R"&amp;ROW(F53)&amp;"C"&amp;MATCH(F$2,ref_dontTouch!$A$2:$S$2,0),FALSE))</f>
        <v/>
      </c>
      <c r="G53" s="62" t="str">
        <f>IF(F53="","",F53&amp;" - "&amp;VLOOKUP(F53,ref_dontTouch!C:Z,MATCH("statement",ref_dontTouch!$C$2:$Z$2,0),0))</f>
        <v/>
      </c>
    </row>
    <row r="54">
      <c r="A54" s="50" t="str">
        <f>IF(ISBLANK(INDIRECT("'ref_dontTouch'!R"&amp;ROW(C54)&amp;"C"&amp;MATCH(A$2,ref_dontTouch!$A$2:$S$2,0),FALSE)),"",INDIRECT("'ref_dontTouch'!R"&amp;ROW(C54)&amp;"C"&amp;MATCH(A$2,ref_dontTouch!$A$2:$S$2,0),FALSE))</f>
        <v/>
      </c>
      <c r="B54" s="57" t="str">
        <f>IF(ISBLANK(INDIRECT("'ref_dontTouch'!R"&amp;ROW(C54)&amp;"C"&amp;column('2.Standard-Selection'!B52),FALSE)),"",INDIRECT("'ref_dontTouch'!R"&amp;ROW(C54)&amp;"C"&amp;column('2.Standard-Selection'!B52),FALSE))</f>
        <v/>
      </c>
      <c r="C54" s="58" t="str">
        <f>IF(ISBLANK(INDIRECT("'ref_dontTouch'!R"&amp;ROW(C54)&amp;"C"&amp;MATCH(C$2,ref_dontTouch!$A$2:$S$2,0),FALSE)),"",INDIRECT("'ref_dontTouch'!R"&amp;ROW(C54)&amp;"C"&amp;MATCH(C$2,ref_dontTouch!$A$2:$S$2,0),FALSE))</f>
        <v/>
      </c>
      <c r="D54" s="59" t="str">
        <f>IF(ISBLANK(INDIRECT("'ref_dontTouch'!R"&amp;ROW(D54)&amp;"C"&amp;MATCH(F$2,ref_dontTouch!$A$2:$S$2,0),FALSE)),"",INDIRECT("'ref_dontTouch'!R"&amp;ROW(D54)&amp;"C"&amp;MATCH(D$2,ref_dontTouch!$A$2:$S$2,0),FALSE))</f>
        <v/>
      </c>
      <c r="E54" s="63"/>
      <c r="F54" s="61" t="str">
        <f>IF(ISBLANK(INDIRECT("'ref_dontTouch'!R"&amp;ROW(F54)&amp;"C"&amp;MATCH(F$2,ref_dontTouch!$A$2:$S$2,0),FALSE)),"",INDIRECT("'ref_dontTouch'!R"&amp;ROW(F54)&amp;"C"&amp;MATCH(F$2,ref_dontTouch!$A$2:$S$2,0),FALSE))</f>
        <v/>
      </c>
      <c r="G54" s="62" t="str">
        <f>IF(F54="","",F54&amp;" - "&amp;VLOOKUP(F54,ref_dontTouch!C:Z,MATCH("statement",ref_dontTouch!$C$2:$Z$2,0),0))</f>
        <v/>
      </c>
    </row>
    <row r="55">
      <c r="A55" s="50" t="str">
        <f>IF(ISBLANK(INDIRECT("'ref_dontTouch'!R"&amp;ROW(C55)&amp;"C"&amp;MATCH(A$2,ref_dontTouch!$A$2:$S$2,0),FALSE)),"",INDIRECT("'ref_dontTouch'!R"&amp;ROW(C55)&amp;"C"&amp;MATCH(A$2,ref_dontTouch!$A$2:$S$2,0),FALSE))</f>
        <v/>
      </c>
      <c r="B55" s="57" t="str">
        <f>IF(ISBLANK(INDIRECT("'ref_dontTouch'!R"&amp;ROW(C55)&amp;"C"&amp;column('2.Standard-Selection'!B53),FALSE)),"",INDIRECT("'ref_dontTouch'!R"&amp;ROW(C55)&amp;"C"&amp;column('2.Standard-Selection'!B53),FALSE))</f>
        <v/>
      </c>
      <c r="C55" s="58" t="str">
        <f>IF(ISBLANK(INDIRECT("'ref_dontTouch'!R"&amp;ROW(C55)&amp;"C"&amp;MATCH(C$2,ref_dontTouch!$A$2:$S$2,0),FALSE)),"",INDIRECT("'ref_dontTouch'!R"&amp;ROW(C55)&amp;"C"&amp;MATCH(C$2,ref_dontTouch!$A$2:$S$2,0),FALSE))</f>
        <v/>
      </c>
      <c r="D55" s="59" t="str">
        <f>IF(ISBLANK(INDIRECT("'ref_dontTouch'!R"&amp;ROW(D55)&amp;"C"&amp;MATCH(F$2,ref_dontTouch!$A$2:$S$2,0),FALSE)),"",INDIRECT("'ref_dontTouch'!R"&amp;ROW(D55)&amp;"C"&amp;MATCH(D$2,ref_dontTouch!$A$2:$S$2,0),FALSE))</f>
        <v/>
      </c>
      <c r="E55" s="63"/>
      <c r="F55" s="61" t="str">
        <f>IF(ISBLANK(INDIRECT("'ref_dontTouch'!R"&amp;ROW(F55)&amp;"C"&amp;MATCH(F$2,ref_dontTouch!$A$2:$S$2,0),FALSE)),"",INDIRECT("'ref_dontTouch'!R"&amp;ROW(F55)&amp;"C"&amp;MATCH(F$2,ref_dontTouch!$A$2:$S$2,0),FALSE))</f>
        <v/>
      </c>
      <c r="G55" s="62" t="str">
        <f>IF(F55="","",F55&amp;" - "&amp;VLOOKUP(F55,ref_dontTouch!C:Z,MATCH("statement",ref_dontTouch!$C$2:$Z$2,0),0))</f>
        <v/>
      </c>
    </row>
    <row r="56">
      <c r="A56" s="50" t="str">
        <f>IF(ISBLANK(INDIRECT("'ref_dontTouch'!R"&amp;ROW(C56)&amp;"C"&amp;MATCH(A$2,ref_dontTouch!$A$2:$S$2,0),FALSE)),"",INDIRECT("'ref_dontTouch'!R"&amp;ROW(C56)&amp;"C"&amp;MATCH(A$2,ref_dontTouch!$A$2:$S$2,0),FALSE))</f>
        <v/>
      </c>
      <c r="B56" s="57" t="str">
        <f>IF(ISBLANK(INDIRECT("'ref_dontTouch'!R"&amp;ROW(C56)&amp;"C"&amp;column('2.Standard-Selection'!B54),FALSE)),"",INDIRECT("'ref_dontTouch'!R"&amp;ROW(C56)&amp;"C"&amp;column('2.Standard-Selection'!B54),FALSE))</f>
        <v/>
      </c>
      <c r="C56" s="58" t="str">
        <f>IF(ISBLANK(INDIRECT("'ref_dontTouch'!R"&amp;ROW(C56)&amp;"C"&amp;MATCH(C$2,ref_dontTouch!$A$2:$S$2,0),FALSE)),"",INDIRECT("'ref_dontTouch'!R"&amp;ROW(C56)&amp;"C"&amp;MATCH(C$2,ref_dontTouch!$A$2:$S$2,0),FALSE))</f>
        <v/>
      </c>
      <c r="D56" s="59" t="str">
        <f>IF(ISBLANK(INDIRECT("'ref_dontTouch'!R"&amp;ROW(D56)&amp;"C"&amp;MATCH(F$2,ref_dontTouch!$A$2:$S$2,0),FALSE)),"",INDIRECT("'ref_dontTouch'!R"&amp;ROW(D56)&amp;"C"&amp;MATCH(D$2,ref_dontTouch!$A$2:$S$2,0),FALSE))</f>
        <v/>
      </c>
      <c r="E56" s="63"/>
      <c r="F56" s="61" t="str">
        <f>IF(ISBLANK(INDIRECT("'ref_dontTouch'!R"&amp;ROW(F56)&amp;"C"&amp;MATCH(F$2,ref_dontTouch!$A$2:$S$2,0),FALSE)),"",INDIRECT("'ref_dontTouch'!R"&amp;ROW(F56)&amp;"C"&amp;MATCH(F$2,ref_dontTouch!$A$2:$S$2,0),FALSE))</f>
        <v/>
      </c>
      <c r="G56" s="62" t="str">
        <f>IF(F56="","",F56&amp;" - "&amp;VLOOKUP(F56,ref_dontTouch!C:Z,MATCH("statement",ref_dontTouch!$C$2:$Z$2,0),0))</f>
        <v/>
      </c>
    </row>
    <row r="57">
      <c r="A57" s="50" t="str">
        <f>IF(ISBLANK(INDIRECT("'ref_dontTouch'!R"&amp;ROW(C57)&amp;"C"&amp;MATCH(A$2,ref_dontTouch!$A$2:$S$2,0),FALSE)),"",INDIRECT("'ref_dontTouch'!R"&amp;ROW(C57)&amp;"C"&amp;MATCH(A$2,ref_dontTouch!$A$2:$S$2,0),FALSE))</f>
        <v/>
      </c>
      <c r="B57" s="57" t="str">
        <f>IF(ISBLANK(INDIRECT("'ref_dontTouch'!R"&amp;ROW(C57)&amp;"C"&amp;column('2.Standard-Selection'!B55),FALSE)),"",INDIRECT("'ref_dontTouch'!R"&amp;ROW(C57)&amp;"C"&amp;column('2.Standard-Selection'!B55),FALSE))</f>
        <v/>
      </c>
      <c r="C57" s="58" t="str">
        <f>IF(ISBLANK(INDIRECT("'ref_dontTouch'!R"&amp;ROW(C57)&amp;"C"&amp;MATCH(C$2,ref_dontTouch!$A$2:$S$2,0),FALSE)),"",INDIRECT("'ref_dontTouch'!R"&amp;ROW(C57)&amp;"C"&amp;MATCH(C$2,ref_dontTouch!$A$2:$S$2,0),FALSE))</f>
        <v/>
      </c>
      <c r="D57" s="59" t="str">
        <f>IF(ISBLANK(INDIRECT("'ref_dontTouch'!R"&amp;ROW(D57)&amp;"C"&amp;MATCH(F$2,ref_dontTouch!$A$2:$S$2,0),FALSE)),"",INDIRECT("'ref_dontTouch'!R"&amp;ROW(D57)&amp;"C"&amp;MATCH(D$2,ref_dontTouch!$A$2:$S$2,0),FALSE))</f>
        <v/>
      </c>
      <c r="E57" s="63"/>
      <c r="F57" s="61" t="str">
        <f>IF(ISBLANK(INDIRECT("'ref_dontTouch'!R"&amp;ROW(F57)&amp;"C"&amp;MATCH(F$2,ref_dontTouch!$A$2:$S$2,0),FALSE)),"",INDIRECT("'ref_dontTouch'!R"&amp;ROW(F57)&amp;"C"&amp;MATCH(F$2,ref_dontTouch!$A$2:$S$2,0),FALSE))</f>
        <v/>
      </c>
      <c r="G57" s="62" t="str">
        <f>IF(F57="","",F57&amp;" - "&amp;VLOOKUP(F57,ref_dontTouch!C:Z,MATCH("statement",ref_dontTouch!$C$2:$Z$2,0),0))</f>
        <v/>
      </c>
    </row>
    <row r="58">
      <c r="A58" s="50" t="str">
        <f>IF(ISBLANK(INDIRECT("'ref_dontTouch'!R"&amp;ROW(C58)&amp;"C"&amp;MATCH(A$2,ref_dontTouch!$A$2:$S$2,0),FALSE)),"",INDIRECT("'ref_dontTouch'!R"&amp;ROW(C58)&amp;"C"&amp;MATCH(A$2,ref_dontTouch!$A$2:$S$2,0),FALSE))</f>
        <v/>
      </c>
      <c r="B58" s="57" t="str">
        <f>IF(ISBLANK(INDIRECT("'ref_dontTouch'!R"&amp;ROW(C58)&amp;"C"&amp;column('2.Standard-Selection'!B56),FALSE)),"",INDIRECT("'ref_dontTouch'!R"&amp;ROW(C58)&amp;"C"&amp;column('2.Standard-Selection'!B56),FALSE))</f>
        <v/>
      </c>
      <c r="C58" s="58" t="str">
        <f>IF(ISBLANK(INDIRECT("'ref_dontTouch'!R"&amp;ROW(C58)&amp;"C"&amp;MATCH(C$2,ref_dontTouch!$A$2:$S$2,0),FALSE)),"",INDIRECT("'ref_dontTouch'!R"&amp;ROW(C58)&amp;"C"&amp;MATCH(C$2,ref_dontTouch!$A$2:$S$2,0),FALSE))</f>
        <v/>
      </c>
      <c r="D58" s="59" t="str">
        <f>IF(ISBLANK(INDIRECT("'ref_dontTouch'!R"&amp;ROW(D58)&amp;"C"&amp;MATCH(F$2,ref_dontTouch!$A$2:$S$2,0),FALSE)),"",INDIRECT("'ref_dontTouch'!R"&amp;ROW(D58)&amp;"C"&amp;MATCH(D$2,ref_dontTouch!$A$2:$S$2,0),FALSE))</f>
        <v/>
      </c>
      <c r="E58" s="63"/>
      <c r="F58" s="61" t="str">
        <f>IF(ISBLANK(INDIRECT("'ref_dontTouch'!R"&amp;ROW(F58)&amp;"C"&amp;MATCH(F$2,ref_dontTouch!$A$2:$S$2,0),FALSE)),"",INDIRECT("'ref_dontTouch'!R"&amp;ROW(F58)&amp;"C"&amp;MATCH(F$2,ref_dontTouch!$A$2:$S$2,0),FALSE))</f>
        <v/>
      </c>
      <c r="G58" s="62" t="str">
        <f>IF(F58="","",F58&amp;" - "&amp;VLOOKUP(F58,ref_dontTouch!C:Z,MATCH("statement",ref_dontTouch!$C$2:$Z$2,0),0))</f>
        <v/>
      </c>
    </row>
    <row r="59">
      <c r="A59" s="50" t="str">
        <f>IF(ISBLANK(INDIRECT("'ref_dontTouch'!R"&amp;ROW(C59)&amp;"C"&amp;MATCH(A$2,ref_dontTouch!$A$2:$S$2,0),FALSE)),"",INDIRECT("'ref_dontTouch'!R"&amp;ROW(C59)&amp;"C"&amp;MATCH(A$2,ref_dontTouch!$A$2:$S$2,0),FALSE))</f>
        <v/>
      </c>
      <c r="B59" s="57" t="str">
        <f>IF(ISBLANK(INDIRECT("'ref_dontTouch'!R"&amp;ROW(C59)&amp;"C"&amp;column('2.Standard-Selection'!B57),FALSE)),"",INDIRECT("'ref_dontTouch'!R"&amp;ROW(C59)&amp;"C"&amp;column('2.Standard-Selection'!B57),FALSE))</f>
        <v/>
      </c>
      <c r="C59" s="58" t="str">
        <f>IF(ISBLANK(INDIRECT("'ref_dontTouch'!R"&amp;ROW(C59)&amp;"C"&amp;MATCH(C$2,ref_dontTouch!$A$2:$S$2,0),FALSE)),"",INDIRECT("'ref_dontTouch'!R"&amp;ROW(C59)&amp;"C"&amp;MATCH(C$2,ref_dontTouch!$A$2:$S$2,0),FALSE))</f>
        <v/>
      </c>
      <c r="D59" s="59" t="str">
        <f>IF(ISBLANK(INDIRECT("'ref_dontTouch'!R"&amp;ROW(D59)&amp;"C"&amp;MATCH(F$2,ref_dontTouch!$A$2:$S$2,0),FALSE)),"",INDIRECT("'ref_dontTouch'!R"&amp;ROW(D59)&amp;"C"&amp;MATCH(D$2,ref_dontTouch!$A$2:$S$2,0),FALSE))</f>
        <v/>
      </c>
      <c r="E59" s="63"/>
      <c r="F59" s="61" t="str">
        <f>IF(ISBLANK(INDIRECT("'ref_dontTouch'!R"&amp;ROW(F59)&amp;"C"&amp;MATCH(F$2,ref_dontTouch!$A$2:$S$2,0),FALSE)),"",INDIRECT("'ref_dontTouch'!R"&amp;ROW(F59)&amp;"C"&amp;MATCH(F$2,ref_dontTouch!$A$2:$S$2,0),FALSE))</f>
        <v/>
      </c>
      <c r="G59" s="62" t="str">
        <f>IF(F59="","",F59&amp;" - "&amp;VLOOKUP(F59,ref_dontTouch!C:Z,MATCH("statement",ref_dontTouch!$C$2:$Z$2,0),0))</f>
        <v/>
      </c>
    </row>
    <row r="60">
      <c r="A60" s="50" t="str">
        <f>IF(ISBLANK(INDIRECT("'ref_dontTouch'!R"&amp;ROW(C60)&amp;"C"&amp;MATCH(A$2,ref_dontTouch!$A$2:$S$2,0),FALSE)),"",INDIRECT("'ref_dontTouch'!R"&amp;ROW(C60)&amp;"C"&amp;MATCH(A$2,ref_dontTouch!$A$2:$S$2,0),FALSE))</f>
        <v/>
      </c>
      <c r="B60" s="57" t="str">
        <f>IF(ISBLANK(INDIRECT("'ref_dontTouch'!R"&amp;ROW(C60)&amp;"C"&amp;column('2.Standard-Selection'!B58),FALSE)),"",INDIRECT("'ref_dontTouch'!R"&amp;ROW(C60)&amp;"C"&amp;column('2.Standard-Selection'!B58),FALSE))</f>
        <v/>
      </c>
      <c r="C60" s="58" t="str">
        <f>IF(ISBLANK(INDIRECT("'ref_dontTouch'!R"&amp;ROW(C60)&amp;"C"&amp;MATCH(C$2,ref_dontTouch!$A$2:$S$2,0),FALSE)),"",INDIRECT("'ref_dontTouch'!R"&amp;ROW(C60)&amp;"C"&amp;MATCH(C$2,ref_dontTouch!$A$2:$S$2,0),FALSE))</f>
        <v/>
      </c>
      <c r="D60" s="59" t="str">
        <f>IF(ISBLANK(INDIRECT("'ref_dontTouch'!R"&amp;ROW(D60)&amp;"C"&amp;MATCH(F$2,ref_dontTouch!$A$2:$S$2,0),FALSE)),"",INDIRECT("'ref_dontTouch'!R"&amp;ROW(D60)&amp;"C"&amp;MATCH(D$2,ref_dontTouch!$A$2:$S$2,0),FALSE))</f>
        <v/>
      </c>
      <c r="E60" s="63"/>
      <c r="F60" s="61" t="str">
        <f>IF(ISBLANK(INDIRECT("'ref_dontTouch'!R"&amp;ROW(F60)&amp;"C"&amp;MATCH(F$2,ref_dontTouch!$A$2:$S$2,0),FALSE)),"",INDIRECT("'ref_dontTouch'!R"&amp;ROW(F60)&amp;"C"&amp;MATCH(F$2,ref_dontTouch!$A$2:$S$2,0),FALSE))</f>
        <v/>
      </c>
      <c r="G60" s="62" t="str">
        <f>IF(F60="","",F60&amp;" - "&amp;VLOOKUP(F60,ref_dontTouch!C:Z,MATCH("statement",ref_dontTouch!$C$2:$Z$2,0),0))</f>
        <v/>
      </c>
    </row>
    <row r="61">
      <c r="A61" s="50" t="str">
        <f>IF(ISBLANK(INDIRECT("'ref_dontTouch'!R"&amp;ROW(C61)&amp;"C"&amp;MATCH(A$2,ref_dontTouch!$A$2:$S$2,0),FALSE)),"",INDIRECT("'ref_dontTouch'!R"&amp;ROW(C61)&amp;"C"&amp;MATCH(A$2,ref_dontTouch!$A$2:$S$2,0),FALSE))</f>
        <v/>
      </c>
      <c r="B61" s="57" t="str">
        <f>IF(ISBLANK(INDIRECT("'ref_dontTouch'!R"&amp;ROW(C61)&amp;"C"&amp;column('2.Standard-Selection'!B59),FALSE)),"",INDIRECT("'ref_dontTouch'!R"&amp;ROW(C61)&amp;"C"&amp;column('2.Standard-Selection'!B59),FALSE))</f>
        <v/>
      </c>
      <c r="C61" s="58" t="str">
        <f>IF(ISBLANK(INDIRECT("'ref_dontTouch'!R"&amp;ROW(C61)&amp;"C"&amp;MATCH(C$2,ref_dontTouch!$A$2:$S$2,0),FALSE)),"",INDIRECT("'ref_dontTouch'!R"&amp;ROW(C61)&amp;"C"&amp;MATCH(C$2,ref_dontTouch!$A$2:$S$2,0),FALSE))</f>
        <v/>
      </c>
      <c r="D61" s="59" t="str">
        <f>IF(ISBLANK(INDIRECT("'ref_dontTouch'!R"&amp;ROW(D61)&amp;"C"&amp;MATCH(F$2,ref_dontTouch!$A$2:$S$2,0),FALSE)),"",INDIRECT("'ref_dontTouch'!R"&amp;ROW(D61)&amp;"C"&amp;MATCH(D$2,ref_dontTouch!$A$2:$S$2,0),FALSE))</f>
        <v/>
      </c>
      <c r="E61" s="63"/>
      <c r="F61" s="61" t="str">
        <f>IF(ISBLANK(INDIRECT("'ref_dontTouch'!R"&amp;ROW(F61)&amp;"C"&amp;MATCH(F$2,ref_dontTouch!$A$2:$S$2,0),FALSE)),"",INDIRECT("'ref_dontTouch'!R"&amp;ROW(F61)&amp;"C"&amp;MATCH(F$2,ref_dontTouch!$A$2:$S$2,0),FALSE))</f>
        <v/>
      </c>
      <c r="G61" s="62" t="str">
        <f>IF(F61="","",F61&amp;" - "&amp;VLOOKUP(F61,ref_dontTouch!C:Z,MATCH("statement",ref_dontTouch!$C$2:$Z$2,0),0))</f>
        <v/>
      </c>
    </row>
    <row r="62">
      <c r="A62" s="50" t="str">
        <f>IF(ISBLANK(INDIRECT("'ref_dontTouch'!R"&amp;ROW(C62)&amp;"C"&amp;MATCH(A$2,ref_dontTouch!$A$2:$S$2,0),FALSE)),"",INDIRECT("'ref_dontTouch'!R"&amp;ROW(C62)&amp;"C"&amp;MATCH(A$2,ref_dontTouch!$A$2:$S$2,0),FALSE))</f>
        <v/>
      </c>
      <c r="B62" s="57" t="str">
        <f>IF(ISBLANK(INDIRECT("'ref_dontTouch'!R"&amp;ROW(C62)&amp;"C"&amp;column('2.Standard-Selection'!B60),FALSE)),"",INDIRECT("'ref_dontTouch'!R"&amp;ROW(C62)&amp;"C"&amp;column('2.Standard-Selection'!B60),FALSE))</f>
        <v/>
      </c>
      <c r="C62" s="58" t="str">
        <f>IF(ISBLANK(INDIRECT("'ref_dontTouch'!R"&amp;ROW(C62)&amp;"C"&amp;MATCH(C$2,ref_dontTouch!$A$2:$S$2,0),FALSE)),"",INDIRECT("'ref_dontTouch'!R"&amp;ROW(C62)&amp;"C"&amp;MATCH(C$2,ref_dontTouch!$A$2:$S$2,0),FALSE))</f>
        <v/>
      </c>
      <c r="D62" s="59" t="str">
        <f>IF(ISBLANK(INDIRECT("'ref_dontTouch'!R"&amp;ROW(D62)&amp;"C"&amp;MATCH(F$2,ref_dontTouch!$A$2:$S$2,0),FALSE)),"",INDIRECT("'ref_dontTouch'!R"&amp;ROW(D62)&amp;"C"&amp;MATCH(D$2,ref_dontTouch!$A$2:$S$2,0),FALSE))</f>
        <v/>
      </c>
      <c r="E62" s="63"/>
      <c r="F62" s="61" t="str">
        <f>IF(ISBLANK(INDIRECT("'ref_dontTouch'!R"&amp;ROW(F62)&amp;"C"&amp;MATCH(F$2,ref_dontTouch!$A$2:$S$2,0),FALSE)),"",INDIRECT("'ref_dontTouch'!R"&amp;ROW(F62)&amp;"C"&amp;MATCH(F$2,ref_dontTouch!$A$2:$S$2,0),FALSE))</f>
        <v/>
      </c>
      <c r="G62" s="62" t="str">
        <f>IF(F62="","",F62&amp;" - "&amp;VLOOKUP(F62,ref_dontTouch!C:Z,MATCH("statement",ref_dontTouch!$C$2:$Z$2,0),0))</f>
        <v/>
      </c>
    </row>
    <row r="63">
      <c r="A63" s="50" t="str">
        <f>IF(ISBLANK(INDIRECT("'ref_dontTouch'!R"&amp;ROW(C63)&amp;"C"&amp;MATCH(A$2,ref_dontTouch!$A$2:$S$2,0),FALSE)),"",INDIRECT("'ref_dontTouch'!R"&amp;ROW(C63)&amp;"C"&amp;MATCH(A$2,ref_dontTouch!$A$2:$S$2,0),FALSE))</f>
        <v/>
      </c>
      <c r="B63" s="57" t="str">
        <f>IF(ISBLANK(INDIRECT("'ref_dontTouch'!R"&amp;ROW(C63)&amp;"C"&amp;column('2.Standard-Selection'!B61),FALSE)),"",INDIRECT("'ref_dontTouch'!R"&amp;ROW(C63)&amp;"C"&amp;column('2.Standard-Selection'!B61),FALSE))</f>
        <v/>
      </c>
      <c r="C63" s="58" t="str">
        <f>IF(ISBLANK(INDIRECT("'ref_dontTouch'!R"&amp;ROW(C63)&amp;"C"&amp;MATCH(C$2,ref_dontTouch!$A$2:$S$2,0),FALSE)),"",INDIRECT("'ref_dontTouch'!R"&amp;ROW(C63)&amp;"C"&amp;MATCH(C$2,ref_dontTouch!$A$2:$S$2,0),FALSE))</f>
        <v/>
      </c>
      <c r="D63" s="59" t="str">
        <f>IF(ISBLANK(INDIRECT("'ref_dontTouch'!R"&amp;ROW(D63)&amp;"C"&amp;MATCH(F$2,ref_dontTouch!$A$2:$S$2,0),FALSE)),"",INDIRECT("'ref_dontTouch'!R"&amp;ROW(D63)&amp;"C"&amp;MATCH(D$2,ref_dontTouch!$A$2:$S$2,0),FALSE))</f>
        <v/>
      </c>
      <c r="E63" s="63"/>
      <c r="F63" s="61" t="str">
        <f>IF(ISBLANK(INDIRECT("'ref_dontTouch'!R"&amp;ROW(F63)&amp;"C"&amp;MATCH(F$2,ref_dontTouch!$A$2:$S$2,0),FALSE)),"",INDIRECT("'ref_dontTouch'!R"&amp;ROW(F63)&amp;"C"&amp;MATCH(F$2,ref_dontTouch!$A$2:$S$2,0),FALSE))</f>
        <v/>
      </c>
      <c r="G63" s="62" t="str">
        <f>IF(F63="","",F63&amp;" - "&amp;VLOOKUP(F63,ref_dontTouch!C:Z,MATCH("statement",ref_dontTouch!$C$2:$Z$2,0),0))</f>
        <v/>
      </c>
    </row>
    <row r="64">
      <c r="A64" s="50" t="str">
        <f>IF(ISBLANK(INDIRECT("'ref_dontTouch'!R"&amp;ROW(C64)&amp;"C"&amp;MATCH(A$2,ref_dontTouch!$A$2:$S$2,0),FALSE)),"",INDIRECT("'ref_dontTouch'!R"&amp;ROW(C64)&amp;"C"&amp;MATCH(A$2,ref_dontTouch!$A$2:$S$2,0),FALSE))</f>
        <v/>
      </c>
      <c r="B64" s="57" t="str">
        <f>IF(ISBLANK(INDIRECT("'ref_dontTouch'!R"&amp;ROW(C64)&amp;"C"&amp;column('2.Standard-Selection'!B62),FALSE)),"",INDIRECT("'ref_dontTouch'!R"&amp;ROW(C64)&amp;"C"&amp;column('2.Standard-Selection'!B62),FALSE))</f>
        <v/>
      </c>
      <c r="C64" s="58" t="str">
        <f>IF(ISBLANK(INDIRECT("'ref_dontTouch'!R"&amp;ROW(C64)&amp;"C"&amp;MATCH(C$2,ref_dontTouch!$A$2:$S$2,0),FALSE)),"",INDIRECT("'ref_dontTouch'!R"&amp;ROW(C64)&amp;"C"&amp;MATCH(C$2,ref_dontTouch!$A$2:$S$2,0),FALSE))</f>
        <v/>
      </c>
      <c r="D64" s="59" t="str">
        <f>IF(ISBLANK(INDIRECT("'ref_dontTouch'!R"&amp;ROW(D64)&amp;"C"&amp;MATCH(F$2,ref_dontTouch!$A$2:$S$2,0),FALSE)),"",INDIRECT("'ref_dontTouch'!R"&amp;ROW(D64)&amp;"C"&amp;MATCH(D$2,ref_dontTouch!$A$2:$S$2,0),FALSE))</f>
        <v/>
      </c>
      <c r="E64" s="63"/>
      <c r="F64" s="61" t="str">
        <f>IF(ISBLANK(INDIRECT("'ref_dontTouch'!R"&amp;ROW(F64)&amp;"C"&amp;MATCH(F$2,ref_dontTouch!$A$2:$S$2,0),FALSE)),"",INDIRECT("'ref_dontTouch'!R"&amp;ROW(F64)&amp;"C"&amp;MATCH(F$2,ref_dontTouch!$A$2:$S$2,0),FALSE))</f>
        <v/>
      </c>
      <c r="G64" s="62" t="str">
        <f>IF(F64="","",F64&amp;" - "&amp;VLOOKUP(F64,ref_dontTouch!C:Z,MATCH("statement",ref_dontTouch!$C$2:$Z$2,0),0))</f>
        <v/>
      </c>
    </row>
    <row r="65">
      <c r="A65" s="50" t="str">
        <f>IF(ISBLANK(INDIRECT("'ref_dontTouch'!R"&amp;ROW(C65)&amp;"C"&amp;MATCH(A$2,ref_dontTouch!$A$2:$S$2,0),FALSE)),"",INDIRECT("'ref_dontTouch'!R"&amp;ROW(C65)&amp;"C"&amp;MATCH(A$2,ref_dontTouch!$A$2:$S$2,0),FALSE))</f>
        <v/>
      </c>
      <c r="B65" s="57" t="str">
        <f>IF(ISBLANK(INDIRECT("'ref_dontTouch'!R"&amp;ROW(C65)&amp;"C"&amp;column('2.Standard-Selection'!B63),FALSE)),"",INDIRECT("'ref_dontTouch'!R"&amp;ROW(C65)&amp;"C"&amp;column('2.Standard-Selection'!B63),FALSE))</f>
        <v/>
      </c>
      <c r="C65" s="58" t="str">
        <f>IF(ISBLANK(INDIRECT("'ref_dontTouch'!R"&amp;ROW(C65)&amp;"C"&amp;MATCH(C$2,ref_dontTouch!$A$2:$S$2,0),FALSE)),"",INDIRECT("'ref_dontTouch'!R"&amp;ROW(C65)&amp;"C"&amp;MATCH(C$2,ref_dontTouch!$A$2:$S$2,0),FALSE))</f>
        <v/>
      </c>
      <c r="D65" s="59" t="str">
        <f>IF(ISBLANK(INDIRECT("'ref_dontTouch'!R"&amp;ROW(D65)&amp;"C"&amp;MATCH(F$2,ref_dontTouch!$A$2:$S$2,0),FALSE)),"",INDIRECT("'ref_dontTouch'!R"&amp;ROW(D65)&amp;"C"&amp;MATCH(D$2,ref_dontTouch!$A$2:$S$2,0),FALSE))</f>
        <v/>
      </c>
      <c r="E65" s="63"/>
      <c r="F65" s="61" t="str">
        <f>IF(ISBLANK(INDIRECT("'ref_dontTouch'!R"&amp;ROW(F65)&amp;"C"&amp;MATCH(F$2,ref_dontTouch!$A$2:$S$2,0),FALSE)),"",INDIRECT("'ref_dontTouch'!R"&amp;ROW(F65)&amp;"C"&amp;MATCH(F$2,ref_dontTouch!$A$2:$S$2,0),FALSE))</f>
        <v/>
      </c>
      <c r="G65" s="62" t="str">
        <f>IF(F65="","",F65&amp;" - "&amp;VLOOKUP(F65,ref_dontTouch!C:Z,MATCH("statement",ref_dontTouch!$C$2:$Z$2,0),0))</f>
        <v/>
      </c>
    </row>
    <row r="66">
      <c r="A66" s="50" t="str">
        <f>IF(ISBLANK(INDIRECT("'ref_dontTouch'!R"&amp;ROW(C66)&amp;"C"&amp;MATCH(A$2,ref_dontTouch!$A$2:$S$2,0),FALSE)),"",INDIRECT("'ref_dontTouch'!R"&amp;ROW(C66)&amp;"C"&amp;MATCH(A$2,ref_dontTouch!$A$2:$S$2,0),FALSE))</f>
        <v/>
      </c>
      <c r="B66" s="57" t="str">
        <f>IF(ISBLANK(INDIRECT("'ref_dontTouch'!R"&amp;ROW(C66)&amp;"C"&amp;column('2.Standard-Selection'!B64),FALSE)),"",INDIRECT("'ref_dontTouch'!R"&amp;ROW(C66)&amp;"C"&amp;column('2.Standard-Selection'!B64),FALSE))</f>
        <v/>
      </c>
      <c r="C66" s="58" t="str">
        <f>IF(ISBLANK(INDIRECT("'ref_dontTouch'!R"&amp;ROW(C66)&amp;"C"&amp;MATCH(C$2,ref_dontTouch!$A$2:$S$2,0),FALSE)),"",INDIRECT("'ref_dontTouch'!R"&amp;ROW(C66)&amp;"C"&amp;MATCH(C$2,ref_dontTouch!$A$2:$S$2,0),FALSE))</f>
        <v/>
      </c>
      <c r="D66" s="59" t="str">
        <f>IF(ISBLANK(INDIRECT("'ref_dontTouch'!R"&amp;ROW(D66)&amp;"C"&amp;MATCH(F$2,ref_dontTouch!$A$2:$S$2,0),FALSE)),"",INDIRECT("'ref_dontTouch'!R"&amp;ROW(D66)&amp;"C"&amp;MATCH(D$2,ref_dontTouch!$A$2:$S$2,0),FALSE))</f>
        <v/>
      </c>
      <c r="E66" s="63"/>
      <c r="F66" s="61" t="str">
        <f>IF(ISBLANK(INDIRECT("'ref_dontTouch'!R"&amp;ROW(F66)&amp;"C"&amp;MATCH(F$2,ref_dontTouch!$A$2:$S$2,0),FALSE)),"",INDIRECT("'ref_dontTouch'!R"&amp;ROW(F66)&amp;"C"&amp;MATCH(F$2,ref_dontTouch!$A$2:$S$2,0),FALSE))</f>
        <v/>
      </c>
      <c r="G66" s="62" t="str">
        <f>IF(F66="","",F66&amp;" - "&amp;VLOOKUP(F66,ref_dontTouch!C:Z,MATCH("statement",ref_dontTouch!$C$2:$Z$2,0),0))</f>
        <v/>
      </c>
    </row>
    <row r="67">
      <c r="A67" s="50" t="str">
        <f>IF(ISBLANK(INDIRECT("'ref_dontTouch'!R"&amp;ROW(C67)&amp;"C"&amp;MATCH(A$2,ref_dontTouch!$A$2:$S$2,0),FALSE)),"",INDIRECT("'ref_dontTouch'!R"&amp;ROW(C67)&amp;"C"&amp;MATCH(A$2,ref_dontTouch!$A$2:$S$2,0),FALSE))</f>
        <v/>
      </c>
      <c r="B67" s="57" t="str">
        <f>IF(ISBLANK(INDIRECT("'ref_dontTouch'!R"&amp;ROW(C67)&amp;"C"&amp;column('2.Standard-Selection'!B65),FALSE)),"",INDIRECT("'ref_dontTouch'!R"&amp;ROW(C67)&amp;"C"&amp;column('2.Standard-Selection'!B65),FALSE))</f>
        <v/>
      </c>
      <c r="C67" s="58" t="str">
        <f>IF(ISBLANK(INDIRECT("'ref_dontTouch'!R"&amp;ROW(C67)&amp;"C"&amp;MATCH(C$2,ref_dontTouch!$A$2:$S$2,0),FALSE)),"",INDIRECT("'ref_dontTouch'!R"&amp;ROW(C67)&amp;"C"&amp;MATCH(C$2,ref_dontTouch!$A$2:$S$2,0),FALSE))</f>
        <v/>
      </c>
      <c r="D67" s="59" t="str">
        <f>IF(ISBLANK(INDIRECT("'ref_dontTouch'!R"&amp;ROW(D67)&amp;"C"&amp;MATCH(F$2,ref_dontTouch!$A$2:$S$2,0),FALSE)),"",INDIRECT("'ref_dontTouch'!R"&amp;ROW(D67)&amp;"C"&amp;MATCH(D$2,ref_dontTouch!$A$2:$S$2,0),FALSE))</f>
        <v/>
      </c>
      <c r="E67" s="63"/>
      <c r="F67" s="61" t="str">
        <f>IF(ISBLANK(INDIRECT("'ref_dontTouch'!R"&amp;ROW(F67)&amp;"C"&amp;MATCH(F$2,ref_dontTouch!$A$2:$S$2,0),FALSE)),"",INDIRECT("'ref_dontTouch'!R"&amp;ROW(F67)&amp;"C"&amp;MATCH(F$2,ref_dontTouch!$A$2:$S$2,0),FALSE))</f>
        <v/>
      </c>
      <c r="G67" s="62" t="str">
        <f>IF(F67="","",F67&amp;" - "&amp;VLOOKUP(F67,ref_dontTouch!C:Z,MATCH("statement",ref_dontTouch!$C$2:$Z$2,0),0))</f>
        <v/>
      </c>
    </row>
    <row r="68">
      <c r="A68" s="50" t="str">
        <f>IF(ISBLANK(INDIRECT("'ref_dontTouch'!R"&amp;ROW(C68)&amp;"C"&amp;MATCH(A$2,ref_dontTouch!$A$2:$S$2,0),FALSE)),"",INDIRECT("'ref_dontTouch'!R"&amp;ROW(C68)&amp;"C"&amp;MATCH(A$2,ref_dontTouch!$A$2:$S$2,0),FALSE))</f>
        <v/>
      </c>
      <c r="B68" s="57" t="str">
        <f>IF(ISBLANK(INDIRECT("'ref_dontTouch'!R"&amp;ROW(C68)&amp;"C"&amp;column('2.Standard-Selection'!B66),FALSE)),"",INDIRECT("'ref_dontTouch'!R"&amp;ROW(C68)&amp;"C"&amp;column('2.Standard-Selection'!B66),FALSE))</f>
        <v/>
      </c>
      <c r="C68" s="58" t="str">
        <f>IF(ISBLANK(INDIRECT("'ref_dontTouch'!R"&amp;ROW(C68)&amp;"C"&amp;MATCH(C$2,ref_dontTouch!$A$2:$S$2,0),FALSE)),"",INDIRECT("'ref_dontTouch'!R"&amp;ROW(C68)&amp;"C"&amp;MATCH(C$2,ref_dontTouch!$A$2:$S$2,0),FALSE))</f>
        <v/>
      </c>
      <c r="D68" s="59" t="str">
        <f>IF(ISBLANK(INDIRECT("'ref_dontTouch'!R"&amp;ROW(D68)&amp;"C"&amp;MATCH(F$2,ref_dontTouch!$A$2:$S$2,0),FALSE)),"",INDIRECT("'ref_dontTouch'!R"&amp;ROW(D68)&amp;"C"&amp;MATCH(D$2,ref_dontTouch!$A$2:$S$2,0),FALSE))</f>
        <v/>
      </c>
      <c r="E68" s="63"/>
      <c r="F68" s="61" t="str">
        <f>IF(ISBLANK(INDIRECT("'ref_dontTouch'!R"&amp;ROW(F68)&amp;"C"&amp;MATCH(F$2,ref_dontTouch!$A$2:$S$2,0),FALSE)),"",INDIRECT("'ref_dontTouch'!R"&amp;ROW(F68)&amp;"C"&amp;MATCH(F$2,ref_dontTouch!$A$2:$S$2,0),FALSE))</f>
        <v/>
      </c>
      <c r="G68" s="62" t="str">
        <f>IF(F68="","",F68&amp;" - "&amp;VLOOKUP(F68,ref_dontTouch!C:Z,MATCH("statement",ref_dontTouch!$C$2:$Z$2,0),0))</f>
        <v/>
      </c>
    </row>
    <row r="69">
      <c r="A69" s="50" t="str">
        <f>IF(ISBLANK(INDIRECT("'ref_dontTouch'!R"&amp;ROW(C69)&amp;"C"&amp;MATCH(A$2,ref_dontTouch!$A$2:$S$2,0),FALSE)),"",INDIRECT("'ref_dontTouch'!R"&amp;ROW(C69)&amp;"C"&amp;MATCH(A$2,ref_dontTouch!$A$2:$S$2,0),FALSE))</f>
        <v/>
      </c>
      <c r="B69" s="57" t="str">
        <f>IF(ISBLANK(INDIRECT("'ref_dontTouch'!R"&amp;ROW(C69)&amp;"C"&amp;column('2.Standard-Selection'!B67),FALSE)),"",INDIRECT("'ref_dontTouch'!R"&amp;ROW(C69)&amp;"C"&amp;column('2.Standard-Selection'!B67),FALSE))</f>
        <v/>
      </c>
      <c r="C69" s="58" t="str">
        <f>IF(ISBLANK(INDIRECT("'ref_dontTouch'!R"&amp;ROW(C69)&amp;"C"&amp;MATCH(C$2,ref_dontTouch!$A$2:$S$2,0),FALSE)),"",INDIRECT("'ref_dontTouch'!R"&amp;ROW(C69)&amp;"C"&amp;MATCH(C$2,ref_dontTouch!$A$2:$S$2,0),FALSE))</f>
        <v/>
      </c>
      <c r="D69" s="59" t="str">
        <f>IF(ISBLANK(INDIRECT("'ref_dontTouch'!R"&amp;ROW(D69)&amp;"C"&amp;MATCH(F$2,ref_dontTouch!$A$2:$S$2,0),FALSE)),"",INDIRECT("'ref_dontTouch'!R"&amp;ROW(D69)&amp;"C"&amp;MATCH(D$2,ref_dontTouch!$A$2:$S$2,0),FALSE))</f>
        <v/>
      </c>
      <c r="E69" s="63"/>
      <c r="F69" s="61" t="str">
        <f>IF(ISBLANK(INDIRECT("'ref_dontTouch'!R"&amp;ROW(F69)&amp;"C"&amp;MATCH(F$2,ref_dontTouch!$A$2:$S$2,0),FALSE)),"",INDIRECT("'ref_dontTouch'!R"&amp;ROW(F69)&amp;"C"&amp;MATCH(F$2,ref_dontTouch!$A$2:$S$2,0),FALSE))</f>
        <v/>
      </c>
      <c r="G69" s="62" t="str">
        <f>IF(F69="","",F69&amp;" - "&amp;VLOOKUP(F69,ref_dontTouch!C:Z,MATCH("statement",ref_dontTouch!$C$2:$Z$2,0),0))</f>
        <v/>
      </c>
    </row>
    <row r="70">
      <c r="A70" s="50" t="str">
        <f>IF(ISBLANK(INDIRECT("'ref_dontTouch'!R"&amp;ROW(C70)&amp;"C"&amp;MATCH(A$2,ref_dontTouch!$A$2:$S$2,0),FALSE)),"",INDIRECT("'ref_dontTouch'!R"&amp;ROW(C70)&amp;"C"&amp;MATCH(A$2,ref_dontTouch!$A$2:$S$2,0),FALSE))</f>
        <v/>
      </c>
      <c r="B70" s="57" t="str">
        <f>IF(ISBLANK(INDIRECT("'ref_dontTouch'!R"&amp;ROW(C70)&amp;"C"&amp;column('2.Standard-Selection'!B68),FALSE)),"",INDIRECT("'ref_dontTouch'!R"&amp;ROW(C70)&amp;"C"&amp;column('2.Standard-Selection'!B68),FALSE))</f>
        <v/>
      </c>
      <c r="C70" s="58" t="str">
        <f>IF(ISBLANK(INDIRECT("'ref_dontTouch'!R"&amp;ROW(C70)&amp;"C"&amp;MATCH(C$2,ref_dontTouch!$A$2:$S$2,0),FALSE)),"",INDIRECT("'ref_dontTouch'!R"&amp;ROW(C70)&amp;"C"&amp;MATCH(C$2,ref_dontTouch!$A$2:$S$2,0),FALSE))</f>
        <v/>
      </c>
      <c r="D70" s="59" t="str">
        <f>IF(ISBLANK(INDIRECT("'ref_dontTouch'!R"&amp;ROW(D70)&amp;"C"&amp;MATCH(F$2,ref_dontTouch!$A$2:$S$2,0),FALSE)),"",INDIRECT("'ref_dontTouch'!R"&amp;ROW(D70)&amp;"C"&amp;MATCH(D$2,ref_dontTouch!$A$2:$S$2,0),FALSE))</f>
        <v/>
      </c>
      <c r="E70" s="63"/>
      <c r="F70" s="61" t="str">
        <f>IF(ISBLANK(INDIRECT("'ref_dontTouch'!R"&amp;ROW(F70)&amp;"C"&amp;MATCH(F$2,ref_dontTouch!$A$2:$S$2,0),FALSE)),"",INDIRECT("'ref_dontTouch'!R"&amp;ROW(F70)&amp;"C"&amp;MATCH(F$2,ref_dontTouch!$A$2:$S$2,0),FALSE))</f>
        <v/>
      </c>
      <c r="G70" s="62" t="str">
        <f>IF(F70="","",F70&amp;" - "&amp;VLOOKUP(F70,ref_dontTouch!C:Z,MATCH("statement",ref_dontTouch!$C$2:$Z$2,0),0))</f>
        <v/>
      </c>
    </row>
    <row r="71">
      <c r="A71" s="50" t="str">
        <f>IF(ISBLANK(INDIRECT("'ref_dontTouch'!R"&amp;ROW(C71)&amp;"C"&amp;MATCH(A$2,ref_dontTouch!$A$2:$S$2,0),FALSE)),"",INDIRECT("'ref_dontTouch'!R"&amp;ROW(C71)&amp;"C"&amp;MATCH(A$2,ref_dontTouch!$A$2:$S$2,0),FALSE))</f>
        <v/>
      </c>
      <c r="B71" s="57" t="str">
        <f>IF(ISBLANK(INDIRECT("'ref_dontTouch'!R"&amp;ROW(C71)&amp;"C"&amp;column('2.Standard-Selection'!B69),FALSE)),"",INDIRECT("'ref_dontTouch'!R"&amp;ROW(C71)&amp;"C"&amp;column('2.Standard-Selection'!B69),FALSE))</f>
        <v/>
      </c>
      <c r="C71" s="58" t="str">
        <f>IF(ISBLANK(INDIRECT("'ref_dontTouch'!R"&amp;ROW(C71)&amp;"C"&amp;MATCH(C$2,ref_dontTouch!$A$2:$S$2,0),FALSE)),"",INDIRECT("'ref_dontTouch'!R"&amp;ROW(C71)&amp;"C"&amp;MATCH(C$2,ref_dontTouch!$A$2:$S$2,0),FALSE))</f>
        <v/>
      </c>
      <c r="D71" s="59" t="str">
        <f>IF(ISBLANK(INDIRECT("'ref_dontTouch'!R"&amp;ROW(D71)&amp;"C"&amp;MATCH(F$2,ref_dontTouch!$A$2:$S$2,0),FALSE)),"",INDIRECT("'ref_dontTouch'!R"&amp;ROW(D71)&amp;"C"&amp;MATCH(D$2,ref_dontTouch!$A$2:$S$2,0),FALSE))</f>
        <v/>
      </c>
      <c r="E71" s="63"/>
      <c r="F71" s="61" t="str">
        <f>IF(ISBLANK(INDIRECT("'ref_dontTouch'!R"&amp;ROW(F71)&amp;"C"&amp;MATCH(F$2,ref_dontTouch!$A$2:$S$2,0),FALSE)),"",INDIRECT("'ref_dontTouch'!R"&amp;ROW(F71)&amp;"C"&amp;MATCH(F$2,ref_dontTouch!$A$2:$S$2,0),FALSE))</f>
        <v/>
      </c>
      <c r="G71" s="62" t="str">
        <f>IF(F71="","",F71&amp;" - "&amp;VLOOKUP(F71,ref_dontTouch!C:Z,MATCH("statement",ref_dontTouch!$C$2:$Z$2,0),0))</f>
        <v/>
      </c>
    </row>
    <row r="72">
      <c r="A72" s="50" t="str">
        <f>IF(ISBLANK(INDIRECT("'ref_dontTouch'!R"&amp;ROW(C72)&amp;"C"&amp;MATCH(A$2,ref_dontTouch!$A$2:$S$2,0),FALSE)),"",INDIRECT("'ref_dontTouch'!R"&amp;ROW(C72)&amp;"C"&amp;MATCH(A$2,ref_dontTouch!$A$2:$S$2,0),FALSE))</f>
        <v/>
      </c>
      <c r="B72" s="57" t="str">
        <f>IF(ISBLANK(INDIRECT("'ref_dontTouch'!R"&amp;ROW(C72)&amp;"C"&amp;column('2.Standard-Selection'!B70),FALSE)),"",INDIRECT("'ref_dontTouch'!R"&amp;ROW(C72)&amp;"C"&amp;column('2.Standard-Selection'!B70),FALSE))</f>
        <v/>
      </c>
      <c r="C72" s="58" t="str">
        <f>IF(ISBLANK(INDIRECT("'ref_dontTouch'!R"&amp;ROW(C72)&amp;"C"&amp;MATCH(C$2,ref_dontTouch!$A$2:$S$2,0),FALSE)),"",INDIRECT("'ref_dontTouch'!R"&amp;ROW(C72)&amp;"C"&amp;MATCH(C$2,ref_dontTouch!$A$2:$S$2,0),FALSE))</f>
        <v/>
      </c>
      <c r="D72" s="59" t="str">
        <f>IF(ISBLANK(INDIRECT("'ref_dontTouch'!R"&amp;ROW(D72)&amp;"C"&amp;MATCH(F$2,ref_dontTouch!$A$2:$S$2,0),FALSE)),"",INDIRECT("'ref_dontTouch'!R"&amp;ROW(D72)&amp;"C"&amp;MATCH(D$2,ref_dontTouch!$A$2:$S$2,0),FALSE))</f>
        <v/>
      </c>
      <c r="E72" s="63"/>
      <c r="F72" s="61" t="str">
        <f>IF(ISBLANK(INDIRECT("'ref_dontTouch'!R"&amp;ROW(F72)&amp;"C"&amp;MATCH(F$2,ref_dontTouch!$A$2:$S$2,0),FALSE)),"",INDIRECT("'ref_dontTouch'!R"&amp;ROW(F72)&amp;"C"&amp;MATCH(F$2,ref_dontTouch!$A$2:$S$2,0),FALSE))</f>
        <v/>
      </c>
      <c r="G72" s="62" t="str">
        <f>IF(F72="","",F72&amp;" - "&amp;VLOOKUP(F72,ref_dontTouch!C:Z,MATCH("statement",ref_dontTouch!$C$2:$Z$2,0),0))</f>
        <v/>
      </c>
    </row>
    <row r="73">
      <c r="A73" s="50" t="str">
        <f>IF(ISBLANK(INDIRECT("'ref_dontTouch'!R"&amp;ROW(C73)&amp;"C"&amp;MATCH(A$2,ref_dontTouch!$A$2:$S$2,0),FALSE)),"",INDIRECT("'ref_dontTouch'!R"&amp;ROW(C73)&amp;"C"&amp;MATCH(A$2,ref_dontTouch!$A$2:$S$2,0),FALSE))</f>
        <v/>
      </c>
      <c r="B73" s="57" t="str">
        <f>IF(ISBLANK(INDIRECT("'ref_dontTouch'!R"&amp;ROW(C73)&amp;"C"&amp;column('2.Standard-Selection'!B71),FALSE)),"",INDIRECT("'ref_dontTouch'!R"&amp;ROW(C73)&amp;"C"&amp;column('2.Standard-Selection'!B71),FALSE))</f>
        <v/>
      </c>
      <c r="C73" s="58" t="str">
        <f>IF(ISBLANK(INDIRECT("'ref_dontTouch'!R"&amp;ROW(C73)&amp;"C"&amp;MATCH(C$2,ref_dontTouch!$A$2:$S$2,0),FALSE)),"",INDIRECT("'ref_dontTouch'!R"&amp;ROW(C73)&amp;"C"&amp;MATCH(C$2,ref_dontTouch!$A$2:$S$2,0),FALSE))</f>
        <v/>
      </c>
      <c r="D73" s="59" t="str">
        <f>IF(ISBLANK(INDIRECT("'ref_dontTouch'!R"&amp;ROW(D73)&amp;"C"&amp;MATCH(F$2,ref_dontTouch!$A$2:$S$2,0),FALSE)),"",INDIRECT("'ref_dontTouch'!R"&amp;ROW(D73)&amp;"C"&amp;MATCH(D$2,ref_dontTouch!$A$2:$S$2,0),FALSE))</f>
        <v/>
      </c>
      <c r="E73" s="63"/>
      <c r="F73" s="61" t="str">
        <f>IF(ISBLANK(INDIRECT("'ref_dontTouch'!R"&amp;ROW(F73)&amp;"C"&amp;MATCH(F$2,ref_dontTouch!$A$2:$S$2,0),FALSE)),"",INDIRECT("'ref_dontTouch'!R"&amp;ROW(F73)&amp;"C"&amp;MATCH(F$2,ref_dontTouch!$A$2:$S$2,0),FALSE))</f>
        <v/>
      </c>
      <c r="G73" s="62" t="str">
        <f>IF(F73="","",F73&amp;" - "&amp;VLOOKUP(F73,ref_dontTouch!C:Z,MATCH("statement",ref_dontTouch!$C$2:$Z$2,0),0))</f>
        <v/>
      </c>
    </row>
    <row r="74">
      <c r="A74" s="50" t="str">
        <f>IF(ISBLANK(INDIRECT("'ref_dontTouch'!R"&amp;ROW(C74)&amp;"C"&amp;MATCH(A$2,ref_dontTouch!$A$2:$S$2,0),FALSE)),"",INDIRECT("'ref_dontTouch'!R"&amp;ROW(C74)&amp;"C"&amp;MATCH(A$2,ref_dontTouch!$A$2:$S$2,0),FALSE))</f>
        <v/>
      </c>
      <c r="B74" s="57" t="str">
        <f>IF(ISBLANK(INDIRECT("'ref_dontTouch'!R"&amp;ROW(C74)&amp;"C"&amp;column('2.Standard-Selection'!B72),FALSE)),"",INDIRECT("'ref_dontTouch'!R"&amp;ROW(C74)&amp;"C"&amp;column('2.Standard-Selection'!B72),FALSE))</f>
        <v/>
      </c>
      <c r="C74" s="58" t="str">
        <f>IF(ISBLANK(INDIRECT("'ref_dontTouch'!R"&amp;ROW(C74)&amp;"C"&amp;MATCH(C$2,ref_dontTouch!$A$2:$S$2,0),FALSE)),"",INDIRECT("'ref_dontTouch'!R"&amp;ROW(C74)&amp;"C"&amp;MATCH(C$2,ref_dontTouch!$A$2:$S$2,0),FALSE))</f>
        <v/>
      </c>
      <c r="D74" s="59" t="str">
        <f>IF(ISBLANK(INDIRECT("'ref_dontTouch'!R"&amp;ROW(D74)&amp;"C"&amp;MATCH(F$2,ref_dontTouch!$A$2:$S$2,0),FALSE)),"",INDIRECT("'ref_dontTouch'!R"&amp;ROW(D74)&amp;"C"&amp;MATCH(D$2,ref_dontTouch!$A$2:$S$2,0),FALSE))</f>
        <v/>
      </c>
      <c r="E74" s="63"/>
      <c r="F74" s="61" t="str">
        <f>IF(ISBLANK(INDIRECT("'ref_dontTouch'!R"&amp;ROW(F74)&amp;"C"&amp;MATCH(F$2,ref_dontTouch!$A$2:$S$2,0),FALSE)),"",INDIRECT("'ref_dontTouch'!R"&amp;ROW(F74)&amp;"C"&amp;MATCH(F$2,ref_dontTouch!$A$2:$S$2,0),FALSE))</f>
        <v/>
      </c>
      <c r="G74" s="62" t="str">
        <f>IF(F74="","",F74&amp;" - "&amp;VLOOKUP(F74,ref_dontTouch!C:Z,MATCH("statement",ref_dontTouch!$C$2:$Z$2,0),0))</f>
        <v/>
      </c>
    </row>
    <row r="75">
      <c r="A75" s="50" t="str">
        <f>IF(ISBLANK(INDIRECT("'ref_dontTouch'!R"&amp;ROW(C75)&amp;"C"&amp;MATCH(A$2,ref_dontTouch!$A$2:$S$2,0),FALSE)),"",INDIRECT("'ref_dontTouch'!R"&amp;ROW(C75)&amp;"C"&amp;MATCH(A$2,ref_dontTouch!$A$2:$S$2,0),FALSE))</f>
        <v/>
      </c>
      <c r="B75" s="57" t="str">
        <f>IF(ISBLANK(INDIRECT("'ref_dontTouch'!R"&amp;ROW(C75)&amp;"C"&amp;column('2.Standard-Selection'!B73),FALSE)),"",INDIRECT("'ref_dontTouch'!R"&amp;ROW(C75)&amp;"C"&amp;column('2.Standard-Selection'!B73),FALSE))</f>
        <v/>
      </c>
      <c r="C75" s="58" t="str">
        <f>IF(ISBLANK(INDIRECT("'ref_dontTouch'!R"&amp;ROW(C75)&amp;"C"&amp;MATCH(C$2,ref_dontTouch!$A$2:$S$2,0),FALSE)),"",INDIRECT("'ref_dontTouch'!R"&amp;ROW(C75)&amp;"C"&amp;MATCH(C$2,ref_dontTouch!$A$2:$S$2,0),FALSE))</f>
        <v/>
      </c>
      <c r="D75" s="59" t="str">
        <f>IF(ISBLANK(INDIRECT("'ref_dontTouch'!R"&amp;ROW(D75)&amp;"C"&amp;MATCH(F$2,ref_dontTouch!$A$2:$S$2,0),FALSE)),"",INDIRECT("'ref_dontTouch'!R"&amp;ROW(D75)&amp;"C"&amp;MATCH(D$2,ref_dontTouch!$A$2:$S$2,0),FALSE))</f>
        <v/>
      </c>
      <c r="E75" s="63"/>
      <c r="F75" s="61" t="str">
        <f>IF(ISBLANK(INDIRECT("'ref_dontTouch'!R"&amp;ROW(F75)&amp;"C"&amp;MATCH(F$2,ref_dontTouch!$A$2:$S$2,0),FALSE)),"",INDIRECT("'ref_dontTouch'!R"&amp;ROW(F75)&amp;"C"&amp;MATCH(F$2,ref_dontTouch!$A$2:$S$2,0),FALSE))</f>
        <v/>
      </c>
      <c r="G75" s="62" t="str">
        <f>IF(F75="","",F75&amp;" - "&amp;VLOOKUP(F75,ref_dontTouch!C:Z,MATCH("statement",ref_dontTouch!$C$2:$Z$2,0),0))</f>
        <v/>
      </c>
    </row>
    <row r="76">
      <c r="A76" s="50" t="str">
        <f>IF(ISBLANK(INDIRECT("'ref_dontTouch'!R"&amp;ROW(C76)&amp;"C"&amp;MATCH(A$2,ref_dontTouch!$A$2:$S$2,0),FALSE)),"",INDIRECT("'ref_dontTouch'!R"&amp;ROW(C76)&amp;"C"&amp;MATCH(A$2,ref_dontTouch!$A$2:$S$2,0),FALSE))</f>
        <v/>
      </c>
      <c r="B76" s="57" t="str">
        <f>IF(ISBLANK(INDIRECT("'ref_dontTouch'!R"&amp;ROW(C76)&amp;"C"&amp;column('2.Standard-Selection'!B74),FALSE)),"",INDIRECT("'ref_dontTouch'!R"&amp;ROW(C76)&amp;"C"&amp;column('2.Standard-Selection'!B74),FALSE))</f>
        <v/>
      </c>
      <c r="C76" s="58" t="str">
        <f>IF(ISBLANK(INDIRECT("'ref_dontTouch'!R"&amp;ROW(C76)&amp;"C"&amp;MATCH(C$2,ref_dontTouch!$A$2:$S$2,0),FALSE)),"",INDIRECT("'ref_dontTouch'!R"&amp;ROW(C76)&amp;"C"&amp;MATCH(C$2,ref_dontTouch!$A$2:$S$2,0),FALSE))</f>
        <v/>
      </c>
      <c r="D76" s="59" t="str">
        <f>IF(ISBLANK(INDIRECT("'ref_dontTouch'!R"&amp;ROW(D76)&amp;"C"&amp;MATCH(F$2,ref_dontTouch!$A$2:$S$2,0),FALSE)),"",INDIRECT("'ref_dontTouch'!R"&amp;ROW(D76)&amp;"C"&amp;MATCH(D$2,ref_dontTouch!$A$2:$S$2,0),FALSE))</f>
        <v/>
      </c>
      <c r="E76" s="63"/>
      <c r="F76" s="61" t="str">
        <f>IF(ISBLANK(INDIRECT("'ref_dontTouch'!R"&amp;ROW(F76)&amp;"C"&amp;MATCH(F$2,ref_dontTouch!$A$2:$S$2,0),FALSE)),"",INDIRECT("'ref_dontTouch'!R"&amp;ROW(F76)&amp;"C"&amp;MATCH(F$2,ref_dontTouch!$A$2:$S$2,0),FALSE))</f>
        <v/>
      </c>
      <c r="G76" s="62" t="str">
        <f>IF(F76="","",F76&amp;" - "&amp;VLOOKUP(F76,ref_dontTouch!C:Z,MATCH("statement",ref_dontTouch!$C$2:$Z$2,0),0))</f>
        <v/>
      </c>
    </row>
    <row r="77">
      <c r="A77" s="50" t="str">
        <f>IF(ISBLANK(INDIRECT("'ref_dontTouch'!R"&amp;ROW(C77)&amp;"C"&amp;MATCH(A$2,ref_dontTouch!$A$2:$S$2,0),FALSE)),"",INDIRECT("'ref_dontTouch'!R"&amp;ROW(C77)&amp;"C"&amp;MATCH(A$2,ref_dontTouch!$A$2:$S$2,0),FALSE))</f>
        <v/>
      </c>
      <c r="B77" s="57" t="str">
        <f>IF(ISBLANK(INDIRECT("'ref_dontTouch'!R"&amp;ROW(C77)&amp;"C"&amp;column('2.Standard-Selection'!B75),FALSE)),"",INDIRECT("'ref_dontTouch'!R"&amp;ROW(C77)&amp;"C"&amp;column('2.Standard-Selection'!B75),FALSE))</f>
        <v/>
      </c>
      <c r="C77" s="58" t="str">
        <f>IF(ISBLANK(INDIRECT("'ref_dontTouch'!R"&amp;ROW(C77)&amp;"C"&amp;MATCH(C$2,ref_dontTouch!$A$2:$S$2,0),FALSE)),"",INDIRECT("'ref_dontTouch'!R"&amp;ROW(C77)&amp;"C"&amp;MATCH(C$2,ref_dontTouch!$A$2:$S$2,0),FALSE))</f>
        <v/>
      </c>
      <c r="D77" s="59" t="str">
        <f>IF(ISBLANK(INDIRECT("'ref_dontTouch'!R"&amp;ROW(D77)&amp;"C"&amp;MATCH(F$2,ref_dontTouch!$A$2:$S$2,0),FALSE)),"",INDIRECT("'ref_dontTouch'!R"&amp;ROW(D77)&amp;"C"&amp;MATCH(D$2,ref_dontTouch!$A$2:$S$2,0),FALSE))</f>
        <v/>
      </c>
      <c r="E77" s="63"/>
      <c r="F77" s="61" t="str">
        <f>IF(ISBLANK(INDIRECT("'ref_dontTouch'!R"&amp;ROW(F77)&amp;"C"&amp;MATCH(F$2,ref_dontTouch!$A$2:$S$2,0),FALSE)),"",INDIRECT("'ref_dontTouch'!R"&amp;ROW(F77)&amp;"C"&amp;MATCH(F$2,ref_dontTouch!$A$2:$S$2,0),FALSE))</f>
        <v/>
      </c>
      <c r="G77" s="62" t="str">
        <f>IF(F77="","",F77&amp;" - "&amp;VLOOKUP(F77,ref_dontTouch!C:Z,MATCH("statement",ref_dontTouch!$C$2:$Z$2,0),0))</f>
        <v/>
      </c>
    </row>
    <row r="78">
      <c r="A78" s="50" t="str">
        <f>IF(ISBLANK(INDIRECT("'ref_dontTouch'!R"&amp;ROW(C78)&amp;"C"&amp;MATCH(A$2,ref_dontTouch!$A$2:$S$2,0),FALSE)),"",INDIRECT("'ref_dontTouch'!R"&amp;ROW(C78)&amp;"C"&amp;MATCH(A$2,ref_dontTouch!$A$2:$S$2,0),FALSE))</f>
        <v/>
      </c>
      <c r="B78" s="57" t="str">
        <f>IF(ISBLANK(INDIRECT("'ref_dontTouch'!R"&amp;ROW(C78)&amp;"C"&amp;column('2.Standard-Selection'!B76),FALSE)),"",INDIRECT("'ref_dontTouch'!R"&amp;ROW(C78)&amp;"C"&amp;column('2.Standard-Selection'!B76),FALSE))</f>
        <v/>
      </c>
      <c r="C78" s="58" t="str">
        <f>IF(ISBLANK(INDIRECT("'ref_dontTouch'!R"&amp;ROW(C78)&amp;"C"&amp;MATCH(C$2,ref_dontTouch!$A$2:$S$2,0),FALSE)),"",INDIRECT("'ref_dontTouch'!R"&amp;ROW(C78)&amp;"C"&amp;MATCH(C$2,ref_dontTouch!$A$2:$S$2,0),FALSE))</f>
        <v/>
      </c>
      <c r="D78" s="59" t="str">
        <f>IF(ISBLANK(INDIRECT("'ref_dontTouch'!R"&amp;ROW(D78)&amp;"C"&amp;MATCH(F$2,ref_dontTouch!$A$2:$S$2,0),FALSE)),"",INDIRECT("'ref_dontTouch'!R"&amp;ROW(D78)&amp;"C"&amp;MATCH(D$2,ref_dontTouch!$A$2:$S$2,0),FALSE))</f>
        <v/>
      </c>
      <c r="E78" s="63"/>
      <c r="F78" s="61" t="str">
        <f>IF(ISBLANK(INDIRECT("'ref_dontTouch'!R"&amp;ROW(F78)&amp;"C"&amp;MATCH(F$2,ref_dontTouch!$A$2:$S$2,0),FALSE)),"",INDIRECT("'ref_dontTouch'!R"&amp;ROW(F78)&amp;"C"&amp;MATCH(F$2,ref_dontTouch!$A$2:$S$2,0),FALSE))</f>
        <v/>
      </c>
      <c r="G78" s="62" t="str">
        <f>IF(F78="","",F78&amp;" - "&amp;VLOOKUP(F78,ref_dontTouch!C:Z,MATCH("statement",ref_dontTouch!$C$2:$Z$2,0),0))</f>
        <v/>
      </c>
    </row>
    <row r="79">
      <c r="A79" s="50" t="str">
        <f>IF(ISBLANK(INDIRECT("'ref_dontTouch'!R"&amp;ROW(C79)&amp;"C"&amp;MATCH(A$2,ref_dontTouch!$A$2:$S$2,0),FALSE)),"",INDIRECT("'ref_dontTouch'!R"&amp;ROW(C79)&amp;"C"&amp;MATCH(A$2,ref_dontTouch!$A$2:$S$2,0),FALSE))</f>
        <v/>
      </c>
      <c r="B79" s="57" t="str">
        <f>IF(ISBLANK(INDIRECT("'ref_dontTouch'!R"&amp;ROW(C79)&amp;"C"&amp;column('2.Standard-Selection'!B77),FALSE)),"",INDIRECT("'ref_dontTouch'!R"&amp;ROW(C79)&amp;"C"&amp;column('2.Standard-Selection'!B77),FALSE))</f>
        <v/>
      </c>
      <c r="C79" s="58" t="str">
        <f>IF(ISBLANK(INDIRECT("'ref_dontTouch'!R"&amp;ROW(C79)&amp;"C"&amp;MATCH(C$2,ref_dontTouch!$A$2:$S$2,0),FALSE)),"",INDIRECT("'ref_dontTouch'!R"&amp;ROW(C79)&amp;"C"&amp;MATCH(C$2,ref_dontTouch!$A$2:$S$2,0),FALSE))</f>
        <v/>
      </c>
      <c r="D79" s="59" t="str">
        <f>IF(ISBLANK(INDIRECT("'ref_dontTouch'!R"&amp;ROW(D79)&amp;"C"&amp;MATCH(F$2,ref_dontTouch!$A$2:$S$2,0),FALSE)),"",INDIRECT("'ref_dontTouch'!R"&amp;ROW(D79)&amp;"C"&amp;MATCH(D$2,ref_dontTouch!$A$2:$S$2,0),FALSE))</f>
        <v/>
      </c>
      <c r="E79" s="63"/>
      <c r="F79" s="61" t="str">
        <f>IF(ISBLANK(INDIRECT("'ref_dontTouch'!R"&amp;ROW(F79)&amp;"C"&amp;MATCH(F$2,ref_dontTouch!$A$2:$S$2,0),FALSE)),"",INDIRECT("'ref_dontTouch'!R"&amp;ROW(F79)&amp;"C"&amp;MATCH(F$2,ref_dontTouch!$A$2:$S$2,0),FALSE))</f>
        <v/>
      </c>
      <c r="G79" s="62" t="str">
        <f>IF(F79="","",F79&amp;" - "&amp;VLOOKUP(F79,ref_dontTouch!C:Z,MATCH("statement",ref_dontTouch!$C$2:$Z$2,0),0))</f>
        <v/>
      </c>
    </row>
    <row r="80">
      <c r="A80" s="50" t="str">
        <f>IF(ISBLANK(INDIRECT("'ref_dontTouch'!R"&amp;ROW(C80)&amp;"C"&amp;MATCH(A$2,ref_dontTouch!$A$2:$S$2,0),FALSE)),"",INDIRECT("'ref_dontTouch'!R"&amp;ROW(C80)&amp;"C"&amp;MATCH(A$2,ref_dontTouch!$A$2:$S$2,0),FALSE))</f>
        <v/>
      </c>
      <c r="B80" s="57" t="str">
        <f>IF(ISBLANK(INDIRECT("'ref_dontTouch'!R"&amp;ROW(C80)&amp;"C"&amp;column('2.Standard-Selection'!B78),FALSE)),"",INDIRECT("'ref_dontTouch'!R"&amp;ROW(C80)&amp;"C"&amp;column('2.Standard-Selection'!B78),FALSE))</f>
        <v/>
      </c>
      <c r="C80" s="58" t="str">
        <f>IF(ISBLANK(INDIRECT("'ref_dontTouch'!R"&amp;ROW(C80)&amp;"C"&amp;MATCH(C$2,ref_dontTouch!$A$2:$S$2,0),FALSE)),"",INDIRECT("'ref_dontTouch'!R"&amp;ROW(C80)&amp;"C"&amp;MATCH(C$2,ref_dontTouch!$A$2:$S$2,0),FALSE))</f>
        <v/>
      </c>
      <c r="D80" s="59" t="str">
        <f>IF(ISBLANK(INDIRECT("'ref_dontTouch'!R"&amp;ROW(D80)&amp;"C"&amp;MATCH(F$2,ref_dontTouch!$A$2:$S$2,0),FALSE)),"",INDIRECT("'ref_dontTouch'!R"&amp;ROW(D80)&amp;"C"&amp;MATCH(D$2,ref_dontTouch!$A$2:$S$2,0),FALSE))</f>
        <v/>
      </c>
      <c r="E80" s="63"/>
      <c r="F80" s="61" t="str">
        <f>IF(ISBLANK(INDIRECT("'ref_dontTouch'!R"&amp;ROW(F80)&amp;"C"&amp;MATCH(F$2,ref_dontTouch!$A$2:$S$2,0),FALSE)),"",INDIRECT("'ref_dontTouch'!R"&amp;ROW(F80)&amp;"C"&amp;MATCH(F$2,ref_dontTouch!$A$2:$S$2,0),FALSE))</f>
        <v/>
      </c>
      <c r="G80" s="62" t="str">
        <f>IF(F80="","",F80&amp;" - "&amp;VLOOKUP(F80,ref_dontTouch!C:Z,MATCH("statement",ref_dontTouch!$C$2:$Z$2,0),0))</f>
        <v/>
      </c>
    </row>
    <row r="81">
      <c r="A81" s="50" t="str">
        <f>IF(ISBLANK(INDIRECT("'ref_dontTouch'!R"&amp;ROW(C81)&amp;"C"&amp;MATCH(A$2,ref_dontTouch!$A$2:$S$2,0),FALSE)),"",INDIRECT("'ref_dontTouch'!R"&amp;ROW(C81)&amp;"C"&amp;MATCH(A$2,ref_dontTouch!$A$2:$S$2,0),FALSE))</f>
        <v/>
      </c>
      <c r="B81" s="57" t="str">
        <f>IF(ISBLANK(INDIRECT("'ref_dontTouch'!R"&amp;ROW(C81)&amp;"C"&amp;column('2.Standard-Selection'!B79),FALSE)),"",INDIRECT("'ref_dontTouch'!R"&amp;ROW(C81)&amp;"C"&amp;column('2.Standard-Selection'!B79),FALSE))</f>
        <v/>
      </c>
      <c r="C81" s="58" t="str">
        <f>IF(ISBLANK(INDIRECT("'ref_dontTouch'!R"&amp;ROW(C81)&amp;"C"&amp;MATCH(C$2,ref_dontTouch!$A$2:$S$2,0),FALSE)),"",INDIRECT("'ref_dontTouch'!R"&amp;ROW(C81)&amp;"C"&amp;MATCH(C$2,ref_dontTouch!$A$2:$S$2,0),FALSE))</f>
        <v/>
      </c>
      <c r="D81" s="59" t="str">
        <f>IF(ISBLANK(INDIRECT("'ref_dontTouch'!R"&amp;ROW(D81)&amp;"C"&amp;MATCH(F$2,ref_dontTouch!$A$2:$S$2,0),FALSE)),"",INDIRECT("'ref_dontTouch'!R"&amp;ROW(D81)&amp;"C"&amp;MATCH(D$2,ref_dontTouch!$A$2:$S$2,0),FALSE))</f>
        <v/>
      </c>
      <c r="E81" s="63"/>
      <c r="F81" s="61" t="str">
        <f>IF(ISBLANK(INDIRECT("'ref_dontTouch'!R"&amp;ROW(F81)&amp;"C"&amp;MATCH(F$2,ref_dontTouch!$A$2:$S$2,0),FALSE)),"",INDIRECT("'ref_dontTouch'!R"&amp;ROW(F81)&amp;"C"&amp;MATCH(F$2,ref_dontTouch!$A$2:$S$2,0),FALSE))</f>
        <v/>
      </c>
      <c r="G81" s="62" t="str">
        <f>IF(F81="","",F81&amp;" - "&amp;VLOOKUP(F81,ref_dontTouch!C:Z,MATCH("statement",ref_dontTouch!$C$2:$Z$2,0),0))</f>
        <v/>
      </c>
    </row>
    <row r="82">
      <c r="A82" s="50" t="str">
        <f>IF(ISBLANK(INDIRECT("'ref_dontTouch'!R"&amp;ROW(C82)&amp;"C"&amp;MATCH(A$2,ref_dontTouch!$A$2:$S$2,0),FALSE)),"",INDIRECT("'ref_dontTouch'!R"&amp;ROW(C82)&amp;"C"&amp;MATCH(A$2,ref_dontTouch!$A$2:$S$2,0),FALSE))</f>
        <v/>
      </c>
      <c r="B82" s="57" t="str">
        <f>IF(ISBLANK(INDIRECT("'ref_dontTouch'!R"&amp;ROW(C82)&amp;"C"&amp;column('2.Standard-Selection'!B80),FALSE)),"",INDIRECT("'ref_dontTouch'!R"&amp;ROW(C82)&amp;"C"&amp;column('2.Standard-Selection'!B80),FALSE))</f>
        <v/>
      </c>
      <c r="C82" s="58" t="str">
        <f>IF(ISBLANK(INDIRECT("'ref_dontTouch'!R"&amp;ROW(C82)&amp;"C"&amp;MATCH(C$2,ref_dontTouch!$A$2:$S$2,0),FALSE)),"",INDIRECT("'ref_dontTouch'!R"&amp;ROW(C82)&amp;"C"&amp;MATCH(C$2,ref_dontTouch!$A$2:$S$2,0),FALSE))</f>
        <v/>
      </c>
      <c r="D82" s="59" t="str">
        <f>IF(ISBLANK(INDIRECT("'ref_dontTouch'!R"&amp;ROW(D82)&amp;"C"&amp;MATCH(F$2,ref_dontTouch!$A$2:$S$2,0),FALSE)),"",INDIRECT("'ref_dontTouch'!R"&amp;ROW(D82)&amp;"C"&amp;MATCH(D$2,ref_dontTouch!$A$2:$S$2,0),FALSE))</f>
        <v/>
      </c>
      <c r="E82" s="63"/>
      <c r="F82" s="61" t="str">
        <f>IF(ISBLANK(INDIRECT("'ref_dontTouch'!R"&amp;ROW(F82)&amp;"C"&amp;MATCH(F$2,ref_dontTouch!$A$2:$S$2,0),FALSE)),"",INDIRECT("'ref_dontTouch'!R"&amp;ROW(F82)&amp;"C"&amp;MATCH(F$2,ref_dontTouch!$A$2:$S$2,0),FALSE))</f>
        <v/>
      </c>
      <c r="G82" s="62" t="str">
        <f>IF(F82="","",F82&amp;" - "&amp;VLOOKUP(F82,ref_dontTouch!C:Z,MATCH("statement",ref_dontTouch!$C$2:$Z$2,0),0))</f>
        <v/>
      </c>
    </row>
    <row r="83">
      <c r="A83" s="50" t="str">
        <f>IF(ISBLANK(INDIRECT("'ref_dontTouch'!R"&amp;ROW(C83)&amp;"C"&amp;MATCH(A$2,ref_dontTouch!$A$2:$S$2,0),FALSE)),"",INDIRECT("'ref_dontTouch'!R"&amp;ROW(C83)&amp;"C"&amp;MATCH(A$2,ref_dontTouch!$A$2:$S$2,0),FALSE))</f>
        <v/>
      </c>
      <c r="B83" s="57" t="str">
        <f>IF(ISBLANK(INDIRECT("'ref_dontTouch'!R"&amp;ROW(C83)&amp;"C"&amp;column('2.Standard-Selection'!B81),FALSE)),"",INDIRECT("'ref_dontTouch'!R"&amp;ROW(C83)&amp;"C"&amp;column('2.Standard-Selection'!B81),FALSE))</f>
        <v/>
      </c>
      <c r="C83" s="58" t="str">
        <f>IF(ISBLANK(INDIRECT("'ref_dontTouch'!R"&amp;ROW(C83)&amp;"C"&amp;MATCH(C$2,ref_dontTouch!$A$2:$S$2,0),FALSE)),"",INDIRECT("'ref_dontTouch'!R"&amp;ROW(C83)&amp;"C"&amp;MATCH(C$2,ref_dontTouch!$A$2:$S$2,0),FALSE))</f>
        <v/>
      </c>
      <c r="D83" s="59" t="str">
        <f>IF(ISBLANK(INDIRECT("'ref_dontTouch'!R"&amp;ROW(D83)&amp;"C"&amp;MATCH(F$2,ref_dontTouch!$A$2:$S$2,0),FALSE)),"",INDIRECT("'ref_dontTouch'!R"&amp;ROW(D83)&amp;"C"&amp;MATCH(D$2,ref_dontTouch!$A$2:$S$2,0),FALSE))</f>
        <v/>
      </c>
      <c r="E83" s="63"/>
      <c r="F83" s="61" t="str">
        <f>IF(ISBLANK(INDIRECT("'ref_dontTouch'!R"&amp;ROW(F83)&amp;"C"&amp;MATCH(F$2,ref_dontTouch!$A$2:$S$2,0),FALSE)),"",INDIRECT("'ref_dontTouch'!R"&amp;ROW(F83)&amp;"C"&amp;MATCH(F$2,ref_dontTouch!$A$2:$S$2,0),FALSE))</f>
        <v/>
      </c>
      <c r="G83" s="62" t="str">
        <f>IF(F83="","",F83&amp;" - "&amp;VLOOKUP(F83,ref_dontTouch!C:Z,MATCH("statement",ref_dontTouch!$C$2:$Z$2,0),0))</f>
        <v/>
      </c>
    </row>
    <row r="84">
      <c r="A84" s="50" t="str">
        <f>IF(ISBLANK(INDIRECT("'ref_dontTouch'!R"&amp;ROW(C84)&amp;"C"&amp;MATCH(A$2,ref_dontTouch!$A$2:$S$2,0),FALSE)),"",INDIRECT("'ref_dontTouch'!R"&amp;ROW(C84)&amp;"C"&amp;MATCH(A$2,ref_dontTouch!$A$2:$S$2,0),FALSE))</f>
        <v/>
      </c>
      <c r="B84" s="57" t="str">
        <f>IF(ISBLANK(INDIRECT("'ref_dontTouch'!R"&amp;ROW(C84)&amp;"C"&amp;column('2.Standard-Selection'!B82),FALSE)),"",INDIRECT("'ref_dontTouch'!R"&amp;ROW(C84)&amp;"C"&amp;column('2.Standard-Selection'!B82),FALSE))</f>
        <v/>
      </c>
      <c r="C84" s="58" t="str">
        <f>IF(ISBLANK(INDIRECT("'ref_dontTouch'!R"&amp;ROW(C84)&amp;"C"&amp;MATCH(C$2,ref_dontTouch!$A$2:$S$2,0),FALSE)),"",INDIRECT("'ref_dontTouch'!R"&amp;ROW(C84)&amp;"C"&amp;MATCH(C$2,ref_dontTouch!$A$2:$S$2,0),FALSE))</f>
        <v/>
      </c>
      <c r="D84" s="59" t="str">
        <f>IF(ISBLANK(INDIRECT("'ref_dontTouch'!R"&amp;ROW(D84)&amp;"C"&amp;MATCH(F$2,ref_dontTouch!$A$2:$S$2,0),FALSE)),"",INDIRECT("'ref_dontTouch'!R"&amp;ROW(D84)&amp;"C"&amp;MATCH(D$2,ref_dontTouch!$A$2:$S$2,0),FALSE))</f>
        <v/>
      </c>
      <c r="E84" s="63"/>
      <c r="F84" s="61" t="str">
        <f>IF(ISBLANK(INDIRECT("'ref_dontTouch'!R"&amp;ROW(F84)&amp;"C"&amp;MATCH(F$2,ref_dontTouch!$A$2:$S$2,0),FALSE)),"",INDIRECT("'ref_dontTouch'!R"&amp;ROW(F84)&amp;"C"&amp;MATCH(F$2,ref_dontTouch!$A$2:$S$2,0),FALSE))</f>
        <v/>
      </c>
      <c r="G84" s="62" t="str">
        <f>IF(F84="","",F84&amp;" - "&amp;VLOOKUP(F84,ref_dontTouch!C:Z,MATCH("statement",ref_dontTouch!$C$2:$Z$2,0),0))</f>
        <v/>
      </c>
    </row>
    <row r="85">
      <c r="A85" s="50" t="str">
        <f>IF(ISBLANK(INDIRECT("'ref_dontTouch'!R"&amp;ROW(C85)&amp;"C"&amp;MATCH(A$2,ref_dontTouch!$A$2:$S$2,0),FALSE)),"",INDIRECT("'ref_dontTouch'!R"&amp;ROW(C85)&amp;"C"&amp;MATCH(A$2,ref_dontTouch!$A$2:$S$2,0),FALSE))</f>
        <v/>
      </c>
      <c r="B85" s="57" t="str">
        <f>IF(ISBLANK(INDIRECT("'ref_dontTouch'!R"&amp;ROW(C85)&amp;"C"&amp;column('2.Standard-Selection'!B83),FALSE)),"",INDIRECT("'ref_dontTouch'!R"&amp;ROW(C85)&amp;"C"&amp;column('2.Standard-Selection'!B83),FALSE))</f>
        <v/>
      </c>
      <c r="C85" s="58" t="str">
        <f>IF(ISBLANK(INDIRECT("'ref_dontTouch'!R"&amp;ROW(C85)&amp;"C"&amp;MATCH(C$2,ref_dontTouch!$A$2:$S$2,0),FALSE)),"",INDIRECT("'ref_dontTouch'!R"&amp;ROW(C85)&amp;"C"&amp;MATCH(C$2,ref_dontTouch!$A$2:$S$2,0),FALSE))</f>
        <v/>
      </c>
      <c r="D85" s="59" t="str">
        <f>IF(ISBLANK(INDIRECT("'ref_dontTouch'!R"&amp;ROW(D85)&amp;"C"&amp;MATCH(F$2,ref_dontTouch!$A$2:$S$2,0),FALSE)),"",INDIRECT("'ref_dontTouch'!R"&amp;ROW(D85)&amp;"C"&amp;MATCH(D$2,ref_dontTouch!$A$2:$S$2,0),FALSE))</f>
        <v/>
      </c>
      <c r="E85" s="63"/>
      <c r="F85" s="61" t="str">
        <f>IF(ISBLANK(INDIRECT("'ref_dontTouch'!R"&amp;ROW(F85)&amp;"C"&amp;MATCH(F$2,ref_dontTouch!$A$2:$S$2,0),FALSE)),"",INDIRECT("'ref_dontTouch'!R"&amp;ROW(F85)&amp;"C"&amp;MATCH(F$2,ref_dontTouch!$A$2:$S$2,0),FALSE))</f>
        <v/>
      </c>
      <c r="G85" s="62" t="str">
        <f>IF(F85="","",F85&amp;" - "&amp;VLOOKUP(F85,ref_dontTouch!C:Z,MATCH("statement",ref_dontTouch!$C$2:$Z$2,0),0))</f>
        <v/>
      </c>
    </row>
    <row r="86">
      <c r="A86" s="50" t="str">
        <f>IF(ISBLANK(INDIRECT("'ref_dontTouch'!R"&amp;ROW(C86)&amp;"C"&amp;MATCH(A$2,ref_dontTouch!$A$2:$S$2,0),FALSE)),"",INDIRECT("'ref_dontTouch'!R"&amp;ROW(C86)&amp;"C"&amp;MATCH(A$2,ref_dontTouch!$A$2:$S$2,0),FALSE))</f>
        <v/>
      </c>
      <c r="B86" s="57" t="str">
        <f>IF(ISBLANK(INDIRECT("'ref_dontTouch'!R"&amp;ROW(C86)&amp;"C"&amp;column('2.Standard-Selection'!B84),FALSE)),"",INDIRECT("'ref_dontTouch'!R"&amp;ROW(C86)&amp;"C"&amp;column('2.Standard-Selection'!B84),FALSE))</f>
        <v/>
      </c>
      <c r="C86" s="58" t="str">
        <f>IF(ISBLANK(INDIRECT("'ref_dontTouch'!R"&amp;ROW(C86)&amp;"C"&amp;MATCH(C$2,ref_dontTouch!$A$2:$S$2,0),FALSE)),"",INDIRECT("'ref_dontTouch'!R"&amp;ROW(C86)&amp;"C"&amp;MATCH(C$2,ref_dontTouch!$A$2:$S$2,0),FALSE))</f>
        <v/>
      </c>
      <c r="D86" s="59" t="str">
        <f>IF(ISBLANK(INDIRECT("'ref_dontTouch'!R"&amp;ROW(D86)&amp;"C"&amp;MATCH(F$2,ref_dontTouch!$A$2:$S$2,0),FALSE)),"",INDIRECT("'ref_dontTouch'!R"&amp;ROW(D86)&amp;"C"&amp;MATCH(D$2,ref_dontTouch!$A$2:$S$2,0),FALSE))</f>
        <v/>
      </c>
      <c r="E86" s="63"/>
      <c r="F86" s="61" t="str">
        <f>IF(ISBLANK(INDIRECT("'ref_dontTouch'!R"&amp;ROW(F86)&amp;"C"&amp;MATCH(F$2,ref_dontTouch!$A$2:$S$2,0),FALSE)),"",INDIRECT("'ref_dontTouch'!R"&amp;ROW(F86)&amp;"C"&amp;MATCH(F$2,ref_dontTouch!$A$2:$S$2,0),FALSE))</f>
        <v/>
      </c>
      <c r="G86" s="62" t="str">
        <f>IF(F86="","",F86&amp;" - "&amp;VLOOKUP(F86,ref_dontTouch!C:Z,MATCH("statement",ref_dontTouch!$C$2:$Z$2,0),0))</f>
        <v/>
      </c>
    </row>
    <row r="87">
      <c r="A87" s="50" t="str">
        <f>IF(ISBLANK(INDIRECT("'ref_dontTouch'!R"&amp;ROW(C87)&amp;"C"&amp;MATCH(A$2,ref_dontTouch!$A$2:$S$2,0),FALSE)),"",INDIRECT("'ref_dontTouch'!R"&amp;ROW(C87)&amp;"C"&amp;MATCH(A$2,ref_dontTouch!$A$2:$S$2,0),FALSE))</f>
        <v/>
      </c>
      <c r="B87" s="57" t="str">
        <f>IF(ISBLANK(INDIRECT("'ref_dontTouch'!R"&amp;ROW(C87)&amp;"C"&amp;column('2.Standard-Selection'!B85),FALSE)),"",INDIRECT("'ref_dontTouch'!R"&amp;ROW(C87)&amp;"C"&amp;column('2.Standard-Selection'!B85),FALSE))</f>
        <v/>
      </c>
      <c r="C87" s="58" t="str">
        <f>IF(ISBLANK(INDIRECT("'ref_dontTouch'!R"&amp;ROW(C87)&amp;"C"&amp;MATCH(C$2,ref_dontTouch!$A$2:$S$2,0),FALSE)),"",INDIRECT("'ref_dontTouch'!R"&amp;ROW(C87)&amp;"C"&amp;MATCH(C$2,ref_dontTouch!$A$2:$S$2,0),FALSE))</f>
        <v/>
      </c>
      <c r="D87" s="59" t="str">
        <f>IF(ISBLANK(INDIRECT("'ref_dontTouch'!R"&amp;ROW(D87)&amp;"C"&amp;MATCH(F$2,ref_dontTouch!$A$2:$S$2,0),FALSE)),"",INDIRECT("'ref_dontTouch'!R"&amp;ROW(D87)&amp;"C"&amp;MATCH(D$2,ref_dontTouch!$A$2:$S$2,0),FALSE))</f>
        <v/>
      </c>
      <c r="E87" s="63"/>
      <c r="F87" s="61" t="str">
        <f>IF(ISBLANK(INDIRECT("'ref_dontTouch'!R"&amp;ROW(F87)&amp;"C"&amp;MATCH(F$2,ref_dontTouch!$A$2:$S$2,0),FALSE)),"",INDIRECT("'ref_dontTouch'!R"&amp;ROW(F87)&amp;"C"&amp;MATCH(F$2,ref_dontTouch!$A$2:$S$2,0),FALSE))</f>
        <v/>
      </c>
      <c r="G87" s="62" t="str">
        <f>IF(F87="","",F87&amp;" - "&amp;VLOOKUP(F87,ref_dontTouch!C:Z,MATCH("statement",ref_dontTouch!$C$2:$Z$2,0),0))</f>
        <v/>
      </c>
    </row>
    <row r="88">
      <c r="A88" s="50" t="str">
        <f>IF(ISBLANK(INDIRECT("'ref_dontTouch'!R"&amp;ROW(C88)&amp;"C"&amp;MATCH(A$2,ref_dontTouch!$A$2:$S$2,0),FALSE)),"",INDIRECT("'ref_dontTouch'!R"&amp;ROW(C88)&amp;"C"&amp;MATCH(A$2,ref_dontTouch!$A$2:$S$2,0),FALSE))</f>
        <v/>
      </c>
      <c r="B88" s="57" t="str">
        <f>IF(ISBLANK(INDIRECT("'ref_dontTouch'!R"&amp;ROW(C88)&amp;"C"&amp;column('2.Standard-Selection'!B86),FALSE)),"",INDIRECT("'ref_dontTouch'!R"&amp;ROW(C88)&amp;"C"&amp;column('2.Standard-Selection'!B86),FALSE))</f>
        <v/>
      </c>
      <c r="C88" s="58" t="str">
        <f>IF(ISBLANK(INDIRECT("'ref_dontTouch'!R"&amp;ROW(C88)&amp;"C"&amp;MATCH(C$2,ref_dontTouch!$A$2:$S$2,0),FALSE)),"",INDIRECT("'ref_dontTouch'!R"&amp;ROW(C88)&amp;"C"&amp;MATCH(C$2,ref_dontTouch!$A$2:$S$2,0),FALSE))</f>
        <v/>
      </c>
      <c r="D88" s="59" t="str">
        <f>IF(ISBLANK(INDIRECT("'ref_dontTouch'!R"&amp;ROW(D88)&amp;"C"&amp;MATCH(F$2,ref_dontTouch!$A$2:$S$2,0),FALSE)),"",INDIRECT("'ref_dontTouch'!R"&amp;ROW(D88)&amp;"C"&amp;MATCH(D$2,ref_dontTouch!$A$2:$S$2,0),FALSE))</f>
        <v/>
      </c>
      <c r="E88" s="63"/>
      <c r="F88" s="61" t="str">
        <f>IF(ISBLANK(INDIRECT("'ref_dontTouch'!R"&amp;ROW(F88)&amp;"C"&amp;MATCH(F$2,ref_dontTouch!$A$2:$S$2,0),FALSE)),"",INDIRECT("'ref_dontTouch'!R"&amp;ROW(F88)&amp;"C"&amp;MATCH(F$2,ref_dontTouch!$A$2:$S$2,0),FALSE))</f>
        <v/>
      </c>
      <c r="G88" s="62" t="str">
        <f>IF(F88="","",F88&amp;" - "&amp;VLOOKUP(F88,ref_dontTouch!C:Z,MATCH("statement",ref_dontTouch!$C$2:$Z$2,0),0))</f>
        <v/>
      </c>
    </row>
    <row r="89">
      <c r="A89" s="50" t="str">
        <f>IF(ISBLANK(INDIRECT("'ref_dontTouch'!R"&amp;ROW(C89)&amp;"C"&amp;MATCH(A$2,ref_dontTouch!$A$2:$S$2,0),FALSE)),"",INDIRECT("'ref_dontTouch'!R"&amp;ROW(C89)&amp;"C"&amp;MATCH(A$2,ref_dontTouch!$A$2:$S$2,0),FALSE))</f>
        <v/>
      </c>
      <c r="B89" s="57" t="str">
        <f>IF(ISBLANK(INDIRECT("'ref_dontTouch'!R"&amp;ROW(C89)&amp;"C"&amp;column('2.Standard-Selection'!B87),FALSE)),"",INDIRECT("'ref_dontTouch'!R"&amp;ROW(C89)&amp;"C"&amp;column('2.Standard-Selection'!B87),FALSE))</f>
        <v/>
      </c>
      <c r="C89" s="58" t="str">
        <f>IF(ISBLANK(INDIRECT("'ref_dontTouch'!R"&amp;ROW(C89)&amp;"C"&amp;MATCH(C$2,ref_dontTouch!$A$2:$S$2,0),FALSE)),"",INDIRECT("'ref_dontTouch'!R"&amp;ROW(C89)&amp;"C"&amp;MATCH(C$2,ref_dontTouch!$A$2:$S$2,0),FALSE))</f>
        <v/>
      </c>
      <c r="D89" s="59" t="str">
        <f>IF(ISBLANK(INDIRECT("'ref_dontTouch'!R"&amp;ROW(D89)&amp;"C"&amp;MATCH(F$2,ref_dontTouch!$A$2:$S$2,0),FALSE)),"",INDIRECT("'ref_dontTouch'!R"&amp;ROW(D89)&amp;"C"&amp;MATCH(D$2,ref_dontTouch!$A$2:$S$2,0),FALSE))</f>
        <v/>
      </c>
      <c r="E89" s="63"/>
      <c r="F89" s="61" t="str">
        <f>IF(ISBLANK(INDIRECT("'ref_dontTouch'!R"&amp;ROW(F89)&amp;"C"&amp;MATCH(F$2,ref_dontTouch!$A$2:$S$2,0),FALSE)),"",INDIRECT("'ref_dontTouch'!R"&amp;ROW(F89)&amp;"C"&amp;MATCH(F$2,ref_dontTouch!$A$2:$S$2,0),FALSE))</f>
        <v/>
      </c>
      <c r="G89" s="62" t="str">
        <f>IF(F89="","",F89&amp;" - "&amp;VLOOKUP(F89,ref_dontTouch!C:Z,MATCH("statement",ref_dontTouch!$C$2:$Z$2,0),0))</f>
        <v/>
      </c>
    </row>
    <row r="90">
      <c r="A90" s="50" t="str">
        <f>IF(ISBLANK(INDIRECT("'ref_dontTouch'!R"&amp;ROW(C90)&amp;"C"&amp;MATCH(A$2,ref_dontTouch!$A$2:$S$2,0),FALSE)),"",INDIRECT("'ref_dontTouch'!R"&amp;ROW(C90)&amp;"C"&amp;MATCH(A$2,ref_dontTouch!$A$2:$S$2,0),FALSE))</f>
        <v/>
      </c>
      <c r="B90" s="57" t="str">
        <f>IF(ISBLANK(INDIRECT("'ref_dontTouch'!R"&amp;ROW(C90)&amp;"C"&amp;column('2.Standard-Selection'!B88),FALSE)),"",INDIRECT("'ref_dontTouch'!R"&amp;ROW(C90)&amp;"C"&amp;column('2.Standard-Selection'!B88),FALSE))</f>
        <v/>
      </c>
      <c r="C90" s="58" t="str">
        <f>IF(ISBLANK(INDIRECT("'ref_dontTouch'!R"&amp;ROW(C90)&amp;"C"&amp;MATCH(C$2,ref_dontTouch!$A$2:$S$2,0),FALSE)),"",INDIRECT("'ref_dontTouch'!R"&amp;ROW(C90)&amp;"C"&amp;MATCH(C$2,ref_dontTouch!$A$2:$S$2,0),FALSE))</f>
        <v/>
      </c>
      <c r="D90" s="59" t="str">
        <f>IF(ISBLANK(INDIRECT("'ref_dontTouch'!R"&amp;ROW(D90)&amp;"C"&amp;MATCH(F$2,ref_dontTouch!$A$2:$S$2,0),FALSE)),"",INDIRECT("'ref_dontTouch'!R"&amp;ROW(D90)&amp;"C"&amp;MATCH(D$2,ref_dontTouch!$A$2:$S$2,0),FALSE))</f>
        <v/>
      </c>
      <c r="E90" s="63"/>
      <c r="F90" s="61" t="str">
        <f>IF(ISBLANK(INDIRECT("'ref_dontTouch'!R"&amp;ROW(F90)&amp;"C"&amp;MATCH(F$2,ref_dontTouch!$A$2:$S$2,0),FALSE)),"",INDIRECT("'ref_dontTouch'!R"&amp;ROW(F90)&amp;"C"&amp;MATCH(F$2,ref_dontTouch!$A$2:$S$2,0),FALSE))</f>
        <v/>
      </c>
      <c r="G90" s="62" t="str">
        <f>IF(F90="","",F90&amp;" - "&amp;VLOOKUP(F90,ref_dontTouch!C:Z,MATCH("statement",ref_dontTouch!$C$2:$Z$2,0),0))</f>
        <v/>
      </c>
    </row>
    <row r="91">
      <c r="A91" s="50" t="str">
        <f>IF(ISBLANK(INDIRECT("'ref_dontTouch'!R"&amp;ROW(C91)&amp;"C"&amp;MATCH(A$2,ref_dontTouch!$A$2:$S$2,0),FALSE)),"",INDIRECT("'ref_dontTouch'!R"&amp;ROW(C91)&amp;"C"&amp;MATCH(A$2,ref_dontTouch!$A$2:$S$2,0),FALSE))</f>
        <v/>
      </c>
      <c r="B91" s="57" t="str">
        <f>IF(ISBLANK(INDIRECT("'ref_dontTouch'!R"&amp;ROW(C91)&amp;"C"&amp;column('2.Standard-Selection'!B89),FALSE)),"",INDIRECT("'ref_dontTouch'!R"&amp;ROW(C91)&amp;"C"&amp;column('2.Standard-Selection'!B89),FALSE))</f>
        <v/>
      </c>
      <c r="C91" s="58" t="str">
        <f>IF(ISBLANK(INDIRECT("'ref_dontTouch'!R"&amp;ROW(C91)&amp;"C"&amp;MATCH(C$2,ref_dontTouch!$A$2:$S$2,0),FALSE)),"",INDIRECT("'ref_dontTouch'!R"&amp;ROW(C91)&amp;"C"&amp;MATCH(C$2,ref_dontTouch!$A$2:$S$2,0),FALSE))</f>
        <v/>
      </c>
      <c r="D91" s="59" t="str">
        <f>IF(ISBLANK(INDIRECT("'ref_dontTouch'!R"&amp;ROW(D91)&amp;"C"&amp;MATCH(F$2,ref_dontTouch!$A$2:$S$2,0),FALSE)),"",INDIRECT("'ref_dontTouch'!R"&amp;ROW(D91)&amp;"C"&amp;MATCH(D$2,ref_dontTouch!$A$2:$S$2,0),FALSE))</f>
        <v/>
      </c>
      <c r="E91" s="63"/>
      <c r="F91" s="61" t="str">
        <f>IF(ISBLANK(INDIRECT("'ref_dontTouch'!R"&amp;ROW(F91)&amp;"C"&amp;MATCH(F$2,ref_dontTouch!$A$2:$S$2,0),FALSE)),"",INDIRECT("'ref_dontTouch'!R"&amp;ROW(F91)&amp;"C"&amp;MATCH(F$2,ref_dontTouch!$A$2:$S$2,0),FALSE))</f>
        <v/>
      </c>
      <c r="G91" s="62" t="str">
        <f>IF(F91="","",F91&amp;" - "&amp;VLOOKUP(F91,ref_dontTouch!C:Z,MATCH("statement",ref_dontTouch!$C$2:$Z$2,0),0))</f>
        <v/>
      </c>
    </row>
    <row r="92">
      <c r="A92" s="50" t="str">
        <f>IF(ISBLANK(INDIRECT("'ref_dontTouch'!R"&amp;ROW(C92)&amp;"C"&amp;MATCH(A$2,ref_dontTouch!$A$2:$S$2,0),FALSE)),"",INDIRECT("'ref_dontTouch'!R"&amp;ROW(C92)&amp;"C"&amp;MATCH(A$2,ref_dontTouch!$A$2:$S$2,0),FALSE))</f>
        <v/>
      </c>
      <c r="B92" s="57" t="str">
        <f>IF(ISBLANK(INDIRECT("'ref_dontTouch'!R"&amp;ROW(C92)&amp;"C"&amp;column('2.Standard-Selection'!B90),FALSE)),"",INDIRECT("'ref_dontTouch'!R"&amp;ROW(C92)&amp;"C"&amp;column('2.Standard-Selection'!B90),FALSE))</f>
        <v/>
      </c>
      <c r="C92" s="58" t="str">
        <f>IF(ISBLANK(INDIRECT("'ref_dontTouch'!R"&amp;ROW(C92)&amp;"C"&amp;MATCH(C$2,ref_dontTouch!$A$2:$S$2,0),FALSE)),"",INDIRECT("'ref_dontTouch'!R"&amp;ROW(C92)&amp;"C"&amp;MATCH(C$2,ref_dontTouch!$A$2:$S$2,0),FALSE))</f>
        <v/>
      </c>
      <c r="D92" s="59" t="str">
        <f>IF(ISBLANK(INDIRECT("'ref_dontTouch'!R"&amp;ROW(D92)&amp;"C"&amp;MATCH(F$2,ref_dontTouch!$A$2:$S$2,0),FALSE)),"",INDIRECT("'ref_dontTouch'!R"&amp;ROW(D92)&amp;"C"&amp;MATCH(D$2,ref_dontTouch!$A$2:$S$2,0),FALSE))</f>
        <v/>
      </c>
      <c r="E92" s="63"/>
      <c r="F92" s="61" t="str">
        <f>IF(ISBLANK(INDIRECT("'ref_dontTouch'!R"&amp;ROW(F92)&amp;"C"&amp;MATCH(F$2,ref_dontTouch!$A$2:$S$2,0),FALSE)),"",INDIRECT("'ref_dontTouch'!R"&amp;ROW(F92)&amp;"C"&amp;MATCH(F$2,ref_dontTouch!$A$2:$S$2,0),FALSE))</f>
        <v/>
      </c>
      <c r="G92" s="62" t="str">
        <f>IF(F92="","",F92&amp;" - "&amp;VLOOKUP(F92,ref_dontTouch!C:Z,MATCH("statement",ref_dontTouch!$C$2:$Z$2,0),0))</f>
        <v/>
      </c>
    </row>
    <row r="93">
      <c r="A93" s="50" t="str">
        <f>IF(ISBLANK(INDIRECT("'ref_dontTouch'!R"&amp;ROW(C93)&amp;"C"&amp;MATCH(A$2,ref_dontTouch!$A$2:$S$2,0),FALSE)),"",INDIRECT("'ref_dontTouch'!R"&amp;ROW(C93)&amp;"C"&amp;MATCH(A$2,ref_dontTouch!$A$2:$S$2,0),FALSE))</f>
        <v/>
      </c>
      <c r="B93" s="57" t="str">
        <f>IF(ISBLANK(INDIRECT("'ref_dontTouch'!R"&amp;ROW(C93)&amp;"C"&amp;column('2.Standard-Selection'!B91),FALSE)),"",INDIRECT("'ref_dontTouch'!R"&amp;ROW(C93)&amp;"C"&amp;column('2.Standard-Selection'!B91),FALSE))</f>
        <v/>
      </c>
      <c r="C93" s="58" t="str">
        <f>IF(ISBLANK(INDIRECT("'ref_dontTouch'!R"&amp;ROW(C93)&amp;"C"&amp;MATCH(C$2,ref_dontTouch!$A$2:$S$2,0),FALSE)),"",INDIRECT("'ref_dontTouch'!R"&amp;ROW(C93)&amp;"C"&amp;MATCH(C$2,ref_dontTouch!$A$2:$S$2,0),FALSE))</f>
        <v/>
      </c>
      <c r="D93" s="59" t="str">
        <f>IF(ISBLANK(INDIRECT("'ref_dontTouch'!R"&amp;ROW(D93)&amp;"C"&amp;MATCH(F$2,ref_dontTouch!$A$2:$S$2,0),FALSE)),"",INDIRECT("'ref_dontTouch'!R"&amp;ROW(D93)&amp;"C"&amp;MATCH(D$2,ref_dontTouch!$A$2:$S$2,0),FALSE))</f>
        <v/>
      </c>
      <c r="E93" s="63"/>
      <c r="F93" s="61" t="str">
        <f>IF(ISBLANK(INDIRECT("'ref_dontTouch'!R"&amp;ROW(F93)&amp;"C"&amp;MATCH(F$2,ref_dontTouch!$A$2:$S$2,0),FALSE)),"",INDIRECT("'ref_dontTouch'!R"&amp;ROW(F93)&amp;"C"&amp;MATCH(F$2,ref_dontTouch!$A$2:$S$2,0),FALSE))</f>
        <v/>
      </c>
      <c r="G93" s="62" t="str">
        <f>IF(F93="","",F93&amp;" - "&amp;VLOOKUP(F93,ref_dontTouch!C:Z,MATCH("statement",ref_dontTouch!$C$2:$Z$2,0),0))</f>
        <v/>
      </c>
    </row>
    <row r="94">
      <c r="A94" s="50" t="str">
        <f>IF(ISBLANK(INDIRECT("'ref_dontTouch'!R"&amp;ROW(C94)&amp;"C"&amp;MATCH(A$2,ref_dontTouch!$A$2:$S$2,0),FALSE)),"",INDIRECT("'ref_dontTouch'!R"&amp;ROW(C94)&amp;"C"&amp;MATCH(A$2,ref_dontTouch!$A$2:$S$2,0),FALSE))</f>
        <v/>
      </c>
      <c r="B94" s="57" t="str">
        <f>IF(ISBLANK(INDIRECT("'ref_dontTouch'!R"&amp;ROW(C94)&amp;"C"&amp;column('2.Standard-Selection'!B92),FALSE)),"",INDIRECT("'ref_dontTouch'!R"&amp;ROW(C94)&amp;"C"&amp;column('2.Standard-Selection'!B92),FALSE))</f>
        <v/>
      </c>
      <c r="C94" s="58" t="str">
        <f>IF(ISBLANK(INDIRECT("'ref_dontTouch'!R"&amp;ROW(C94)&amp;"C"&amp;MATCH(C$2,ref_dontTouch!$A$2:$S$2,0),FALSE)),"",INDIRECT("'ref_dontTouch'!R"&amp;ROW(C94)&amp;"C"&amp;MATCH(C$2,ref_dontTouch!$A$2:$S$2,0),FALSE))</f>
        <v/>
      </c>
      <c r="D94" s="59" t="str">
        <f>IF(ISBLANK(INDIRECT("'ref_dontTouch'!R"&amp;ROW(D94)&amp;"C"&amp;MATCH(F$2,ref_dontTouch!$A$2:$S$2,0),FALSE)),"",INDIRECT("'ref_dontTouch'!R"&amp;ROW(D94)&amp;"C"&amp;MATCH(D$2,ref_dontTouch!$A$2:$S$2,0),FALSE))</f>
        <v/>
      </c>
      <c r="E94" s="63"/>
      <c r="F94" s="61" t="str">
        <f>IF(ISBLANK(INDIRECT("'ref_dontTouch'!R"&amp;ROW(F94)&amp;"C"&amp;MATCH(F$2,ref_dontTouch!$A$2:$S$2,0),FALSE)),"",INDIRECT("'ref_dontTouch'!R"&amp;ROW(F94)&amp;"C"&amp;MATCH(F$2,ref_dontTouch!$A$2:$S$2,0),FALSE))</f>
        <v/>
      </c>
      <c r="G94" s="62" t="str">
        <f>IF(F94="","",F94&amp;" - "&amp;VLOOKUP(F94,ref_dontTouch!C:Z,MATCH("statement",ref_dontTouch!$C$2:$Z$2,0),0))</f>
        <v/>
      </c>
    </row>
    <row r="95">
      <c r="A95" s="50" t="str">
        <f>IF(ISBLANK(INDIRECT("'ref_dontTouch'!R"&amp;ROW(C95)&amp;"C"&amp;MATCH(A$2,ref_dontTouch!$A$2:$S$2,0),FALSE)),"",INDIRECT("'ref_dontTouch'!R"&amp;ROW(C95)&amp;"C"&amp;MATCH(A$2,ref_dontTouch!$A$2:$S$2,0),FALSE))</f>
        <v/>
      </c>
      <c r="B95" s="57" t="str">
        <f>IF(ISBLANK(INDIRECT("'ref_dontTouch'!R"&amp;ROW(C95)&amp;"C"&amp;column('2.Standard-Selection'!B93),FALSE)),"",INDIRECT("'ref_dontTouch'!R"&amp;ROW(C95)&amp;"C"&amp;column('2.Standard-Selection'!B93),FALSE))</f>
        <v/>
      </c>
      <c r="C95" s="58" t="str">
        <f>IF(ISBLANK(INDIRECT("'ref_dontTouch'!R"&amp;ROW(C95)&amp;"C"&amp;MATCH(C$2,ref_dontTouch!$A$2:$S$2,0),FALSE)),"",INDIRECT("'ref_dontTouch'!R"&amp;ROW(C95)&amp;"C"&amp;MATCH(C$2,ref_dontTouch!$A$2:$S$2,0),FALSE))</f>
        <v/>
      </c>
      <c r="D95" s="59" t="str">
        <f>IF(ISBLANK(INDIRECT("'ref_dontTouch'!R"&amp;ROW(D95)&amp;"C"&amp;MATCH(F$2,ref_dontTouch!$A$2:$S$2,0),FALSE)),"",INDIRECT("'ref_dontTouch'!R"&amp;ROW(D95)&amp;"C"&amp;MATCH(D$2,ref_dontTouch!$A$2:$S$2,0),FALSE))</f>
        <v/>
      </c>
      <c r="E95" s="63"/>
      <c r="F95" s="61" t="str">
        <f>IF(ISBLANK(INDIRECT("'ref_dontTouch'!R"&amp;ROW(F95)&amp;"C"&amp;MATCH(F$2,ref_dontTouch!$A$2:$S$2,0),FALSE)),"",INDIRECT("'ref_dontTouch'!R"&amp;ROW(F95)&amp;"C"&amp;MATCH(F$2,ref_dontTouch!$A$2:$S$2,0),FALSE))</f>
        <v/>
      </c>
      <c r="G95" s="62" t="str">
        <f>IF(F95="","",F95&amp;" - "&amp;VLOOKUP(F95,ref_dontTouch!C:Z,MATCH("statement",ref_dontTouch!$C$2:$Z$2,0),0))</f>
        <v/>
      </c>
    </row>
    <row r="96">
      <c r="A96" s="50" t="str">
        <f>IF(ISBLANK(INDIRECT("'ref_dontTouch'!R"&amp;ROW(C96)&amp;"C"&amp;MATCH(A$2,ref_dontTouch!$A$2:$S$2,0),FALSE)),"",INDIRECT("'ref_dontTouch'!R"&amp;ROW(C96)&amp;"C"&amp;MATCH(A$2,ref_dontTouch!$A$2:$S$2,0),FALSE))</f>
        <v/>
      </c>
      <c r="B96" s="57" t="str">
        <f>IF(ISBLANK(INDIRECT("'ref_dontTouch'!R"&amp;ROW(C96)&amp;"C"&amp;column('2.Standard-Selection'!B94),FALSE)),"",INDIRECT("'ref_dontTouch'!R"&amp;ROW(C96)&amp;"C"&amp;column('2.Standard-Selection'!B94),FALSE))</f>
        <v/>
      </c>
      <c r="C96" s="58" t="str">
        <f>IF(ISBLANK(INDIRECT("'ref_dontTouch'!R"&amp;ROW(C96)&amp;"C"&amp;MATCH(C$2,ref_dontTouch!$A$2:$S$2,0),FALSE)),"",INDIRECT("'ref_dontTouch'!R"&amp;ROW(C96)&amp;"C"&amp;MATCH(C$2,ref_dontTouch!$A$2:$S$2,0),FALSE))</f>
        <v/>
      </c>
      <c r="D96" s="59" t="str">
        <f>IF(ISBLANK(INDIRECT("'ref_dontTouch'!R"&amp;ROW(D96)&amp;"C"&amp;MATCH(F$2,ref_dontTouch!$A$2:$S$2,0),FALSE)),"",INDIRECT("'ref_dontTouch'!R"&amp;ROW(D96)&amp;"C"&amp;MATCH(D$2,ref_dontTouch!$A$2:$S$2,0),FALSE))</f>
        <v/>
      </c>
      <c r="E96" s="63"/>
      <c r="F96" s="61" t="str">
        <f>IF(ISBLANK(INDIRECT("'ref_dontTouch'!R"&amp;ROW(F96)&amp;"C"&amp;MATCH(F$2,ref_dontTouch!$A$2:$S$2,0),FALSE)),"",INDIRECT("'ref_dontTouch'!R"&amp;ROW(F96)&amp;"C"&amp;MATCH(F$2,ref_dontTouch!$A$2:$S$2,0),FALSE))</f>
        <v/>
      </c>
      <c r="G96" s="62" t="str">
        <f>IF(F96="","",F96&amp;" - "&amp;VLOOKUP(F96,ref_dontTouch!C:Z,MATCH("statement",ref_dontTouch!$C$2:$Z$2,0),0))</f>
        <v/>
      </c>
    </row>
    <row r="97">
      <c r="A97" s="50" t="str">
        <f>IF(ISBLANK(INDIRECT("'ref_dontTouch'!R"&amp;ROW(C97)&amp;"C"&amp;MATCH(A$2,ref_dontTouch!$A$2:$S$2,0),FALSE)),"",INDIRECT("'ref_dontTouch'!R"&amp;ROW(C97)&amp;"C"&amp;MATCH(A$2,ref_dontTouch!$A$2:$S$2,0),FALSE))</f>
        <v/>
      </c>
      <c r="B97" s="57" t="str">
        <f>IF(ISBLANK(INDIRECT("'ref_dontTouch'!R"&amp;ROW(C97)&amp;"C"&amp;column('2.Standard-Selection'!B95),FALSE)),"",INDIRECT("'ref_dontTouch'!R"&amp;ROW(C97)&amp;"C"&amp;column('2.Standard-Selection'!B95),FALSE))</f>
        <v/>
      </c>
      <c r="C97" s="58" t="str">
        <f>IF(ISBLANK(INDIRECT("'ref_dontTouch'!R"&amp;ROW(C97)&amp;"C"&amp;MATCH(C$2,ref_dontTouch!$A$2:$S$2,0),FALSE)),"",INDIRECT("'ref_dontTouch'!R"&amp;ROW(C97)&amp;"C"&amp;MATCH(C$2,ref_dontTouch!$A$2:$S$2,0),FALSE))</f>
        <v/>
      </c>
      <c r="D97" s="59" t="str">
        <f>IF(ISBLANK(INDIRECT("'ref_dontTouch'!R"&amp;ROW(D97)&amp;"C"&amp;MATCH(F$2,ref_dontTouch!$A$2:$S$2,0),FALSE)),"",INDIRECT("'ref_dontTouch'!R"&amp;ROW(D97)&amp;"C"&amp;MATCH(D$2,ref_dontTouch!$A$2:$S$2,0),FALSE))</f>
        <v/>
      </c>
      <c r="E97" s="63"/>
      <c r="F97" s="61" t="str">
        <f>IF(ISBLANK(INDIRECT("'ref_dontTouch'!R"&amp;ROW(F97)&amp;"C"&amp;MATCH(F$2,ref_dontTouch!$A$2:$S$2,0),FALSE)),"",INDIRECT("'ref_dontTouch'!R"&amp;ROW(F97)&amp;"C"&amp;MATCH(F$2,ref_dontTouch!$A$2:$S$2,0),FALSE))</f>
        <v/>
      </c>
      <c r="G97" s="62" t="str">
        <f>IF(F97="","",F97&amp;" - "&amp;VLOOKUP(F97,ref_dontTouch!C:Z,MATCH("statement",ref_dontTouch!$C$2:$Z$2,0),0))</f>
        <v/>
      </c>
    </row>
    <row r="98">
      <c r="A98" s="50" t="str">
        <f>IF(ISBLANK(INDIRECT("'ref_dontTouch'!R"&amp;ROW(C98)&amp;"C"&amp;MATCH(A$2,ref_dontTouch!$A$2:$S$2,0),FALSE)),"",INDIRECT("'ref_dontTouch'!R"&amp;ROW(C98)&amp;"C"&amp;MATCH(A$2,ref_dontTouch!$A$2:$S$2,0),FALSE))</f>
        <v/>
      </c>
      <c r="B98" s="57" t="str">
        <f>IF(ISBLANK(INDIRECT("'ref_dontTouch'!R"&amp;ROW(C98)&amp;"C"&amp;column('2.Standard-Selection'!B96),FALSE)),"",INDIRECT("'ref_dontTouch'!R"&amp;ROW(C98)&amp;"C"&amp;column('2.Standard-Selection'!B96),FALSE))</f>
        <v/>
      </c>
      <c r="C98" s="58" t="str">
        <f>IF(ISBLANK(INDIRECT("'ref_dontTouch'!R"&amp;ROW(C98)&amp;"C"&amp;MATCH(C$2,ref_dontTouch!$A$2:$S$2,0),FALSE)),"",INDIRECT("'ref_dontTouch'!R"&amp;ROW(C98)&amp;"C"&amp;MATCH(C$2,ref_dontTouch!$A$2:$S$2,0),FALSE))</f>
        <v/>
      </c>
      <c r="D98" s="59" t="str">
        <f>IF(ISBLANK(INDIRECT("'ref_dontTouch'!R"&amp;ROW(D98)&amp;"C"&amp;MATCH(F$2,ref_dontTouch!$A$2:$S$2,0),FALSE)),"",INDIRECT("'ref_dontTouch'!R"&amp;ROW(D98)&amp;"C"&amp;MATCH(D$2,ref_dontTouch!$A$2:$S$2,0),FALSE))</f>
        <v/>
      </c>
      <c r="E98" s="63"/>
      <c r="F98" s="61" t="str">
        <f>IF(ISBLANK(INDIRECT("'ref_dontTouch'!R"&amp;ROW(F98)&amp;"C"&amp;MATCH(F$2,ref_dontTouch!$A$2:$S$2,0),FALSE)),"",INDIRECT("'ref_dontTouch'!R"&amp;ROW(F98)&amp;"C"&amp;MATCH(F$2,ref_dontTouch!$A$2:$S$2,0),FALSE))</f>
        <v/>
      </c>
      <c r="G98" s="62" t="str">
        <f>IF(F98="","",F98&amp;" - "&amp;VLOOKUP(F98,ref_dontTouch!C:Z,MATCH("statement",ref_dontTouch!$C$2:$Z$2,0),0))</f>
        <v/>
      </c>
    </row>
    <row r="99">
      <c r="A99" s="50" t="str">
        <f>IF(ISBLANK(INDIRECT("'ref_dontTouch'!R"&amp;ROW(C99)&amp;"C"&amp;MATCH(A$2,ref_dontTouch!$A$2:$S$2,0),FALSE)),"",INDIRECT("'ref_dontTouch'!R"&amp;ROW(C99)&amp;"C"&amp;MATCH(A$2,ref_dontTouch!$A$2:$S$2,0),FALSE))</f>
        <v/>
      </c>
      <c r="B99" s="57" t="str">
        <f>IF(ISBLANK(INDIRECT("'ref_dontTouch'!R"&amp;ROW(C99)&amp;"C"&amp;column('2.Standard-Selection'!B97),FALSE)),"",INDIRECT("'ref_dontTouch'!R"&amp;ROW(C99)&amp;"C"&amp;column('2.Standard-Selection'!B97),FALSE))</f>
        <v/>
      </c>
      <c r="C99" s="58" t="str">
        <f>IF(ISBLANK(INDIRECT("'ref_dontTouch'!R"&amp;ROW(C99)&amp;"C"&amp;MATCH(C$2,ref_dontTouch!$A$2:$S$2,0),FALSE)),"",INDIRECT("'ref_dontTouch'!R"&amp;ROW(C99)&amp;"C"&amp;MATCH(C$2,ref_dontTouch!$A$2:$S$2,0),FALSE))</f>
        <v/>
      </c>
      <c r="D99" s="59" t="str">
        <f>IF(ISBLANK(INDIRECT("'ref_dontTouch'!R"&amp;ROW(D99)&amp;"C"&amp;MATCH(F$2,ref_dontTouch!$A$2:$S$2,0),FALSE)),"",INDIRECT("'ref_dontTouch'!R"&amp;ROW(D99)&amp;"C"&amp;MATCH(D$2,ref_dontTouch!$A$2:$S$2,0),FALSE))</f>
        <v/>
      </c>
      <c r="E99" s="63"/>
      <c r="F99" s="61" t="str">
        <f>IF(ISBLANK(INDIRECT("'ref_dontTouch'!R"&amp;ROW(F99)&amp;"C"&amp;MATCH(F$2,ref_dontTouch!$A$2:$S$2,0),FALSE)),"",INDIRECT("'ref_dontTouch'!R"&amp;ROW(F99)&amp;"C"&amp;MATCH(F$2,ref_dontTouch!$A$2:$S$2,0),FALSE))</f>
        <v/>
      </c>
      <c r="G99" s="62" t="str">
        <f>IF(F99="","",F99&amp;" - "&amp;VLOOKUP(F99,ref_dontTouch!C:Z,MATCH("statement",ref_dontTouch!$C$2:$Z$2,0),0))</f>
        <v/>
      </c>
    </row>
    <row r="100">
      <c r="A100" s="50" t="str">
        <f>IF(ISBLANK(INDIRECT("'ref_dontTouch'!R"&amp;ROW(C100)&amp;"C"&amp;MATCH(A$2,ref_dontTouch!$A$2:$S$2,0),FALSE)),"",INDIRECT("'ref_dontTouch'!R"&amp;ROW(C100)&amp;"C"&amp;MATCH(A$2,ref_dontTouch!$A$2:$S$2,0),FALSE))</f>
        <v/>
      </c>
      <c r="B100" s="57" t="str">
        <f>IF(ISBLANK(INDIRECT("'ref_dontTouch'!R"&amp;ROW(C100)&amp;"C"&amp;column('2.Standard-Selection'!B98),FALSE)),"",INDIRECT("'ref_dontTouch'!R"&amp;ROW(C100)&amp;"C"&amp;column('2.Standard-Selection'!B98),FALSE))</f>
        <v/>
      </c>
      <c r="C100" s="58" t="str">
        <f>IF(ISBLANK(INDIRECT("'ref_dontTouch'!R"&amp;ROW(C100)&amp;"C"&amp;MATCH(C$2,ref_dontTouch!$A$2:$S$2,0),FALSE)),"",INDIRECT("'ref_dontTouch'!R"&amp;ROW(C100)&amp;"C"&amp;MATCH(C$2,ref_dontTouch!$A$2:$S$2,0),FALSE))</f>
        <v/>
      </c>
      <c r="D100" s="59" t="str">
        <f>IF(ISBLANK(INDIRECT("'ref_dontTouch'!R"&amp;ROW(D100)&amp;"C"&amp;MATCH(F$2,ref_dontTouch!$A$2:$S$2,0),FALSE)),"",INDIRECT("'ref_dontTouch'!R"&amp;ROW(D100)&amp;"C"&amp;MATCH(D$2,ref_dontTouch!$A$2:$S$2,0),FALSE))</f>
        <v/>
      </c>
      <c r="E100" s="63"/>
      <c r="F100" s="61" t="str">
        <f>IF(ISBLANK(INDIRECT("'ref_dontTouch'!R"&amp;ROW(F100)&amp;"C"&amp;MATCH(F$2,ref_dontTouch!$A$2:$S$2,0),FALSE)),"",INDIRECT("'ref_dontTouch'!R"&amp;ROW(F100)&amp;"C"&amp;MATCH(F$2,ref_dontTouch!$A$2:$S$2,0),FALSE))</f>
        <v/>
      </c>
      <c r="G100" s="62" t="str">
        <f>IF(F100="","",F100&amp;" - "&amp;VLOOKUP(F100,ref_dontTouch!C:Z,MATCH("statement",ref_dontTouch!$C$2:$Z$2,0),0))</f>
        <v/>
      </c>
    </row>
    <row r="101">
      <c r="A101" s="50" t="str">
        <f>IF(ISBLANK(INDIRECT("'ref_dontTouch'!R"&amp;ROW(C101)&amp;"C"&amp;MATCH(A$2,ref_dontTouch!$A$2:$S$2,0),FALSE)),"",INDIRECT("'ref_dontTouch'!R"&amp;ROW(C101)&amp;"C"&amp;MATCH(A$2,ref_dontTouch!$A$2:$S$2,0),FALSE))</f>
        <v/>
      </c>
      <c r="B101" s="57" t="str">
        <f>IF(ISBLANK(INDIRECT("'ref_dontTouch'!R"&amp;ROW(C101)&amp;"C"&amp;column('2.Standard-Selection'!B99),FALSE)),"",INDIRECT("'ref_dontTouch'!R"&amp;ROW(C101)&amp;"C"&amp;column('2.Standard-Selection'!B99),FALSE))</f>
        <v/>
      </c>
      <c r="C101" s="58" t="str">
        <f>IF(ISBLANK(INDIRECT("'ref_dontTouch'!R"&amp;ROW(C101)&amp;"C"&amp;MATCH(C$2,ref_dontTouch!$A$2:$S$2,0),FALSE)),"",INDIRECT("'ref_dontTouch'!R"&amp;ROW(C101)&amp;"C"&amp;MATCH(C$2,ref_dontTouch!$A$2:$S$2,0),FALSE))</f>
        <v/>
      </c>
      <c r="D101" s="59" t="str">
        <f>IF(ISBLANK(INDIRECT("'ref_dontTouch'!R"&amp;ROW(D101)&amp;"C"&amp;MATCH(F$2,ref_dontTouch!$A$2:$S$2,0),FALSE)),"",INDIRECT("'ref_dontTouch'!R"&amp;ROW(D101)&amp;"C"&amp;MATCH(D$2,ref_dontTouch!$A$2:$S$2,0),FALSE))</f>
        <v/>
      </c>
      <c r="E101" s="63"/>
      <c r="F101" s="61" t="str">
        <f>IF(ISBLANK(INDIRECT("'ref_dontTouch'!R"&amp;ROW(F101)&amp;"C"&amp;MATCH(F$2,ref_dontTouch!$A$2:$S$2,0),FALSE)),"",INDIRECT("'ref_dontTouch'!R"&amp;ROW(F101)&amp;"C"&amp;MATCH(F$2,ref_dontTouch!$A$2:$S$2,0),FALSE))</f>
        <v/>
      </c>
      <c r="G101" s="62" t="str">
        <f>IF(F101="","",F101&amp;" - "&amp;VLOOKUP(F101,ref_dontTouch!C:Z,MATCH("statement",ref_dontTouch!$C$2:$Z$2,0),0))</f>
        <v/>
      </c>
    </row>
    <row r="102">
      <c r="A102" s="50" t="str">
        <f>IF(ISBLANK(INDIRECT("'ref_dontTouch'!R"&amp;ROW(C102)&amp;"C"&amp;MATCH(A$2,ref_dontTouch!$A$2:$S$2,0),FALSE)),"",INDIRECT("'ref_dontTouch'!R"&amp;ROW(C102)&amp;"C"&amp;MATCH(A$2,ref_dontTouch!$A$2:$S$2,0),FALSE))</f>
        <v/>
      </c>
      <c r="B102" s="57" t="str">
        <f>IF(ISBLANK(INDIRECT("'ref_dontTouch'!R"&amp;ROW(C102)&amp;"C"&amp;column('2.Standard-Selection'!B100),FALSE)),"",INDIRECT("'ref_dontTouch'!R"&amp;ROW(C102)&amp;"C"&amp;column('2.Standard-Selection'!B100),FALSE))</f>
        <v/>
      </c>
      <c r="C102" s="58" t="str">
        <f>IF(ISBLANK(INDIRECT("'ref_dontTouch'!R"&amp;ROW(C102)&amp;"C"&amp;MATCH(C$2,ref_dontTouch!$A$2:$S$2,0),FALSE)),"",INDIRECT("'ref_dontTouch'!R"&amp;ROW(C102)&amp;"C"&amp;MATCH(C$2,ref_dontTouch!$A$2:$S$2,0),FALSE))</f>
        <v/>
      </c>
      <c r="D102" s="59" t="str">
        <f>IF(ISBLANK(INDIRECT("'ref_dontTouch'!R"&amp;ROW(D102)&amp;"C"&amp;MATCH(F$2,ref_dontTouch!$A$2:$S$2,0),FALSE)),"",INDIRECT("'ref_dontTouch'!R"&amp;ROW(D102)&amp;"C"&amp;MATCH(D$2,ref_dontTouch!$A$2:$S$2,0),FALSE))</f>
        <v/>
      </c>
      <c r="E102" s="63"/>
      <c r="F102" s="61" t="str">
        <f>IF(ISBLANK(INDIRECT("'ref_dontTouch'!R"&amp;ROW(F102)&amp;"C"&amp;MATCH(F$2,ref_dontTouch!$A$2:$S$2,0),FALSE)),"",INDIRECT("'ref_dontTouch'!R"&amp;ROW(F102)&amp;"C"&amp;MATCH(F$2,ref_dontTouch!$A$2:$S$2,0),FALSE))</f>
        <v/>
      </c>
      <c r="G102" s="62" t="str">
        <f>IF(F102="","",F102&amp;" - "&amp;VLOOKUP(F102,ref_dontTouch!C:Z,MATCH("statement",ref_dontTouch!$C$2:$Z$2,0),0))</f>
        <v/>
      </c>
    </row>
    <row r="103">
      <c r="A103" s="50" t="str">
        <f>IF(ISBLANK(INDIRECT("'ref_dontTouch'!R"&amp;ROW(C103)&amp;"C"&amp;MATCH(A$2,ref_dontTouch!$A$2:$S$2,0),FALSE)),"",INDIRECT("'ref_dontTouch'!R"&amp;ROW(C103)&amp;"C"&amp;MATCH(A$2,ref_dontTouch!$A$2:$S$2,0),FALSE))</f>
        <v/>
      </c>
      <c r="B103" s="57" t="str">
        <f>IF(ISBLANK(INDIRECT("'ref_dontTouch'!R"&amp;ROW(C103)&amp;"C"&amp;column('2.Standard-Selection'!B101),FALSE)),"",INDIRECT("'ref_dontTouch'!R"&amp;ROW(C103)&amp;"C"&amp;column('2.Standard-Selection'!B101),FALSE))</f>
        <v/>
      </c>
      <c r="C103" s="58" t="str">
        <f>IF(ISBLANK(INDIRECT("'ref_dontTouch'!R"&amp;ROW(C103)&amp;"C"&amp;MATCH(C$2,ref_dontTouch!$A$2:$S$2,0),FALSE)),"",INDIRECT("'ref_dontTouch'!R"&amp;ROW(C103)&amp;"C"&amp;MATCH(C$2,ref_dontTouch!$A$2:$S$2,0),FALSE))</f>
        <v/>
      </c>
      <c r="D103" s="59" t="str">
        <f>IF(ISBLANK(INDIRECT("'ref_dontTouch'!R"&amp;ROW(D103)&amp;"C"&amp;MATCH(F$2,ref_dontTouch!$A$2:$S$2,0),FALSE)),"",INDIRECT("'ref_dontTouch'!R"&amp;ROW(D103)&amp;"C"&amp;MATCH(D$2,ref_dontTouch!$A$2:$S$2,0),FALSE))</f>
        <v/>
      </c>
      <c r="E103" s="63"/>
      <c r="F103" s="61" t="str">
        <f>IF(ISBLANK(INDIRECT("'ref_dontTouch'!R"&amp;ROW(F103)&amp;"C"&amp;MATCH(F$2,ref_dontTouch!$A$2:$S$2,0),FALSE)),"",INDIRECT("'ref_dontTouch'!R"&amp;ROW(F103)&amp;"C"&amp;MATCH(F$2,ref_dontTouch!$A$2:$S$2,0),FALSE))</f>
        <v/>
      </c>
      <c r="G103" s="62" t="str">
        <f>IF(F103="","",F103&amp;" - "&amp;VLOOKUP(F103,ref_dontTouch!C:Z,MATCH("statement",ref_dontTouch!$C$2:$Z$2,0),0))</f>
        <v/>
      </c>
    </row>
    <row r="104">
      <c r="A104" s="50" t="str">
        <f>IF(ISBLANK(INDIRECT("'ref_dontTouch'!R"&amp;ROW(C104)&amp;"C"&amp;MATCH(A$2,ref_dontTouch!$A$2:$S$2,0),FALSE)),"",INDIRECT("'ref_dontTouch'!R"&amp;ROW(C104)&amp;"C"&amp;MATCH(A$2,ref_dontTouch!$A$2:$S$2,0),FALSE))</f>
        <v/>
      </c>
      <c r="B104" s="57" t="str">
        <f>IF(ISBLANK(INDIRECT("'ref_dontTouch'!R"&amp;ROW(C104)&amp;"C"&amp;column('2.Standard-Selection'!B102),FALSE)),"",INDIRECT("'ref_dontTouch'!R"&amp;ROW(C104)&amp;"C"&amp;column('2.Standard-Selection'!B102),FALSE))</f>
        <v/>
      </c>
      <c r="C104" s="58" t="str">
        <f>IF(ISBLANK(INDIRECT("'ref_dontTouch'!R"&amp;ROW(C104)&amp;"C"&amp;MATCH(C$2,ref_dontTouch!$A$2:$S$2,0),FALSE)),"",INDIRECT("'ref_dontTouch'!R"&amp;ROW(C104)&amp;"C"&amp;MATCH(C$2,ref_dontTouch!$A$2:$S$2,0),FALSE))</f>
        <v/>
      </c>
      <c r="D104" s="59" t="str">
        <f>IF(ISBLANK(INDIRECT("'ref_dontTouch'!R"&amp;ROW(D104)&amp;"C"&amp;MATCH(F$2,ref_dontTouch!$A$2:$S$2,0),FALSE)),"",INDIRECT("'ref_dontTouch'!R"&amp;ROW(D104)&amp;"C"&amp;MATCH(D$2,ref_dontTouch!$A$2:$S$2,0),FALSE))</f>
        <v/>
      </c>
      <c r="E104" s="63"/>
      <c r="F104" s="61" t="str">
        <f>IF(ISBLANK(INDIRECT("'ref_dontTouch'!R"&amp;ROW(F104)&amp;"C"&amp;MATCH(F$2,ref_dontTouch!$A$2:$S$2,0),FALSE)),"",INDIRECT("'ref_dontTouch'!R"&amp;ROW(F104)&amp;"C"&amp;MATCH(F$2,ref_dontTouch!$A$2:$S$2,0),FALSE))</f>
        <v/>
      </c>
      <c r="G104" s="62" t="str">
        <f>IF(F104="","",F104&amp;" - "&amp;VLOOKUP(F104,ref_dontTouch!C:Z,MATCH("statement",ref_dontTouch!$C$2:$Z$2,0),0))</f>
        <v/>
      </c>
    </row>
    <row r="105">
      <c r="A105" s="50" t="str">
        <f>IF(ISBLANK(INDIRECT("'ref_dontTouch'!R"&amp;ROW(C105)&amp;"C"&amp;MATCH(A$2,ref_dontTouch!$A$2:$S$2,0),FALSE)),"",INDIRECT("'ref_dontTouch'!R"&amp;ROW(C105)&amp;"C"&amp;MATCH(A$2,ref_dontTouch!$A$2:$S$2,0),FALSE))</f>
        <v/>
      </c>
      <c r="B105" s="57" t="str">
        <f>IF(ISBLANK(INDIRECT("'ref_dontTouch'!R"&amp;ROW(C105)&amp;"C"&amp;column('2.Standard-Selection'!B103),FALSE)),"",INDIRECT("'ref_dontTouch'!R"&amp;ROW(C105)&amp;"C"&amp;column('2.Standard-Selection'!B103),FALSE))</f>
        <v/>
      </c>
      <c r="C105" s="58" t="str">
        <f>IF(ISBLANK(INDIRECT("'ref_dontTouch'!R"&amp;ROW(C105)&amp;"C"&amp;MATCH(C$2,ref_dontTouch!$A$2:$S$2,0),FALSE)),"",INDIRECT("'ref_dontTouch'!R"&amp;ROW(C105)&amp;"C"&amp;MATCH(C$2,ref_dontTouch!$A$2:$S$2,0),FALSE))</f>
        <v/>
      </c>
      <c r="D105" s="59" t="str">
        <f>IF(ISBLANK(INDIRECT("'ref_dontTouch'!R"&amp;ROW(D105)&amp;"C"&amp;MATCH(F$2,ref_dontTouch!$A$2:$S$2,0),FALSE)),"",INDIRECT("'ref_dontTouch'!R"&amp;ROW(D105)&amp;"C"&amp;MATCH(D$2,ref_dontTouch!$A$2:$S$2,0),FALSE))</f>
        <v/>
      </c>
      <c r="E105" s="63"/>
      <c r="F105" s="61" t="str">
        <f>IF(ISBLANK(INDIRECT("'ref_dontTouch'!R"&amp;ROW(F105)&amp;"C"&amp;MATCH(F$2,ref_dontTouch!$A$2:$S$2,0),FALSE)),"",INDIRECT("'ref_dontTouch'!R"&amp;ROW(F105)&amp;"C"&amp;MATCH(F$2,ref_dontTouch!$A$2:$S$2,0),FALSE))</f>
        <v/>
      </c>
      <c r="G105" s="62" t="str">
        <f>IF(F105="","",F105&amp;" - "&amp;VLOOKUP(F105,ref_dontTouch!C:Z,MATCH("statement",ref_dontTouch!$C$2:$Z$2,0),0))</f>
        <v/>
      </c>
    </row>
    <row r="106">
      <c r="A106" s="50" t="str">
        <f>IF(ISBLANK(INDIRECT("'ref_dontTouch'!R"&amp;ROW(C106)&amp;"C"&amp;MATCH(A$2,ref_dontTouch!$A$2:$S$2,0),FALSE)),"",INDIRECT("'ref_dontTouch'!R"&amp;ROW(C106)&amp;"C"&amp;MATCH(A$2,ref_dontTouch!$A$2:$S$2,0),FALSE))</f>
        <v/>
      </c>
      <c r="B106" s="57" t="str">
        <f>IF(ISBLANK(INDIRECT("'ref_dontTouch'!R"&amp;ROW(C106)&amp;"C"&amp;column('2.Standard-Selection'!B104),FALSE)),"",INDIRECT("'ref_dontTouch'!R"&amp;ROW(C106)&amp;"C"&amp;column('2.Standard-Selection'!B104),FALSE))</f>
        <v/>
      </c>
      <c r="C106" s="58" t="str">
        <f>IF(ISBLANK(INDIRECT("'ref_dontTouch'!R"&amp;ROW(C106)&amp;"C"&amp;MATCH(C$2,ref_dontTouch!$A$2:$S$2,0),FALSE)),"",INDIRECT("'ref_dontTouch'!R"&amp;ROW(C106)&amp;"C"&amp;MATCH(C$2,ref_dontTouch!$A$2:$S$2,0),FALSE))</f>
        <v/>
      </c>
      <c r="D106" s="59" t="str">
        <f>IF(ISBLANK(INDIRECT("'ref_dontTouch'!R"&amp;ROW(D106)&amp;"C"&amp;MATCH(F$2,ref_dontTouch!$A$2:$S$2,0),FALSE)),"",INDIRECT("'ref_dontTouch'!R"&amp;ROW(D106)&amp;"C"&amp;MATCH(D$2,ref_dontTouch!$A$2:$S$2,0),FALSE))</f>
        <v/>
      </c>
      <c r="E106" s="63"/>
      <c r="F106" s="61" t="str">
        <f>IF(ISBLANK(INDIRECT("'ref_dontTouch'!R"&amp;ROW(F106)&amp;"C"&amp;MATCH(F$2,ref_dontTouch!$A$2:$S$2,0),FALSE)),"",INDIRECT("'ref_dontTouch'!R"&amp;ROW(F106)&amp;"C"&amp;MATCH(F$2,ref_dontTouch!$A$2:$S$2,0),FALSE))</f>
        <v/>
      </c>
      <c r="G106" s="62" t="str">
        <f>IF(F106="","",F106&amp;" - "&amp;VLOOKUP(F106,ref_dontTouch!C:Z,MATCH("statement",ref_dontTouch!$C$2:$Z$2,0),0))</f>
        <v/>
      </c>
    </row>
    <row r="107">
      <c r="A107" s="50" t="str">
        <f>IF(ISBLANK(INDIRECT("'ref_dontTouch'!R"&amp;ROW(C107)&amp;"C"&amp;MATCH(A$2,ref_dontTouch!$A$2:$S$2,0),FALSE)),"",INDIRECT("'ref_dontTouch'!R"&amp;ROW(C107)&amp;"C"&amp;MATCH(A$2,ref_dontTouch!$A$2:$S$2,0),FALSE))</f>
        <v/>
      </c>
      <c r="B107" s="57" t="str">
        <f>IF(ISBLANK(INDIRECT("'ref_dontTouch'!R"&amp;ROW(C107)&amp;"C"&amp;column('2.Standard-Selection'!B105),FALSE)),"",INDIRECT("'ref_dontTouch'!R"&amp;ROW(C107)&amp;"C"&amp;column('2.Standard-Selection'!B105),FALSE))</f>
        <v/>
      </c>
      <c r="C107" s="58" t="str">
        <f>IF(ISBLANK(INDIRECT("'ref_dontTouch'!R"&amp;ROW(C107)&amp;"C"&amp;MATCH(C$2,ref_dontTouch!$A$2:$S$2,0),FALSE)),"",INDIRECT("'ref_dontTouch'!R"&amp;ROW(C107)&amp;"C"&amp;MATCH(C$2,ref_dontTouch!$A$2:$S$2,0),FALSE))</f>
        <v/>
      </c>
      <c r="D107" s="59" t="str">
        <f>IF(ISBLANK(INDIRECT("'ref_dontTouch'!R"&amp;ROW(D107)&amp;"C"&amp;MATCH(F$2,ref_dontTouch!$A$2:$S$2,0),FALSE)),"",INDIRECT("'ref_dontTouch'!R"&amp;ROW(D107)&amp;"C"&amp;MATCH(D$2,ref_dontTouch!$A$2:$S$2,0),FALSE))</f>
        <v/>
      </c>
      <c r="E107" s="63"/>
      <c r="F107" s="61" t="str">
        <f>IF(ISBLANK(INDIRECT("'ref_dontTouch'!R"&amp;ROW(F107)&amp;"C"&amp;MATCH(F$2,ref_dontTouch!$A$2:$S$2,0),FALSE)),"",INDIRECT("'ref_dontTouch'!R"&amp;ROW(F107)&amp;"C"&amp;MATCH(F$2,ref_dontTouch!$A$2:$S$2,0),FALSE))</f>
        <v/>
      </c>
      <c r="G107" s="62" t="str">
        <f>IF(F107="","",F107&amp;" - "&amp;VLOOKUP(F107,ref_dontTouch!C:Z,MATCH("statement",ref_dontTouch!$C$2:$Z$2,0),0))</f>
        <v/>
      </c>
    </row>
    <row r="108">
      <c r="A108" s="50" t="str">
        <f>IF(ISBLANK(INDIRECT("'ref_dontTouch'!R"&amp;ROW(C108)&amp;"C"&amp;MATCH(A$2,ref_dontTouch!$A$2:$S$2,0),FALSE)),"",INDIRECT("'ref_dontTouch'!R"&amp;ROW(C108)&amp;"C"&amp;MATCH(A$2,ref_dontTouch!$A$2:$S$2,0),FALSE))</f>
        <v/>
      </c>
      <c r="B108" s="57" t="str">
        <f>IF(ISBLANK(INDIRECT("'ref_dontTouch'!R"&amp;ROW(C108)&amp;"C"&amp;column('2.Standard-Selection'!B106),FALSE)),"",INDIRECT("'ref_dontTouch'!R"&amp;ROW(C108)&amp;"C"&amp;column('2.Standard-Selection'!B106),FALSE))</f>
        <v/>
      </c>
      <c r="C108" s="58" t="str">
        <f>IF(ISBLANK(INDIRECT("'ref_dontTouch'!R"&amp;ROW(C108)&amp;"C"&amp;MATCH(C$2,ref_dontTouch!$A$2:$S$2,0),FALSE)),"",INDIRECT("'ref_dontTouch'!R"&amp;ROW(C108)&amp;"C"&amp;MATCH(C$2,ref_dontTouch!$A$2:$S$2,0),FALSE))</f>
        <v/>
      </c>
      <c r="D108" s="59" t="str">
        <f>IF(ISBLANK(INDIRECT("'ref_dontTouch'!R"&amp;ROW(D108)&amp;"C"&amp;MATCH(F$2,ref_dontTouch!$A$2:$S$2,0),FALSE)),"",INDIRECT("'ref_dontTouch'!R"&amp;ROW(D108)&amp;"C"&amp;MATCH(D$2,ref_dontTouch!$A$2:$S$2,0),FALSE))</f>
        <v/>
      </c>
      <c r="E108" s="63"/>
      <c r="F108" s="61" t="str">
        <f>IF(ISBLANK(INDIRECT("'ref_dontTouch'!R"&amp;ROW(F108)&amp;"C"&amp;MATCH(F$2,ref_dontTouch!$A$2:$S$2,0),FALSE)),"",INDIRECT("'ref_dontTouch'!R"&amp;ROW(F108)&amp;"C"&amp;MATCH(F$2,ref_dontTouch!$A$2:$S$2,0),FALSE))</f>
        <v/>
      </c>
      <c r="G108" s="62" t="str">
        <f>IF(F108="","",F108&amp;" - "&amp;VLOOKUP(F108,ref_dontTouch!C:Z,MATCH("statement",ref_dontTouch!$C$2:$Z$2,0),0))</f>
        <v/>
      </c>
    </row>
    <row r="109">
      <c r="A109" s="50" t="str">
        <f>IF(ISBLANK(INDIRECT("'ref_dontTouch'!R"&amp;ROW(C109)&amp;"C"&amp;MATCH(A$2,ref_dontTouch!$A$2:$S$2,0),FALSE)),"",INDIRECT("'ref_dontTouch'!R"&amp;ROW(C109)&amp;"C"&amp;MATCH(A$2,ref_dontTouch!$A$2:$S$2,0),FALSE))</f>
        <v/>
      </c>
      <c r="B109" s="57" t="str">
        <f>IF(ISBLANK(INDIRECT("'ref_dontTouch'!R"&amp;ROW(C109)&amp;"C"&amp;column('2.Standard-Selection'!B107),FALSE)),"",INDIRECT("'ref_dontTouch'!R"&amp;ROW(C109)&amp;"C"&amp;column('2.Standard-Selection'!B107),FALSE))</f>
        <v/>
      </c>
      <c r="C109" s="58" t="str">
        <f>IF(ISBLANK(INDIRECT("'ref_dontTouch'!R"&amp;ROW(C109)&amp;"C"&amp;MATCH(C$2,ref_dontTouch!$A$2:$S$2,0),FALSE)),"",INDIRECT("'ref_dontTouch'!R"&amp;ROW(C109)&amp;"C"&amp;MATCH(C$2,ref_dontTouch!$A$2:$S$2,0),FALSE))</f>
        <v/>
      </c>
      <c r="D109" s="59" t="str">
        <f>IF(ISBLANK(INDIRECT("'ref_dontTouch'!R"&amp;ROW(D109)&amp;"C"&amp;MATCH(F$2,ref_dontTouch!$A$2:$S$2,0),FALSE)),"",INDIRECT("'ref_dontTouch'!R"&amp;ROW(D109)&amp;"C"&amp;MATCH(D$2,ref_dontTouch!$A$2:$S$2,0),FALSE))</f>
        <v/>
      </c>
      <c r="E109" s="63"/>
      <c r="F109" s="61" t="str">
        <f>IF(ISBLANK(INDIRECT("'ref_dontTouch'!R"&amp;ROW(F109)&amp;"C"&amp;MATCH(F$2,ref_dontTouch!$A$2:$S$2,0),FALSE)),"",INDIRECT("'ref_dontTouch'!R"&amp;ROW(F109)&amp;"C"&amp;MATCH(F$2,ref_dontTouch!$A$2:$S$2,0),FALSE))</f>
        <v/>
      </c>
      <c r="G109" s="62" t="str">
        <f>IF(F109="","",F109&amp;" - "&amp;VLOOKUP(F109,ref_dontTouch!C:Z,MATCH("statement",ref_dontTouch!$C$2:$Z$2,0),0))</f>
        <v/>
      </c>
    </row>
    <row r="110">
      <c r="A110" s="50" t="str">
        <f>IF(ISBLANK(INDIRECT("'ref_dontTouch'!R"&amp;ROW(C110)&amp;"C"&amp;MATCH(A$2,ref_dontTouch!$A$2:$S$2,0),FALSE)),"",INDIRECT("'ref_dontTouch'!R"&amp;ROW(C110)&amp;"C"&amp;MATCH(A$2,ref_dontTouch!$A$2:$S$2,0),FALSE))</f>
        <v/>
      </c>
      <c r="B110" s="57" t="str">
        <f>IF(ISBLANK(INDIRECT("'ref_dontTouch'!R"&amp;ROW(C110)&amp;"C"&amp;column('2.Standard-Selection'!B108),FALSE)),"",INDIRECT("'ref_dontTouch'!R"&amp;ROW(C110)&amp;"C"&amp;column('2.Standard-Selection'!B108),FALSE))</f>
        <v/>
      </c>
      <c r="C110" s="58" t="str">
        <f>IF(ISBLANK(INDIRECT("'ref_dontTouch'!R"&amp;ROW(C110)&amp;"C"&amp;MATCH(C$2,ref_dontTouch!$A$2:$S$2,0),FALSE)),"",INDIRECT("'ref_dontTouch'!R"&amp;ROW(C110)&amp;"C"&amp;MATCH(C$2,ref_dontTouch!$A$2:$S$2,0),FALSE))</f>
        <v/>
      </c>
      <c r="D110" s="59" t="str">
        <f>IF(ISBLANK(INDIRECT("'ref_dontTouch'!R"&amp;ROW(D110)&amp;"C"&amp;MATCH(F$2,ref_dontTouch!$A$2:$S$2,0),FALSE)),"",INDIRECT("'ref_dontTouch'!R"&amp;ROW(D110)&amp;"C"&amp;MATCH(D$2,ref_dontTouch!$A$2:$S$2,0),FALSE))</f>
        <v/>
      </c>
      <c r="E110" s="63"/>
      <c r="F110" s="61" t="str">
        <f>IF(ISBLANK(INDIRECT("'ref_dontTouch'!R"&amp;ROW(F110)&amp;"C"&amp;MATCH(F$2,ref_dontTouch!$A$2:$S$2,0),FALSE)),"",INDIRECT("'ref_dontTouch'!R"&amp;ROW(F110)&amp;"C"&amp;MATCH(F$2,ref_dontTouch!$A$2:$S$2,0),FALSE))</f>
        <v/>
      </c>
      <c r="G110" s="62" t="str">
        <f>IF(F110="","",F110&amp;" - "&amp;VLOOKUP(F110,ref_dontTouch!C:Z,MATCH("statement",ref_dontTouch!$C$2:$Z$2,0),0))</f>
        <v/>
      </c>
    </row>
    <row r="111">
      <c r="A111" s="50" t="str">
        <f>IF(ISBLANK(INDIRECT("'ref_dontTouch'!R"&amp;ROW(C111)&amp;"C"&amp;MATCH(A$2,ref_dontTouch!$A$2:$S$2,0),FALSE)),"",INDIRECT("'ref_dontTouch'!R"&amp;ROW(C111)&amp;"C"&amp;MATCH(A$2,ref_dontTouch!$A$2:$S$2,0),FALSE))</f>
        <v/>
      </c>
      <c r="B111" s="57" t="str">
        <f>IF(ISBLANK(INDIRECT("'ref_dontTouch'!R"&amp;ROW(C111)&amp;"C"&amp;column('2.Standard-Selection'!B109),FALSE)),"",INDIRECT("'ref_dontTouch'!R"&amp;ROW(C111)&amp;"C"&amp;column('2.Standard-Selection'!B109),FALSE))</f>
        <v/>
      </c>
      <c r="C111" s="58" t="str">
        <f>IF(ISBLANK(INDIRECT("'ref_dontTouch'!R"&amp;ROW(C111)&amp;"C"&amp;MATCH(C$2,ref_dontTouch!$A$2:$S$2,0),FALSE)),"",INDIRECT("'ref_dontTouch'!R"&amp;ROW(C111)&amp;"C"&amp;MATCH(C$2,ref_dontTouch!$A$2:$S$2,0),FALSE))</f>
        <v/>
      </c>
      <c r="D111" s="59" t="str">
        <f>IF(ISBLANK(INDIRECT("'ref_dontTouch'!R"&amp;ROW(D111)&amp;"C"&amp;MATCH(F$2,ref_dontTouch!$A$2:$S$2,0),FALSE)),"",INDIRECT("'ref_dontTouch'!R"&amp;ROW(D111)&amp;"C"&amp;MATCH(D$2,ref_dontTouch!$A$2:$S$2,0),FALSE))</f>
        <v/>
      </c>
      <c r="E111" s="63"/>
      <c r="F111" s="61" t="str">
        <f>IF(ISBLANK(INDIRECT("'ref_dontTouch'!R"&amp;ROW(F111)&amp;"C"&amp;MATCH(F$2,ref_dontTouch!$A$2:$S$2,0),FALSE)),"",INDIRECT("'ref_dontTouch'!R"&amp;ROW(F111)&amp;"C"&amp;MATCH(F$2,ref_dontTouch!$A$2:$S$2,0),FALSE))</f>
        <v/>
      </c>
      <c r="G111" s="62" t="str">
        <f>IF(F111="","",F111&amp;" - "&amp;VLOOKUP(F111,ref_dontTouch!C:Z,MATCH("statement",ref_dontTouch!$C$2:$Z$2,0),0))</f>
        <v/>
      </c>
    </row>
    <row r="112">
      <c r="A112" s="50" t="str">
        <f>IF(ISBLANK(INDIRECT("'ref_dontTouch'!R"&amp;ROW(C112)&amp;"C"&amp;MATCH(A$2,ref_dontTouch!$A$2:$S$2,0),FALSE)),"",INDIRECT("'ref_dontTouch'!R"&amp;ROW(C112)&amp;"C"&amp;MATCH(A$2,ref_dontTouch!$A$2:$S$2,0),FALSE))</f>
        <v/>
      </c>
      <c r="B112" s="57" t="str">
        <f>IF(ISBLANK(INDIRECT("'ref_dontTouch'!R"&amp;ROW(C112)&amp;"C"&amp;column('2.Standard-Selection'!B110),FALSE)),"",INDIRECT("'ref_dontTouch'!R"&amp;ROW(C112)&amp;"C"&amp;column('2.Standard-Selection'!B110),FALSE))</f>
        <v/>
      </c>
      <c r="C112" s="58" t="str">
        <f>IF(ISBLANK(INDIRECT("'ref_dontTouch'!R"&amp;ROW(C112)&amp;"C"&amp;MATCH(C$2,ref_dontTouch!$A$2:$S$2,0),FALSE)),"",INDIRECT("'ref_dontTouch'!R"&amp;ROW(C112)&amp;"C"&amp;MATCH(C$2,ref_dontTouch!$A$2:$S$2,0),FALSE))</f>
        <v/>
      </c>
      <c r="D112" s="59" t="str">
        <f>IF(ISBLANK(INDIRECT("'ref_dontTouch'!R"&amp;ROW(D112)&amp;"C"&amp;MATCH(F$2,ref_dontTouch!$A$2:$S$2,0),FALSE)),"",INDIRECT("'ref_dontTouch'!R"&amp;ROW(D112)&amp;"C"&amp;MATCH(D$2,ref_dontTouch!$A$2:$S$2,0),FALSE))</f>
        <v/>
      </c>
      <c r="E112" s="63"/>
      <c r="F112" s="61" t="str">
        <f>IF(ISBLANK(INDIRECT("'ref_dontTouch'!R"&amp;ROW(F112)&amp;"C"&amp;MATCH(F$2,ref_dontTouch!$A$2:$S$2,0),FALSE)),"",INDIRECT("'ref_dontTouch'!R"&amp;ROW(F112)&amp;"C"&amp;MATCH(F$2,ref_dontTouch!$A$2:$S$2,0),FALSE))</f>
        <v/>
      </c>
      <c r="G112" s="62" t="str">
        <f>IF(F112="","",F112&amp;" - "&amp;VLOOKUP(F112,ref_dontTouch!C:Z,MATCH("statement",ref_dontTouch!$C$2:$Z$2,0),0))</f>
        <v/>
      </c>
    </row>
    <row r="113">
      <c r="A113" s="50" t="str">
        <f>IF(ISBLANK(INDIRECT("'ref_dontTouch'!R"&amp;ROW(C113)&amp;"C"&amp;MATCH(A$2,ref_dontTouch!$A$2:$S$2,0),FALSE)),"",INDIRECT("'ref_dontTouch'!R"&amp;ROW(C113)&amp;"C"&amp;MATCH(A$2,ref_dontTouch!$A$2:$S$2,0),FALSE))</f>
        <v/>
      </c>
      <c r="B113" s="57" t="str">
        <f>IF(ISBLANK(INDIRECT("'ref_dontTouch'!R"&amp;ROW(C113)&amp;"C"&amp;column('2.Standard-Selection'!B111),FALSE)),"",INDIRECT("'ref_dontTouch'!R"&amp;ROW(C113)&amp;"C"&amp;column('2.Standard-Selection'!B111),FALSE))</f>
        <v/>
      </c>
      <c r="C113" s="58" t="str">
        <f>IF(ISBLANK(INDIRECT("'ref_dontTouch'!R"&amp;ROW(C113)&amp;"C"&amp;MATCH(C$2,ref_dontTouch!$A$2:$S$2,0),FALSE)),"",INDIRECT("'ref_dontTouch'!R"&amp;ROW(C113)&amp;"C"&amp;MATCH(C$2,ref_dontTouch!$A$2:$S$2,0),FALSE))</f>
        <v/>
      </c>
      <c r="D113" s="59" t="str">
        <f>IF(ISBLANK(INDIRECT("'ref_dontTouch'!R"&amp;ROW(D113)&amp;"C"&amp;MATCH(F$2,ref_dontTouch!$A$2:$S$2,0),FALSE)),"",INDIRECT("'ref_dontTouch'!R"&amp;ROW(D113)&amp;"C"&amp;MATCH(D$2,ref_dontTouch!$A$2:$S$2,0),FALSE))</f>
        <v/>
      </c>
      <c r="E113" s="63"/>
      <c r="F113" s="61" t="str">
        <f>IF(ISBLANK(INDIRECT("'ref_dontTouch'!R"&amp;ROW(F113)&amp;"C"&amp;MATCH(F$2,ref_dontTouch!$A$2:$S$2,0),FALSE)),"",INDIRECT("'ref_dontTouch'!R"&amp;ROW(F113)&amp;"C"&amp;MATCH(F$2,ref_dontTouch!$A$2:$S$2,0),FALSE))</f>
        <v/>
      </c>
      <c r="G113" s="62" t="str">
        <f>IF(F113="","",F113&amp;" - "&amp;VLOOKUP(F113,ref_dontTouch!C:Z,MATCH("statement",ref_dontTouch!$C$2:$Z$2,0),0))</f>
        <v/>
      </c>
    </row>
    <row r="114">
      <c r="A114" s="50" t="str">
        <f>IF(ISBLANK(INDIRECT("'ref_dontTouch'!R"&amp;ROW(C114)&amp;"C"&amp;MATCH(A$2,ref_dontTouch!$A$2:$S$2,0),FALSE)),"",INDIRECT("'ref_dontTouch'!R"&amp;ROW(C114)&amp;"C"&amp;MATCH(A$2,ref_dontTouch!$A$2:$S$2,0),FALSE))</f>
        <v/>
      </c>
      <c r="B114" s="57" t="str">
        <f>IF(ISBLANK(INDIRECT("'ref_dontTouch'!R"&amp;ROW(C114)&amp;"C"&amp;column('2.Standard-Selection'!B112),FALSE)),"",INDIRECT("'ref_dontTouch'!R"&amp;ROW(C114)&amp;"C"&amp;column('2.Standard-Selection'!B112),FALSE))</f>
        <v/>
      </c>
      <c r="C114" s="58" t="str">
        <f>IF(ISBLANK(INDIRECT("'ref_dontTouch'!R"&amp;ROW(C114)&amp;"C"&amp;MATCH(C$2,ref_dontTouch!$A$2:$S$2,0),FALSE)),"",INDIRECT("'ref_dontTouch'!R"&amp;ROW(C114)&amp;"C"&amp;MATCH(C$2,ref_dontTouch!$A$2:$S$2,0),FALSE))</f>
        <v/>
      </c>
      <c r="D114" s="59" t="str">
        <f>IF(ISBLANK(INDIRECT("'ref_dontTouch'!R"&amp;ROW(D114)&amp;"C"&amp;MATCH(F$2,ref_dontTouch!$A$2:$S$2,0),FALSE)),"",INDIRECT("'ref_dontTouch'!R"&amp;ROW(D114)&amp;"C"&amp;MATCH(D$2,ref_dontTouch!$A$2:$S$2,0),FALSE))</f>
        <v/>
      </c>
      <c r="E114" s="63"/>
      <c r="F114" s="61" t="str">
        <f>IF(ISBLANK(INDIRECT("'ref_dontTouch'!R"&amp;ROW(F114)&amp;"C"&amp;MATCH(F$2,ref_dontTouch!$A$2:$S$2,0),FALSE)),"",INDIRECT("'ref_dontTouch'!R"&amp;ROW(F114)&amp;"C"&amp;MATCH(F$2,ref_dontTouch!$A$2:$S$2,0),FALSE))</f>
        <v/>
      </c>
      <c r="G114" s="62" t="str">
        <f>IF(F114="","",F114&amp;" - "&amp;VLOOKUP(F114,ref_dontTouch!C:Z,MATCH("statement",ref_dontTouch!$C$2:$Z$2,0),0))</f>
        <v/>
      </c>
    </row>
    <row r="115">
      <c r="A115" s="50" t="str">
        <f>IF(ISBLANK(INDIRECT("'ref_dontTouch'!R"&amp;ROW(C115)&amp;"C"&amp;MATCH(A$2,ref_dontTouch!$A$2:$S$2,0),FALSE)),"",INDIRECT("'ref_dontTouch'!R"&amp;ROW(C115)&amp;"C"&amp;MATCH(A$2,ref_dontTouch!$A$2:$S$2,0),FALSE))</f>
        <v/>
      </c>
      <c r="B115" s="57" t="str">
        <f>IF(ISBLANK(INDIRECT("'ref_dontTouch'!R"&amp;ROW(C115)&amp;"C"&amp;column('2.Standard-Selection'!B113),FALSE)),"",INDIRECT("'ref_dontTouch'!R"&amp;ROW(C115)&amp;"C"&amp;column('2.Standard-Selection'!B113),FALSE))</f>
        <v/>
      </c>
      <c r="C115" s="58" t="str">
        <f>IF(ISBLANK(INDIRECT("'ref_dontTouch'!R"&amp;ROW(C115)&amp;"C"&amp;MATCH(C$2,ref_dontTouch!$A$2:$S$2,0),FALSE)),"",INDIRECT("'ref_dontTouch'!R"&amp;ROW(C115)&amp;"C"&amp;MATCH(C$2,ref_dontTouch!$A$2:$S$2,0),FALSE))</f>
        <v/>
      </c>
      <c r="D115" s="59" t="str">
        <f>IF(ISBLANK(INDIRECT("'ref_dontTouch'!R"&amp;ROW(D115)&amp;"C"&amp;MATCH(F$2,ref_dontTouch!$A$2:$S$2,0),FALSE)),"",INDIRECT("'ref_dontTouch'!R"&amp;ROW(D115)&amp;"C"&amp;MATCH(D$2,ref_dontTouch!$A$2:$S$2,0),FALSE))</f>
        <v/>
      </c>
      <c r="E115" s="63"/>
      <c r="F115" s="61" t="str">
        <f>IF(ISBLANK(INDIRECT("'ref_dontTouch'!R"&amp;ROW(F115)&amp;"C"&amp;MATCH(F$2,ref_dontTouch!$A$2:$S$2,0),FALSE)),"",INDIRECT("'ref_dontTouch'!R"&amp;ROW(F115)&amp;"C"&amp;MATCH(F$2,ref_dontTouch!$A$2:$S$2,0),FALSE))</f>
        <v/>
      </c>
      <c r="G115" s="62" t="str">
        <f>IF(F115="","",F115&amp;" - "&amp;VLOOKUP(F115,ref_dontTouch!C:Z,MATCH("statement",ref_dontTouch!$C$2:$Z$2,0),0))</f>
        <v/>
      </c>
    </row>
    <row r="116">
      <c r="A116" s="50" t="str">
        <f>IF(ISBLANK(INDIRECT("'ref_dontTouch'!R"&amp;ROW(C116)&amp;"C"&amp;MATCH(A$2,ref_dontTouch!$A$2:$S$2,0),FALSE)),"",INDIRECT("'ref_dontTouch'!R"&amp;ROW(C116)&amp;"C"&amp;MATCH(A$2,ref_dontTouch!$A$2:$S$2,0),FALSE))</f>
        <v/>
      </c>
      <c r="B116" s="57" t="str">
        <f>IF(ISBLANK(INDIRECT("'ref_dontTouch'!R"&amp;ROW(C116)&amp;"C"&amp;column('2.Standard-Selection'!B114),FALSE)),"",INDIRECT("'ref_dontTouch'!R"&amp;ROW(C116)&amp;"C"&amp;column('2.Standard-Selection'!B114),FALSE))</f>
        <v/>
      </c>
      <c r="C116" s="58" t="str">
        <f>IF(ISBLANK(INDIRECT("'ref_dontTouch'!R"&amp;ROW(C116)&amp;"C"&amp;MATCH(C$2,ref_dontTouch!$A$2:$S$2,0),FALSE)),"",INDIRECT("'ref_dontTouch'!R"&amp;ROW(C116)&amp;"C"&amp;MATCH(C$2,ref_dontTouch!$A$2:$S$2,0),FALSE))</f>
        <v/>
      </c>
      <c r="D116" s="59" t="str">
        <f>IF(ISBLANK(INDIRECT("'ref_dontTouch'!R"&amp;ROW(D116)&amp;"C"&amp;MATCH(F$2,ref_dontTouch!$A$2:$S$2,0),FALSE)),"",INDIRECT("'ref_dontTouch'!R"&amp;ROW(D116)&amp;"C"&amp;MATCH(D$2,ref_dontTouch!$A$2:$S$2,0),FALSE))</f>
        <v/>
      </c>
      <c r="E116" s="63"/>
      <c r="F116" s="61" t="str">
        <f>IF(ISBLANK(INDIRECT("'ref_dontTouch'!R"&amp;ROW(F116)&amp;"C"&amp;MATCH(F$2,ref_dontTouch!$A$2:$S$2,0),FALSE)),"",INDIRECT("'ref_dontTouch'!R"&amp;ROW(F116)&amp;"C"&amp;MATCH(F$2,ref_dontTouch!$A$2:$S$2,0),FALSE))</f>
        <v/>
      </c>
      <c r="G116" s="62" t="str">
        <f>IF(F116="","",F116&amp;" - "&amp;VLOOKUP(F116,ref_dontTouch!C:Z,MATCH("statement",ref_dontTouch!$C$2:$Z$2,0),0))</f>
        <v/>
      </c>
    </row>
    <row r="117">
      <c r="A117" s="50" t="str">
        <f>IF(ISBLANK(INDIRECT("'ref_dontTouch'!R"&amp;ROW(C117)&amp;"C"&amp;MATCH(A$2,ref_dontTouch!$A$2:$S$2,0),FALSE)),"",INDIRECT("'ref_dontTouch'!R"&amp;ROW(C117)&amp;"C"&amp;MATCH(A$2,ref_dontTouch!$A$2:$S$2,0),FALSE))</f>
        <v/>
      </c>
      <c r="B117" s="57" t="str">
        <f>IF(ISBLANK(INDIRECT("'ref_dontTouch'!R"&amp;ROW(C117)&amp;"C"&amp;column('2.Standard-Selection'!B115),FALSE)),"",INDIRECT("'ref_dontTouch'!R"&amp;ROW(C117)&amp;"C"&amp;column('2.Standard-Selection'!B115),FALSE))</f>
        <v/>
      </c>
      <c r="C117" s="58" t="str">
        <f>IF(ISBLANK(INDIRECT("'ref_dontTouch'!R"&amp;ROW(C117)&amp;"C"&amp;MATCH(C$2,ref_dontTouch!$A$2:$S$2,0),FALSE)),"",INDIRECT("'ref_dontTouch'!R"&amp;ROW(C117)&amp;"C"&amp;MATCH(C$2,ref_dontTouch!$A$2:$S$2,0),FALSE))</f>
        <v/>
      </c>
      <c r="D117" s="59" t="str">
        <f>IF(ISBLANK(INDIRECT("'ref_dontTouch'!R"&amp;ROW(D117)&amp;"C"&amp;MATCH(F$2,ref_dontTouch!$A$2:$S$2,0),FALSE)),"",INDIRECT("'ref_dontTouch'!R"&amp;ROW(D117)&amp;"C"&amp;MATCH(D$2,ref_dontTouch!$A$2:$S$2,0),FALSE))</f>
        <v/>
      </c>
      <c r="E117" s="63"/>
      <c r="F117" s="61" t="str">
        <f>IF(ISBLANK(INDIRECT("'ref_dontTouch'!R"&amp;ROW(F117)&amp;"C"&amp;MATCH(F$2,ref_dontTouch!$A$2:$S$2,0),FALSE)),"",INDIRECT("'ref_dontTouch'!R"&amp;ROW(F117)&amp;"C"&amp;MATCH(F$2,ref_dontTouch!$A$2:$S$2,0),FALSE))</f>
        <v/>
      </c>
      <c r="G117" s="62" t="str">
        <f>IF(F117="","",F117&amp;" - "&amp;VLOOKUP(F117,ref_dontTouch!C:Z,MATCH("statement",ref_dontTouch!$C$2:$Z$2,0),0))</f>
        <v/>
      </c>
    </row>
    <row r="118">
      <c r="A118" s="50" t="str">
        <f>IF(ISBLANK(INDIRECT("'ref_dontTouch'!R"&amp;ROW(C118)&amp;"C"&amp;MATCH(A$2,ref_dontTouch!$A$2:$S$2,0),FALSE)),"",INDIRECT("'ref_dontTouch'!R"&amp;ROW(C118)&amp;"C"&amp;MATCH(A$2,ref_dontTouch!$A$2:$S$2,0),FALSE))</f>
        <v/>
      </c>
      <c r="B118" s="57" t="str">
        <f>IF(ISBLANK(INDIRECT("'ref_dontTouch'!R"&amp;ROW(C118)&amp;"C"&amp;column('2.Standard-Selection'!B116),FALSE)),"",INDIRECT("'ref_dontTouch'!R"&amp;ROW(C118)&amp;"C"&amp;column('2.Standard-Selection'!B116),FALSE))</f>
        <v/>
      </c>
      <c r="C118" s="58" t="str">
        <f>IF(ISBLANK(INDIRECT("'ref_dontTouch'!R"&amp;ROW(C118)&amp;"C"&amp;MATCH(C$2,ref_dontTouch!$A$2:$S$2,0),FALSE)),"",INDIRECT("'ref_dontTouch'!R"&amp;ROW(C118)&amp;"C"&amp;MATCH(C$2,ref_dontTouch!$A$2:$S$2,0),FALSE))</f>
        <v/>
      </c>
      <c r="D118" s="59" t="str">
        <f>IF(ISBLANK(INDIRECT("'ref_dontTouch'!R"&amp;ROW(D118)&amp;"C"&amp;MATCH(F$2,ref_dontTouch!$A$2:$S$2,0),FALSE)),"",INDIRECT("'ref_dontTouch'!R"&amp;ROW(D118)&amp;"C"&amp;MATCH(D$2,ref_dontTouch!$A$2:$S$2,0),FALSE))</f>
        <v/>
      </c>
      <c r="E118" s="63"/>
      <c r="F118" s="61" t="str">
        <f>IF(ISBLANK(INDIRECT("'ref_dontTouch'!R"&amp;ROW(F118)&amp;"C"&amp;MATCH(F$2,ref_dontTouch!$A$2:$S$2,0),FALSE)),"",INDIRECT("'ref_dontTouch'!R"&amp;ROW(F118)&amp;"C"&amp;MATCH(F$2,ref_dontTouch!$A$2:$S$2,0),FALSE))</f>
        <v/>
      </c>
      <c r="G118" s="62" t="str">
        <f>IF(F118="","",F118&amp;" - "&amp;VLOOKUP(F118,ref_dontTouch!C:Z,MATCH("statement",ref_dontTouch!$C$2:$Z$2,0),0))</f>
        <v/>
      </c>
    </row>
    <row r="119">
      <c r="A119" s="50" t="str">
        <f>IF(ISBLANK(INDIRECT("'ref_dontTouch'!R"&amp;ROW(C119)&amp;"C"&amp;MATCH(A$2,ref_dontTouch!$A$2:$S$2,0),FALSE)),"",INDIRECT("'ref_dontTouch'!R"&amp;ROW(C119)&amp;"C"&amp;MATCH(A$2,ref_dontTouch!$A$2:$S$2,0),FALSE))</f>
        <v/>
      </c>
      <c r="B119" s="57" t="str">
        <f>IF(ISBLANK(INDIRECT("'ref_dontTouch'!R"&amp;ROW(C119)&amp;"C"&amp;column('2.Standard-Selection'!B117),FALSE)),"",INDIRECT("'ref_dontTouch'!R"&amp;ROW(C119)&amp;"C"&amp;column('2.Standard-Selection'!B117),FALSE))</f>
        <v/>
      </c>
      <c r="C119" s="58" t="str">
        <f>IF(ISBLANK(INDIRECT("'ref_dontTouch'!R"&amp;ROW(C119)&amp;"C"&amp;MATCH(C$2,ref_dontTouch!$A$2:$S$2,0),FALSE)),"",INDIRECT("'ref_dontTouch'!R"&amp;ROW(C119)&amp;"C"&amp;MATCH(C$2,ref_dontTouch!$A$2:$S$2,0),FALSE))</f>
        <v/>
      </c>
      <c r="D119" s="59" t="str">
        <f>IF(ISBLANK(INDIRECT("'ref_dontTouch'!R"&amp;ROW(D119)&amp;"C"&amp;MATCH(F$2,ref_dontTouch!$A$2:$S$2,0),FALSE)),"",INDIRECT("'ref_dontTouch'!R"&amp;ROW(D119)&amp;"C"&amp;MATCH(D$2,ref_dontTouch!$A$2:$S$2,0),FALSE))</f>
        <v/>
      </c>
      <c r="E119" s="63"/>
      <c r="F119" s="61" t="str">
        <f>IF(ISBLANK(INDIRECT("'ref_dontTouch'!R"&amp;ROW(F119)&amp;"C"&amp;MATCH(F$2,ref_dontTouch!$A$2:$S$2,0),FALSE)),"",INDIRECT("'ref_dontTouch'!R"&amp;ROW(F119)&amp;"C"&amp;MATCH(F$2,ref_dontTouch!$A$2:$S$2,0),FALSE))</f>
        <v/>
      </c>
      <c r="G119" s="62" t="str">
        <f>IF(F119="","",F119&amp;" - "&amp;VLOOKUP(F119,ref_dontTouch!C:Z,MATCH("statement",ref_dontTouch!$C$2:$Z$2,0),0))</f>
        <v/>
      </c>
    </row>
    <row r="120">
      <c r="A120" s="50" t="str">
        <f>IF(ISBLANK(INDIRECT("'ref_dontTouch'!R"&amp;ROW(C120)&amp;"C"&amp;MATCH(A$2,ref_dontTouch!$A$2:$S$2,0),FALSE)),"",INDIRECT("'ref_dontTouch'!R"&amp;ROW(C120)&amp;"C"&amp;MATCH(A$2,ref_dontTouch!$A$2:$S$2,0),FALSE))</f>
        <v/>
      </c>
      <c r="B120" s="57" t="str">
        <f>IF(ISBLANK(INDIRECT("'ref_dontTouch'!R"&amp;ROW(C120)&amp;"C"&amp;column('2.Standard-Selection'!B118),FALSE)),"",INDIRECT("'ref_dontTouch'!R"&amp;ROW(C120)&amp;"C"&amp;column('2.Standard-Selection'!B118),FALSE))</f>
        <v/>
      </c>
      <c r="C120" s="58" t="str">
        <f>IF(ISBLANK(INDIRECT("'ref_dontTouch'!R"&amp;ROW(C120)&amp;"C"&amp;MATCH(C$2,ref_dontTouch!$A$2:$S$2,0),FALSE)),"",INDIRECT("'ref_dontTouch'!R"&amp;ROW(C120)&amp;"C"&amp;MATCH(C$2,ref_dontTouch!$A$2:$S$2,0),FALSE))</f>
        <v/>
      </c>
      <c r="D120" s="59" t="str">
        <f>IF(ISBLANK(INDIRECT("'ref_dontTouch'!R"&amp;ROW(D120)&amp;"C"&amp;MATCH(F$2,ref_dontTouch!$A$2:$S$2,0),FALSE)),"",INDIRECT("'ref_dontTouch'!R"&amp;ROW(D120)&amp;"C"&amp;MATCH(D$2,ref_dontTouch!$A$2:$S$2,0),FALSE))</f>
        <v/>
      </c>
      <c r="E120" s="63"/>
      <c r="F120" s="61" t="str">
        <f>IF(ISBLANK(INDIRECT("'ref_dontTouch'!R"&amp;ROW(F120)&amp;"C"&amp;MATCH(F$2,ref_dontTouch!$A$2:$S$2,0),FALSE)),"",INDIRECT("'ref_dontTouch'!R"&amp;ROW(F120)&amp;"C"&amp;MATCH(F$2,ref_dontTouch!$A$2:$S$2,0),FALSE))</f>
        <v/>
      </c>
      <c r="G120" s="62" t="str">
        <f>IF(F120="","",F120&amp;" - "&amp;VLOOKUP(F120,ref_dontTouch!C:Z,MATCH("statement",ref_dontTouch!$C$2:$Z$2,0),0))</f>
        <v/>
      </c>
    </row>
    <row r="121">
      <c r="A121" s="50" t="str">
        <f>IF(ISBLANK(INDIRECT("'ref_dontTouch'!R"&amp;ROW(C121)&amp;"C"&amp;MATCH(A$2,ref_dontTouch!$A$2:$S$2,0),FALSE)),"",INDIRECT("'ref_dontTouch'!R"&amp;ROW(C121)&amp;"C"&amp;MATCH(A$2,ref_dontTouch!$A$2:$S$2,0),FALSE))</f>
        <v/>
      </c>
      <c r="B121" s="57" t="str">
        <f>IF(ISBLANK(INDIRECT("'ref_dontTouch'!R"&amp;ROW(C121)&amp;"C"&amp;column('2.Standard-Selection'!B119),FALSE)),"",INDIRECT("'ref_dontTouch'!R"&amp;ROW(C121)&amp;"C"&amp;column('2.Standard-Selection'!B119),FALSE))</f>
        <v/>
      </c>
      <c r="C121" s="58" t="str">
        <f>IF(ISBLANK(INDIRECT("'ref_dontTouch'!R"&amp;ROW(C121)&amp;"C"&amp;MATCH(C$2,ref_dontTouch!$A$2:$S$2,0),FALSE)),"",INDIRECT("'ref_dontTouch'!R"&amp;ROW(C121)&amp;"C"&amp;MATCH(C$2,ref_dontTouch!$A$2:$S$2,0),FALSE))</f>
        <v/>
      </c>
      <c r="D121" s="59" t="str">
        <f>IF(ISBLANK(INDIRECT("'ref_dontTouch'!R"&amp;ROW(D121)&amp;"C"&amp;MATCH(F$2,ref_dontTouch!$A$2:$S$2,0),FALSE)),"",INDIRECT("'ref_dontTouch'!R"&amp;ROW(D121)&amp;"C"&amp;MATCH(D$2,ref_dontTouch!$A$2:$S$2,0),FALSE))</f>
        <v/>
      </c>
      <c r="E121" s="63"/>
      <c r="F121" s="61" t="str">
        <f>IF(ISBLANK(INDIRECT("'ref_dontTouch'!R"&amp;ROW(F121)&amp;"C"&amp;MATCH(F$2,ref_dontTouch!$A$2:$S$2,0),FALSE)),"",INDIRECT("'ref_dontTouch'!R"&amp;ROW(F121)&amp;"C"&amp;MATCH(F$2,ref_dontTouch!$A$2:$S$2,0),FALSE))</f>
        <v/>
      </c>
      <c r="G121" s="62" t="str">
        <f>IF(F121="","",F121&amp;" - "&amp;VLOOKUP(F121,ref_dontTouch!C:Z,MATCH("statement",ref_dontTouch!$C$2:$Z$2,0),0))</f>
        <v/>
      </c>
    </row>
    <row r="122">
      <c r="A122" s="50" t="str">
        <f>IF(ISBLANK(INDIRECT("'ref_dontTouch'!R"&amp;ROW(C122)&amp;"C"&amp;MATCH(A$2,ref_dontTouch!$A$2:$S$2,0),FALSE)),"",INDIRECT("'ref_dontTouch'!R"&amp;ROW(C122)&amp;"C"&amp;MATCH(A$2,ref_dontTouch!$A$2:$S$2,0),FALSE))</f>
        <v/>
      </c>
      <c r="B122" s="57" t="str">
        <f>IF(ISBLANK(INDIRECT("'ref_dontTouch'!R"&amp;ROW(C122)&amp;"C"&amp;column('2.Standard-Selection'!B120),FALSE)),"",INDIRECT("'ref_dontTouch'!R"&amp;ROW(C122)&amp;"C"&amp;column('2.Standard-Selection'!B120),FALSE))</f>
        <v/>
      </c>
      <c r="C122" s="58" t="str">
        <f>IF(ISBLANK(INDIRECT("'ref_dontTouch'!R"&amp;ROW(C122)&amp;"C"&amp;MATCH(C$2,ref_dontTouch!$A$2:$S$2,0),FALSE)),"",INDIRECT("'ref_dontTouch'!R"&amp;ROW(C122)&amp;"C"&amp;MATCH(C$2,ref_dontTouch!$A$2:$S$2,0),FALSE))</f>
        <v/>
      </c>
      <c r="D122" s="59" t="str">
        <f>IF(ISBLANK(INDIRECT("'ref_dontTouch'!R"&amp;ROW(D122)&amp;"C"&amp;MATCH(F$2,ref_dontTouch!$A$2:$S$2,0),FALSE)),"",INDIRECT("'ref_dontTouch'!R"&amp;ROW(D122)&amp;"C"&amp;MATCH(D$2,ref_dontTouch!$A$2:$S$2,0),FALSE))</f>
        <v/>
      </c>
      <c r="E122" s="63"/>
      <c r="F122" s="61" t="str">
        <f>IF(ISBLANK(INDIRECT("'ref_dontTouch'!R"&amp;ROW(F122)&amp;"C"&amp;MATCH(F$2,ref_dontTouch!$A$2:$S$2,0),FALSE)),"",INDIRECT("'ref_dontTouch'!R"&amp;ROW(F122)&amp;"C"&amp;MATCH(F$2,ref_dontTouch!$A$2:$S$2,0),FALSE))</f>
        <v/>
      </c>
      <c r="G122" s="62" t="str">
        <f>IF(F122="","",F122&amp;" - "&amp;VLOOKUP(F122,ref_dontTouch!C:Z,MATCH("statement",ref_dontTouch!$C$2:$Z$2,0),0))</f>
        <v/>
      </c>
    </row>
    <row r="123">
      <c r="A123" s="50" t="str">
        <f>IF(ISBLANK(INDIRECT("'ref_dontTouch'!R"&amp;ROW(C123)&amp;"C"&amp;MATCH(A$2,ref_dontTouch!$A$2:$S$2,0),FALSE)),"",INDIRECT("'ref_dontTouch'!R"&amp;ROW(C123)&amp;"C"&amp;MATCH(A$2,ref_dontTouch!$A$2:$S$2,0),FALSE))</f>
        <v/>
      </c>
      <c r="B123" s="57" t="str">
        <f>IF(ISBLANK(INDIRECT("'ref_dontTouch'!R"&amp;ROW(C123)&amp;"C"&amp;column('2.Standard-Selection'!B121),FALSE)),"",INDIRECT("'ref_dontTouch'!R"&amp;ROW(C123)&amp;"C"&amp;column('2.Standard-Selection'!B121),FALSE))</f>
        <v/>
      </c>
      <c r="C123" s="58" t="str">
        <f>IF(ISBLANK(INDIRECT("'ref_dontTouch'!R"&amp;ROW(C123)&amp;"C"&amp;MATCH(C$2,ref_dontTouch!$A$2:$S$2,0),FALSE)),"",INDIRECT("'ref_dontTouch'!R"&amp;ROW(C123)&amp;"C"&amp;MATCH(C$2,ref_dontTouch!$A$2:$S$2,0),FALSE))</f>
        <v/>
      </c>
      <c r="D123" s="59" t="str">
        <f>IF(ISBLANK(INDIRECT("'ref_dontTouch'!R"&amp;ROW(D123)&amp;"C"&amp;MATCH(F$2,ref_dontTouch!$A$2:$S$2,0),FALSE)),"",INDIRECT("'ref_dontTouch'!R"&amp;ROW(D123)&amp;"C"&amp;MATCH(D$2,ref_dontTouch!$A$2:$S$2,0),FALSE))</f>
        <v/>
      </c>
      <c r="E123" s="63"/>
      <c r="F123" s="61" t="str">
        <f>IF(ISBLANK(INDIRECT("'ref_dontTouch'!R"&amp;ROW(F123)&amp;"C"&amp;MATCH(F$2,ref_dontTouch!$A$2:$S$2,0),FALSE)),"",INDIRECT("'ref_dontTouch'!R"&amp;ROW(F123)&amp;"C"&amp;MATCH(F$2,ref_dontTouch!$A$2:$S$2,0),FALSE))</f>
        <v/>
      </c>
      <c r="G123" s="62" t="str">
        <f>IF(F123="","",F123&amp;" - "&amp;VLOOKUP(F123,ref_dontTouch!C:Z,MATCH("statement",ref_dontTouch!$C$2:$Z$2,0),0))</f>
        <v/>
      </c>
    </row>
    <row r="124">
      <c r="A124" s="50" t="str">
        <f>IF(ISBLANK(INDIRECT("'ref_dontTouch'!R"&amp;ROW(C124)&amp;"C"&amp;MATCH(A$2,ref_dontTouch!$A$2:$S$2,0),FALSE)),"",INDIRECT("'ref_dontTouch'!R"&amp;ROW(C124)&amp;"C"&amp;MATCH(A$2,ref_dontTouch!$A$2:$S$2,0),FALSE))</f>
        <v/>
      </c>
      <c r="B124" s="57" t="str">
        <f>IF(ISBLANK(INDIRECT("'ref_dontTouch'!R"&amp;ROW(C124)&amp;"C"&amp;column('2.Standard-Selection'!B122),FALSE)),"",INDIRECT("'ref_dontTouch'!R"&amp;ROW(C124)&amp;"C"&amp;column('2.Standard-Selection'!B122),FALSE))</f>
        <v/>
      </c>
      <c r="C124" s="58" t="str">
        <f>IF(ISBLANK(INDIRECT("'ref_dontTouch'!R"&amp;ROW(C124)&amp;"C"&amp;MATCH(C$2,ref_dontTouch!$A$2:$S$2,0),FALSE)),"",INDIRECT("'ref_dontTouch'!R"&amp;ROW(C124)&amp;"C"&amp;MATCH(C$2,ref_dontTouch!$A$2:$S$2,0),FALSE))</f>
        <v/>
      </c>
      <c r="D124" s="59" t="str">
        <f>IF(ISBLANK(INDIRECT("'ref_dontTouch'!R"&amp;ROW(D124)&amp;"C"&amp;MATCH(F$2,ref_dontTouch!$A$2:$S$2,0),FALSE)),"",INDIRECT("'ref_dontTouch'!R"&amp;ROW(D124)&amp;"C"&amp;MATCH(D$2,ref_dontTouch!$A$2:$S$2,0),FALSE))</f>
        <v/>
      </c>
      <c r="E124" s="63"/>
      <c r="F124" s="61" t="str">
        <f>IF(ISBLANK(INDIRECT("'ref_dontTouch'!R"&amp;ROW(F124)&amp;"C"&amp;MATCH(F$2,ref_dontTouch!$A$2:$S$2,0),FALSE)),"",INDIRECT("'ref_dontTouch'!R"&amp;ROW(F124)&amp;"C"&amp;MATCH(F$2,ref_dontTouch!$A$2:$S$2,0),FALSE))</f>
        <v/>
      </c>
      <c r="G124" s="62" t="str">
        <f>IF(F124="","",F124&amp;" - "&amp;VLOOKUP(F124,ref_dontTouch!C:Z,MATCH("statement",ref_dontTouch!$C$2:$Z$2,0),0))</f>
        <v/>
      </c>
    </row>
    <row r="125">
      <c r="A125" s="50" t="str">
        <f>IF(ISBLANK(INDIRECT("'ref_dontTouch'!R"&amp;ROW(C125)&amp;"C"&amp;MATCH(A$2,ref_dontTouch!$A$2:$S$2,0),FALSE)),"",INDIRECT("'ref_dontTouch'!R"&amp;ROW(C125)&amp;"C"&amp;MATCH(A$2,ref_dontTouch!$A$2:$S$2,0),FALSE))</f>
        <v/>
      </c>
      <c r="B125" s="57" t="str">
        <f>IF(ISBLANK(INDIRECT("'ref_dontTouch'!R"&amp;ROW(C125)&amp;"C"&amp;column('2.Standard-Selection'!B123),FALSE)),"",INDIRECT("'ref_dontTouch'!R"&amp;ROW(C125)&amp;"C"&amp;column('2.Standard-Selection'!B123),FALSE))</f>
        <v/>
      </c>
      <c r="C125" s="58" t="str">
        <f>IF(ISBLANK(INDIRECT("'ref_dontTouch'!R"&amp;ROW(C125)&amp;"C"&amp;MATCH(C$2,ref_dontTouch!$A$2:$S$2,0),FALSE)),"",INDIRECT("'ref_dontTouch'!R"&amp;ROW(C125)&amp;"C"&amp;MATCH(C$2,ref_dontTouch!$A$2:$S$2,0),FALSE))</f>
        <v/>
      </c>
      <c r="D125" s="59" t="str">
        <f>IF(ISBLANK(INDIRECT("'ref_dontTouch'!R"&amp;ROW(D125)&amp;"C"&amp;MATCH(F$2,ref_dontTouch!$A$2:$S$2,0),FALSE)),"",INDIRECT("'ref_dontTouch'!R"&amp;ROW(D125)&amp;"C"&amp;MATCH(D$2,ref_dontTouch!$A$2:$S$2,0),FALSE))</f>
        <v/>
      </c>
      <c r="E125" s="63"/>
      <c r="F125" s="61" t="str">
        <f>IF(ISBLANK(INDIRECT("'ref_dontTouch'!R"&amp;ROW(F125)&amp;"C"&amp;MATCH(F$2,ref_dontTouch!$A$2:$S$2,0),FALSE)),"",INDIRECT("'ref_dontTouch'!R"&amp;ROW(F125)&amp;"C"&amp;MATCH(F$2,ref_dontTouch!$A$2:$S$2,0),FALSE))</f>
        <v/>
      </c>
      <c r="G125" s="62" t="str">
        <f>IF(F125="","",F125&amp;" - "&amp;VLOOKUP(F125,ref_dontTouch!C:Z,MATCH("statement",ref_dontTouch!$C$2:$Z$2,0),0))</f>
        <v/>
      </c>
    </row>
    <row r="126">
      <c r="A126" s="50" t="str">
        <f>IF(ISBLANK(INDIRECT("'ref_dontTouch'!R"&amp;ROW(C126)&amp;"C"&amp;MATCH(A$2,ref_dontTouch!$A$2:$S$2,0),FALSE)),"",INDIRECT("'ref_dontTouch'!R"&amp;ROW(C126)&amp;"C"&amp;MATCH(A$2,ref_dontTouch!$A$2:$S$2,0),FALSE))</f>
        <v/>
      </c>
      <c r="B126" s="57" t="str">
        <f>IF(ISBLANK(INDIRECT("'ref_dontTouch'!R"&amp;ROW(C126)&amp;"C"&amp;column('2.Standard-Selection'!B124),FALSE)),"",INDIRECT("'ref_dontTouch'!R"&amp;ROW(C126)&amp;"C"&amp;column('2.Standard-Selection'!B124),FALSE))</f>
        <v/>
      </c>
      <c r="C126" s="58" t="str">
        <f>IF(ISBLANK(INDIRECT("'ref_dontTouch'!R"&amp;ROW(C126)&amp;"C"&amp;MATCH(C$2,ref_dontTouch!$A$2:$S$2,0),FALSE)),"",INDIRECT("'ref_dontTouch'!R"&amp;ROW(C126)&amp;"C"&amp;MATCH(C$2,ref_dontTouch!$A$2:$S$2,0),FALSE))</f>
        <v/>
      </c>
      <c r="D126" s="59" t="str">
        <f>IF(ISBLANK(INDIRECT("'ref_dontTouch'!R"&amp;ROW(D126)&amp;"C"&amp;MATCH(F$2,ref_dontTouch!$A$2:$S$2,0),FALSE)),"",INDIRECT("'ref_dontTouch'!R"&amp;ROW(D126)&amp;"C"&amp;MATCH(D$2,ref_dontTouch!$A$2:$S$2,0),FALSE))</f>
        <v/>
      </c>
      <c r="E126" s="63"/>
      <c r="F126" s="61" t="str">
        <f>IF(ISBLANK(INDIRECT("'ref_dontTouch'!R"&amp;ROW(F126)&amp;"C"&amp;MATCH(F$2,ref_dontTouch!$A$2:$S$2,0),FALSE)),"",INDIRECT("'ref_dontTouch'!R"&amp;ROW(F126)&amp;"C"&amp;MATCH(F$2,ref_dontTouch!$A$2:$S$2,0),FALSE))</f>
        <v/>
      </c>
      <c r="G126" s="62" t="str">
        <f>IF(F126="","",F126&amp;" - "&amp;VLOOKUP(F126,ref_dontTouch!C:Z,MATCH("statement",ref_dontTouch!$C$2:$Z$2,0),0))</f>
        <v/>
      </c>
    </row>
    <row r="127">
      <c r="A127" s="50" t="str">
        <f>IF(ISBLANK(INDIRECT("'ref_dontTouch'!R"&amp;ROW(C127)&amp;"C"&amp;MATCH(A$2,ref_dontTouch!$A$2:$S$2,0),FALSE)),"",INDIRECT("'ref_dontTouch'!R"&amp;ROW(C127)&amp;"C"&amp;MATCH(A$2,ref_dontTouch!$A$2:$S$2,0),FALSE))</f>
        <v/>
      </c>
      <c r="B127" s="57" t="str">
        <f>IF(ISBLANK(INDIRECT("'ref_dontTouch'!R"&amp;ROW(C127)&amp;"C"&amp;column('2.Standard-Selection'!B125),FALSE)),"",INDIRECT("'ref_dontTouch'!R"&amp;ROW(C127)&amp;"C"&amp;column('2.Standard-Selection'!B125),FALSE))</f>
        <v/>
      </c>
      <c r="C127" s="58" t="str">
        <f>IF(ISBLANK(INDIRECT("'ref_dontTouch'!R"&amp;ROW(C127)&amp;"C"&amp;MATCH(C$2,ref_dontTouch!$A$2:$S$2,0),FALSE)),"",INDIRECT("'ref_dontTouch'!R"&amp;ROW(C127)&amp;"C"&amp;MATCH(C$2,ref_dontTouch!$A$2:$S$2,0),FALSE))</f>
        <v/>
      </c>
      <c r="D127" s="59" t="str">
        <f>IF(ISBLANK(INDIRECT("'ref_dontTouch'!R"&amp;ROW(D127)&amp;"C"&amp;MATCH(F$2,ref_dontTouch!$A$2:$S$2,0),FALSE)),"",INDIRECT("'ref_dontTouch'!R"&amp;ROW(D127)&amp;"C"&amp;MATCH(D$2,ref_dontTouch!$A$2:$S$2,0),FALSE))</f>
        <v/>
      </c>
      <c r="E127" s="63"/>
      <c r="F127" s="61" t="str">
        <f>IF(ISBLANK(INDIRECT("'ref_dontTouch'!R"&amp;ROW(F127)&amp;"C"&amp;MATCH(F$2,ref_dontTouch!$A$2:$S$2,0),FALSE)),"",INDIRECT("'ref_dontTouch'!R"&amp;ROW(F127)&amp;"C"&amp;MATCH(F$2,ref_dontTouch!$A$2:$S$2,0),FALSE))</f>
        <v/>
      </c>
      <c r="G127" s="62" t="str">
        <f>IF(F127="","",F127&amp;" - "&amp;VLOOKUP(F127,ref_dontTouch!C:Z,MATCH("statement",ref_dontTouch!$C$2:$Z$2,0),0))</f>
        <v/>
      </c>
    </row>
    <row r="128">
      <c r="A128" s="50" t="str">
        <f>IF(ISBLANK(INDIRECT("'ref_dontTouch'!R"&amp;ROW(C128)&amp;"C"&amp;MATCH(A$2,ref_dontTouch!$A$2:$S$2,0),FALSE)),"",INDIRECT("'ref_dontTouch'!R"&amp;ROW(C128)&amp;"C"&amp;MATCH(A$2,ref_dontTouch!$A$2:$S$2,0),FALSE))</f>
        <v/>
      </c>
      <c r="B128" s="57" t="str">
        <f>IF(ISBLANK(INDIRECT("'ref_dontTouch'!R"&amp;ROW(C128)&amp;"C"&amp;column('2.Standard-Selection'!B126),FALSE)),"",INDIRECT("'ref_dontTouch'!R"&amp;ROW(C128)&amp;"C"&amp;column('2.Standard-Selection'!B126),FALSE))</f>
        <v/>
      </c>
      <c r="C128" s="58" t="str">
        <f>IF(ISBLANK(INDIRECT("'ref_dontTouch'!R"&amp;ROW(C128)&amp;"C"&amp;MATCH(C$2,ref_dontTouch!$A$2:$S$2,0),FALSE)),"",INDIRECT("'ref_dontTouch'!R"&amp;ROW(C128)&amp;"C"&amp;MATCH(C$2,ref_dontTouch!$A$2:$S$2,0),FALSE))</f>
        <v/>
      </c>
      <c r="D128" s="59" t="str">
        <f>IF(ISBLANK(INDIRECT("'ref_dontTouch'!R"&amp;ROW(D128)&amp;"C"&amp;MATCH(F$2,ref_dontTouch!$A$2:$S$2,0),FALSE)),"",INDIRECT("'ref_dontTouch'!R"&amp;ROW(D128)&amp;"C"&amp;MATCH(D$2,ref_dontTouch!$A$2:$S$2,0),FALSE))</f>
        <v/>
      </c>
      <c r="E128" s="63"/>
      <c r="F128" s="61" t="str">
        <f>IF(ISBLANK(INDIRECT("'ref_dontTouch'!R"&amp;ROW(F128)&amp;"C"&amp;MATCH(F$2,ref_dontTouch!$A$2:$S$2,0),FALSE)),"",INDIRECT("'ref_dontTouch'!R"&amp;ROW(F128)&amp;"C"&amp;MATCH(F$2,ref_dontTouch!$A$2:$S$2,0),FALSE))</f>
        <v/>
      </c>
      <c r="G128" s="62" t="str">
        <f>IF(F128="","",F128&amp;" - "&amp;VLOOKUP(F128,ref_dontTouch!C:Z,MATCH("statement",ref_dontTouch!$C$2:$Z$2,0),0))</f>
        <v/>
      </c>
    </row>
    <row r="129">
      <c r="A129" s="50" t="str">
        <f>IF(ISBLANK(INDIRECT("'ref_dontTouch'!R"&amp;ROW(C129)&amp;"C"&amp;MATCH(A$2,ref_dontTouch!$A$2:$S$2,0),FALSE)),"",INDIRECT("'ref_dontTouch'!R"&amp;ROW(C129)&amp;"C"&amp;MATCH(A$2,ref_dontTouch!$A$2:$S$2,0),FALSE))</f>
        <v/>
      </c>
      <c r="B129" s="57" t="str">
        <f>IF(ISBLANK(INDIRECT("'ref_dontTouch'!R"&amp;ROW(C129)&amp;"C"&amp;column('2.Standard-Selection'!B127),FALSE)),"",INDIRECT("'ref_dontTouch'!R"&amp;ROW(C129)&amp;"C"&amp;column('2.Standard-Selection'!B127),FALSE))</f>
        <v/>
      </c>
      <c r="C129" s="58" t="str">
        <f>IF(ISBLANK(INDIRECT("'ref_dontTouch'!R"&amp;ROW(C129)&amp;"C"&amp;MATCH(C$2,ref_dontTouch!$A$2:$S$2,0),FALSE)),"",INDIRECT("'ref_dontTouch'!R"&amp;ROW(C129)&amp;"C"&amp;MATCH(C$2,ref_dontTouch!$A$2:$S$2,0),FALSE))</f>
        <v/>
      </c>
      <c r="D129" s="59" t="str">
        <f>IF(ISBLANK(INDIRECT("'ref_dontTouch'!R"&amp;ROW(D129)&amp;"C"&amp;MATCH(F$2,ref_dontTouch!$A$2:$S$2,0),FALSE)),"",INDIRECT("'ref_dontTouch'!R"&amp;ROW(D129)&amp;"C"&amp;MATCH(D$2,ref_dontTouch!$A$2:$S$2,0),FALSE))</f>
        <v/>
      </c>
      <c r="E129" s="63"/>
      <c r="F129" s="61" t="str">
        <f>IF(ISBLANK(INDIRECT("'ref_dontTouch'!R"&amp;ROW(F129)&amp;"C"&amp;MATCH(F$2,ref_dontTouch!$A$2:$S$2,0),FALSE)),"",INDIRECT("'ref_dontTouch'!R"&amp;ROW(F129)&amp;"C"&amp;MATCH(F$2,ref_dontTouch!$A$2:$S$2,0),FALSE))</f>
        <v/>
      </c>
      <c r="G129" s="62" t="str">
        <f>IF(F129="","",F129&amp;" - "&amp;VLOOKUP(F129,ref_dontTouch!C:Z,MATCH("statement",ref_dontTouch!$C$2:$Z$2,0),0))</f>
        <v/>
      </c>
    </row>
    <row r="130">
      <c r="A130" s="50" t="str">
        <f>IF(ISBLANK(INDIRECT("'ref_dontTouch'!R"&amp;ROW(C130)&amp;"C"&amp;MATCH(A$2,ref_dontTouch!$A$2:$S$2,0),FALSE)),"",INDIRECT("'ref_dontTouch'!R"&amp;ROW(C130)&amp;"C"&amp;MATCH(A$2,ref_dontTouch!$A$2:$S$2,0),FALSE))</f>
        <v/>
      </c>
      <c r="B130" s="57" t="str">
        <f>IF(ISBLANK(INDIRECT("'ref_dontTouch'!R"&amp;ROW(C130)&amp;"C"&amp;column('2.Standard-Selection'!B128),FALSE)),"",INDIRECT("'ref_dontTouch'!R"&amp;ROW(C130)&amp;"C"&amp;column('2.Standard-Selection'!B128),FALSE))</f>
        <v/>
      </c>
      <c r="C130" s="58" t="str">
        <f>IF(ISBLANK(INDIRECT("'ref_dontTouch'!R"&amp;ROW(C130)&amp;"C"&amp;MATCH(C$2,ref_dontTouch!$A$2:$S$2,0),FALSE)),"",INDIRECT("'ref_dontTouch'!R"&amp;ROW(C130)&amp;"C"&amp;MATCH(C$2,ref_dontTouch!$A$2:$S$2,0),FALSE))</f>
        <v/>
      </c>
      <c r="D130" s="59" t="str">
        <f>IF(ISBLANK(INDIRECT("'ref_dontTouch'!R"&amp;ROW(D130)&amp;"C"&amp;MATCH(F$2,ref_dontTouch!$A$2:$S$2,0),FALSE)),"",INDIRECT("'ref_dontTouch'!R"&amp;ROW(D130)&amp;"C"&amp;MATCH(D$2,ref_dontTouch!$A$2:$S$2,0),FALSE))</f>
        <v/>
      </c>
      <c r="E130" s="63"/>
      <c r="F130" s="61" t="str">
        <f>IF(ISBLANK(INDIRECT("'ref_dontTouch'!R"&amp;ROW(F130)&amp;"C"&amp;MATCH(F$2,ref_dontTouch!$A$2:$S$2,0),FALSE)),"",INDIRECT("'ref_dontTouch'!R"&amp;ROW(F130)&amp;"C"&amp;MATCH(F$2,ref_dontTouch!$A$2:$S$2,0),FALSE))</f>
        <v/>
      </c>
      <c r="G130" s="62" t="str">
        <f>IF(F130="","",F130&amp;" - "&amp;VLOOKUP(F130,ref_dontTouch!C:Z,MATCH("statement",ref_dontTouch!$C$2:$Z$2,0),0))</f>
        <v/>
      </c>
    </row>
    <row r="131">
      <c r="A131" s="50" t="str">
        <f>IF(ISBLANK(INDIRECT("'ref_dontTouch'!R"&amp;ROW(C131)&amp;"C"&amp;MATCH(A$2,ref_dontTouch!$A$2:$S$2,0),FALSE)),"",INDIRECT("'ref_dontTouch'!R"&amp;ROW(C131)&amp;"C"&amp;MATCH(A$2,ref_dontTouch!$A$2:$S$2,0),FALSE))</f>
        <v/>
      </c>
      <c r="B131" s="57" t="str">
        <f>IF(ISBLANK(INDIRECT("'ref_dontTouch'!R"&amp;ROW(C131)&amp;"C"&amp;column('2.Standard-Selection'!B129),FALSE)),"",INDIRECT("'ref_dontTouch'!R"&amp;ROW(C131)&amp;"C"&amp;column('2.Standard-Selection'!B129),FALSE))</f>
        <v/>
      </c>
      <c r="C131" s="58" t="str">
        <f>IF(ISBLANK(INDIRECT("'ref_dontTouch'!R"&amp;ROW(C131)&amp;"C"&amp;MATCH(C$2,ref_dontTouch!$A$2:$S$2,0),FALSE)),"",INDIRECT("'ref_dontTouch'!R"&amp;ROW(C131)&amp;"C"&amp;MATCH(C$2,ref_dontTouch!$A$2:$S$2,0),FALSE))</f>
        <v/>
      </c>
      <c r="D131" s="59" t="str">
        <f>IF(ISBLANK(INDIRECT("'ref_dontTouch'!R"&amp;ROW(D131)&amp;"C"&amp;MATCH(F$2,ref_dontTouch!$A$2:$S$2,0),FALSE)),"",INDIRECT("'ref_dontTouch'!R"&amp;ROW(D131)&amp;"C"&amp;MATCH(D$2,ref_dontTouch!$A$2:$S$2,0),FALSE))</f>
        <v/>
      </c>
      <c r="E131" s="63"/>
      <c r="F131" s="61" t="str">
        <f>IF(ISBLANK(INDIRECT("'ref_dontTouch'!R"&amp;ROW(F131)&amp;"C"&amp;MATCH(F$2,ref_dontTouch!$A$2:$S$2,0),FALSE)),"",INDIRECT("'ref_dontTouch'!R"&amp;ROW(F131)&amp;"C"&amp;MATCH(F$2,ref_dontTouch!$A$2:$S$2,0),FALSE))</f>
        <v/>
      </c>
      <c r="G131" s="62" t="str">
        <f>IF(F131="","",F131&amp;" - "&amp;VLOOKUP(F131,ref_dontTouch!C:Z,MATCH("statement",ref_dontTouch!$C$2:$Z$2,0),0))</f>
        <v/>
      </c>
    </row>
    <row r="132">
      <c r="A132" s="50" t="str">
        <f>IF(ISBLANK(INDIRECT("'ref_dontTouch'!R"&amp;ROW(C132)&amp;"C"&amp;MATCH(A$2,ref_dontTouch!$A$2:$S$2,0),FALSE)),"",INDIRECT("'ref_dontTouch'!R"&amp;ROW(C132)&amp;"C"&amp;MATCH(A$2,ref_dontTouch!$A$2:$S$2,0),FALSE))</f>
        <v/>
      </c>
      <c r="B132" s="57" t="str">
        <f>IF(ISBLANK(INDIRECT("'ref_dontTouch'!R"&amp;ROW(C132)&amp;"C"&amp;column('2.Standard-Selection'!B130),FALSE)),"",INDIRECT("'ref_dontTouch'!R"&amp;ROW(C132)&amp;"C"&amp;column('2.Standard-Selection'!B130),FALSE))</f>
        <v/>
      </c>
      <c r="C132" s="58" t="str">
        <f>IF(ISBLANK(INDIRECT("'ref_dontTouch'!R"&amp;ROW(C132)&amp;"C"&amp;MATCH(C$2,ref_dontTouch!$A$2:$S$2,0),FALSE)),"",INDIRECT("'ref_dontTouch'!R"&amp;ROW(C132)&amp;"C"&amp;MATCH(C$2,ref_dontTouch!$A$2:$S$2,0),FALSE))</f>
        <v/>
      </c>
      <c r="D132" s="59" t="str">
        <f>IF(ISBLANK(INDIRECT("'ref_dontTouch'!R"&amp;ROW(D132)&amp;"C"&amp;MATCH(F$2,ref_dontTouch!$A$2:$S$2,0),FALSE)),"",INDIRECT("'ref_dontTouch'!R"&amp;ROW(D132)&amp;"C"&amp;MATCH(D$2,ref_dontTouch!$A$2:$S$2,0),FALSE))</f>
        <v/>
      </c>
      <c r="E132" s="63"/>
      <c r="F132" s="61" t="str">
        <f>IF(ISBLANK(INDIRECT("'ref_dontTouch'!R"&amp;ROW(F132)&amp;"C"&amp;MATCH(F$2,ref_dontTouch!$A$2:$S$2,0),FALSE)),"",INDIRECT("'ref_dontTouch'!R"&amp;ROW(F132)&amp;"C"&amp;MATCH(F$2,ref_dontTouch!$A$2:$S$2,0),FALSE))</f>
        <v/>
      </c>
      <c r="G132" s="62" t="str">
        <f>IF(F132="","",F132&amp;" - "&amp;VLOOKUP(F132,ref_dontTouch!C:Z,MATCH("statement",ref_dontTouch!$C$2:$Z$2,0),0))</f>
        <v/>
      </c>
    </row>
    <row r="133">
      <c r="A133" s="50" t="str">
        <f>IF(ISBLANK(INDIRECT("'ref_dontTouch'!R"&amp;ROW(C133)&amp;"C"&amp;MATCH(A$2,ref_dontTouch!$A$2:$S$2,0),FALSE)),"",INDIRECT("'ref_dontTouch'!R"&amp;ROW(C133)&amp;"C"&amp;MATCH(A$2,ref_dontTouch!$A$2:$S$2,0),FALSE))</f>
        <v/>
      </c>
      <c r="B133" s="57" t="str">
        <f>IF(ISBLANK(INDIRECT("'ref_dontTouch'!R"&amp;ROW(C133)&amp;"C"&amp;column('2.Standard-Selection'!B131),FALSE)),"",INDIRECT("'ref_dontTouch'!R"&amp;ROW(C133)&amp;"C"&amp;column('2.Standard-Selection'!B131),FALSE))</f>
        <v/>
      </c>
      <c r="C133" s="58" t="str">
        <f>IF(ISBLANK(INDIRECT("'ref_dontTouch'!R"&amp;ROW(C133)&amp;"C"&amp;MATCH(C$2,ref_dontTouch!$A$2:$S$2,0),FALSE)),"",INDIRECT("'ref_dontTouch'!R"&amp;ROW(C133)&amp;"C"&amp;MATCH(C$2,ref_dontTouch!$A$2:$S$2,0),FALSE))</f>
        <v/>
      </c>
      <c r="D133" s="59" t="str">
        <f>IF(ISBLANK(INDIRECT("'ref_dontTouch'!R"&amp;ROW(D133)&amp;"C"&amp;MATCH(F$2,ref_dontTouch!$A$2:$S$2,0),FALSE)),"",INDIRECT("'ref_dontTouch'!R"&amp;ROW(D133)&amp;"C"&amp;MATCH(D$2,ref_dontTouch!$A$2:$S$2,0),FALSE))</f>
        <v/>
      </c>
      <c r="E133" s="63"/>
      <c r="F133" s="61" t="str">
        <f>IF(ISBLANK(INDIRECT("'ref_dontTouch'!R"&amp;ROW(F133)&amp;"C"&amp;MATCH(F$2,ref_dontTouch!$A$2:$S$2,0),FALSE)),"",INDIRECT("'ref_dontTouch'!R"&amp;ROW(F133)&amp;"C"&amp;MATCH(F$2,ref_dontTouch!$A$2:$S$2,0),FALSE))</f>
        <v/>
      </c>
      <c r="G133" s="62" t="str">
        <f>IF(F133="","",F133&amp;" - "&amp;VLOOKUP(F133,ref_dontTouch!C:Z,MATCH("statement",ref_dontTouch!$C$2:$Z$2,0),0))</f>
        <v/>
      </c>
    </row>
    <row r="134">
      <c r="A134" s="50" t="str">
        <f>IF(ISBLANK(INDIRECT("'ref_dontTouch'!R"&amp;ROW(C134)&amp;"C"&amp;MATCH(A$2,ref_dontTouch!$A$2:$S$2,0),FALSE)),"",INDIRECT("'ref_dontTouch'!R"&amp;ROW(C134)&amp;"C"&amp;MATCH(A$2,ref_dontTouch!$A$2:$S$2,0),FALSE))</f>
        <v/>
      </c>
      <c r="B134" s="57" t="str">
        <f>IF(ISBLANK(INDIRECT("'ref_dontTouch'!R"&amp;ROW(C134)&amp;"C"&amp;column('2.Standard-Selection'!B132),FALSE)),"",INDIRECT("'ref_dontTouch'!R"&amp;ROW(C134)&amp;"C"&amp;column('2.Standard-Selection'!B132),FALSE))</f>
        <v/>
      </c>
      <c r="C134" s="58" t="str">
        <f>IF(ISBLANK(INDIRECT("'ref_dontTouch'!R"&amp;ROW(C134)&amp;"C"&amp;MATCH(C$2,ref_dontTouch!$A$2:$S$2,0),FALSE)),"",INDIRECT("'ref_dontTouch'!R"&amp;ROW(C134)&amp;"C"&amp;MATCH(C$2,ref_dontTouch!$A$2:$S$2,0),FALSE))</f>
        <v/>
      </c>
      <c r="D134" s="59" t="str">
        <f>IF(ISBLANK(INDIRECT("'ref_dontTouch'!R"&amp;ROW(D134)&amp;"C"&amp;MATCH(F$2,ref_dontTouch!$A$2:$S$2,0),FALSE)),"",INDIRECT("'ref_dontTouch'!R"&amp;ROW(D134)&amp;"C"&amp;MATCH(D$2,ref_dontTouch!$A$2:$S$2,0),FALSE))</f>
        <v/>
      </c>
      <c r="E134" s="63"/>
      <c r="F134" s="61" t="str">
        <f>IF(ISBLANK(INDIRECT("'ref_dontTouch'!R"&amp;ROW(F134)&amp;"C"&amp;MATCH(F$2,ref_dontTouch!$A$2:$S$2,0),FALSE)),"",INDIRECT("'ref_dontTouch'!R"&amp;ROW(F134)&amp;"C"&amp;MATCH(F$2,ref_dontTouch!$A$2:$S$2,0),FALSE))</f>
        <v/>
      </c>
      <c r="G134" s="62" t="str">
        <f>IF(F134="","",F134&amp;" - "&amp;VLOOKUP(F134,ref_dontTouch!C:Z,MATCH("statement",ref_dontTouch!$C$2:$Z$2,0),0))</f>
        <v/>
      </c>
    </row>
    <row r="135">
      <c r="A135" s="50" t="str">
        <f>IF(ISBLANK(INDIRECT("'ref_dontTouch'!R"&amp;ROW(C135)&amp;"C"&amp;MATCH(A$2,ref_dontTouch!$A$2:$S$2,0),FALSE)),"",INDIRECT("'ref_dontTouch'!R"&amp;ROW(C135)&amp;"C"&amp;MATCH(A$2,ref_dontTouch!$A$2:$S$2,0),FALSE))</f>
        <v/>
      </c>
      <c r="B135" s="57" t="str">
        <f>IF(ISBLANK(INDIRECT("'ref_dontTouch'!R"&amp;ROW(C135)&amp;"C"&amp;column('2.Standard-Selection'!B133),FALSE)),"",INDIRECT("'ref_dontTouch'!R"&amp;ROW(C135)&amp;"C"&amp;column('2.Standard-Selection'!B133),FALSE))</f>
        <v/>
      </c>
      <c r="C135" s="58" t="str">
        <f>IF(ISBLANK(INDIRECT("'ref_dontTouch'!R"&amp;ROW(C135)&amp;"C"&amp;MATCH(C$2,ref_dontTouch!$A$2:$S$2,0),FALSE)),"",INDIRECT("'ref_dontTouch'!R"&amp;ROW(C135)&amp;"C"&amp;MATCH(C$2,ref_dontTouch!$A$2:$S$2,0),FALSE))</f>
        <v/>
      </c>
      <c r="D135" s="59" t="str">
        <f>IF(ISBLANK(INDIRECT("'ref_dontTouch'!R"&amp;ROW(D135)&amp;"C"&amp;MATCH(F$2,ref_dontTouch!$A$2:$S$2,0),FALSE)),"",INDIRECT("'ref_dontTouch'!R"&amp;ROW(D135)&amp;"C"&amp;MATCH(D$2,ref_dontTouch!$A$2:$S$2,0),FALSE))</f>
        <v/>
      </c>
      <c r="E135" s="63"/>
      <c r="F135" s="61" t="str">
        <f>IF(ISBLANK(INDIRECT("'ref_dontTouch'!R"&amp;ROW(F135)&amp;"C"&amp;MATCH(F$2,ref_dontTouch!$A$2:$S$2,0),FALSE)),"",INDIRECT("'ref_dontTouch'!R"&amp;ROW(F135)&amp;"C"&amp;MATCH(F$2,ref_dontTouch!$A$2:$S$2,0),FALSE))</f>
        <v/>
      </c>
      <c r="G135" s="62" t="str">
        <f>IF(F135="","",F135&amp;" - "&amp;VLOOKUP(F135,ref_dontTouch!C:Z,MATCH("statement",ref_dontTouch!$C$2:$Z$2,0),0))</f>
        <v/>
      </c>
    </row>
    <row r="136">
      <c r="A136" s="50" t="str">
        <f>IF(ISBLANK(INDIRECT("'ref_dontTouch'!R"&amp;ROW(C136)&amp;"C"&amp;MATCH(A$2,ref_dontTouch!$A$2:$S$2,0),FALSE)),"",INDIRECT("'ref_dontTouch'!R"&amp;ROW(C136)&amp;"C"&amp;MATCH(A$2,ref_dontTouch!$A$2:$S$2,0),FALSE))</f>
        <v/>
      </c>
      <c r="B136" s="57" t="str">
        <f>IF(ISBLANK(INDIRECT("'ref_dontTouch'!R"&amp;ROW(C136)&amp;"C"&amp;column('2.Standard-Selection'!B134),FALSE)),"",INDIRECT("'ref_dontTouch'!R"&amp;ROW(C136)&amp;"C"&amp;column('2.Standard-Selection'!B134),FALSE))</f>
        <v/>
      </c>
      <c r="C136" s="58" t="str">
        <f>IF(ISBLANK(INDIRECT("'ref_dontTouch'!R"&amp;ROW(C136)&amp;"C"&amp;MATCH(C$2,ref_dontTouch!$A$2:$S$2,0),FALSE)),"",INDIRECT("'ref_dontTouch'!R"&amp;ROW(C136)&amp;"C"&amp;MATCH(C$2,ref_dontTouch!$A$2:$S$2,0),FALSE))</f>
        <v/>
      </c>
      <c r="D136" s="59" t="str">
        <f>IF(ISBLANK(INDIRECT("'ref_dontTouch'!R"&amp;ROW(D136)&amp;"C"&amp;MATCH(F$2,ref_dontTouch!$A$2:$S$2,0),FALSE)),"",INDIRECT("'ref_dontTouch'!R"&amp;ROW(D136)&amp;"C"&amp;MATCH(D$2,ref_dontTouch!$A$2:$S$2,0),FALSE))</f>
        <v/>
      </c>
      <c r="E136" s="63"/>
      <c r="F136" s="61" t="str">
        <f>IF(ISBLANK(INDIRECT("'ref_dontTouch'!R"&amp;ROW(F136)&amp;"C"&amp;MATCH(F$2,ref_dontTouch!$A$2:$S$2,0),FALSE)),"",INDIRECT("'ref_dontTouch'!R"&amp;ROW(F136)&amp;"C"&amp;MATCH(F$2,ref_dontTouch!$A$2:$S$2,0),FALSE))</f>
        <v/>
      </c>
      <c r="G136" s="62" t="str">
        <f>IF(F136="","",F136&amp;" - "&amp;VLOOKUP(F136,ref_dontTouch!C:Z,MATCH("statement",ref_dontTouch!$C$2:$Z$2,0),0))</f>
        <v/>
      </c>
    </row>
    <row r="137">
      <c r="A137" s="50" t="str">
        <f>IF(ISBLANK(INDIRECT("'ref_dontTouch'!R"&amp;ROW(C137)&amp;"C"&amp;MATCH(A$2,ref_dontTouch!$A$2:$S$2,0),FALSE)),"",INDIRECT("'ref_dontTouch'!R"&amp;ROW(C137)&amp;"C"&amp;MATCH(A$2,ref_dontTouch!$A$2:$S$2,0),FALSE))</f>
        <v/>
      </c>
      <c r="B137" s="57" t="str">
        <f>IF(ISBLANK(INDIRECT("'ref_dontTouch'!R"&amp;ROW(C137)&amp;"C"&amp;column('2.Standard-Selection'!B135),FALSE)),"",INDIRECT("'ref_dontTouch'!R"&amp;ROW(C137)&amp;"C"&amp;column('2.Standard-Selection'!B135),FALSE))</f>
        <v/>
      </c>
      <c r="C137" s="58" t="str">
        <f>IF(ISBLANK(INDIRECT("'ref_dontTouch'!R"&amp;ROW(C137)&amp;"C"&amp;MATCH(C$2,ref_dontTouch!$A$2:$S$2,0),FALSE)),"",INDIRECT("'ref_dontTouch'!R"&amp;ROW(C137)&amp;"C"&amp;MATCH(C$2,ref_dontTouch!$A$2:$S$2,0),FALSE))</f>
        <v/>
      </c>
      <c r="D137" s="59" t="str">
        <f>IF(ISBLANK(INDIRECT("'ref_dontTouch'!R"&amp;ROW(D137)&amp;"C"&amp;MATCH(F$2,ref_dontTouch!$A$2:$S$2,0),FALSE)),"",INDIRECT("'ref_dontTouch'!R"&amp;ROW(D137)&amp;"C"&amp;MATCH(D$2,ref_dontTouch!$A$2:$S$2,0),FALSE))</f>
        <v/>
      </c>
      <c r="E137" s="63"/>
      <c r="F137" s="61" t="str">
        <f>IF(ISBLANK(INDIRECT("'ref_dontTouch'!R"&amp;ROW(F137)&amp;"C"&amp;MATCH(F$2,ref_dontTouch!$A$2:$S$2,0),FALSE)),"",INDIRECT("'ref_dontTouch'!R"&amp;ROW(F137)&amp;"C"&amp;MATCH(F$2,ref_dontTouch!$A$2:$S$2,0),FALSE))</f>
        <v/>
      </c>
      <c r="G137" s="62" t="str">
        <f>IF(F137="","",F137&amp;" - "&amp;VLOOKUP(F137,ref_dontTouch!C:Z,MATCH("statement",ref_dontTouch!$C$2:$Z$2,0),0))</f>
        <v/>
      </c>
    </row>
    <row r="138">
      <c r="A138" s="50" t="str">
        <f>IF(ISBLANK(INDIRECT("'ref_dontTouch'!R"&amp;ROW(C138)&amp;"C"&amp;MATCH(A$2,ref_dontTouch!$A$2:$S$2,0),FALSE)),"",INDIRECT("'ref_dontTouch'!R"&amp;ROW(C138)&amp;"C"&amp;MATCH(A$2,ref_dontTouch!$A$2:$S$2,0),FALSE))</f>
        <v/>
      </c>
      <c r="B138" s="57" t="str">
        <f>IF(ISBLANK(INDIRECT("'ref_dontTouch'!R"&amp;ROW(C138)&amp;"C"&amp;column('2.Standard-Selection'!B136),FALSE)),"",INDIRECT("'ref_dontTouch'!R"&amp;ROW(C138)&amp;"C"&amp;column('2.Standard-Selection'!B136),FALSE))</f>
        <v/>
      </c>
      <c r="C138" s="58" t="str">
        <f>IF(ISBLANK(INDIRECT("'ref_dontTouch'!R"&amp;ROW(C138)&amp;"C"&amp;MATCH(C$2,ref_dontTouch!$A$2:$S$2,0),FALSE)),"",INDIRECT("'ref_dontTouch'!R"&amp;ROW(C138)&amp;"C"&amp;MATCH(C$2,ref_dontTouch!$A$2:$S$2,0),FALSE))</f>
        <v/>
      </c>
      <c r="D138" s="59" t="str">
        <f>IF(ISBLANK(INDIRECT("'ref_dontTouch'!R"&amp;ROW(D138)&amp;"C"&amp;MATCH(F$2,ref_dontTouch!$A$2:$S$2,0),FALSE)),"",INDIRECT("'ref_dontTouch'!R"&amp;ROW(D138)&amp;"C"&amp;MATCH(D$2,ref_dontTouch!$A$2:$S$2,0),FALSE))</f>
        <v/>
      </c>
      <c r="E138" s="63"/>
      <c r="F138" s="61" t="str">
        <f>IF(ISBLANK(INDIRECT("'ref_dontTouch'!R"&amp;ROW(F138)&amp;"C"&amp;MATCH(F$2,ref_dontTouch!$A$2:$S$2,0),FALSE)),"",INDIRECT("'ref_dontTouch'!R"&amp;ROW(F138)&amp;"C"&amp;MATCH(F$2,ref_dontTouch!$A$2:$S$2,0),FALSE))</f>
        <v/>
      </c>
      <c r="G138" s="62" t="str">
        <f>IF(F138="","",F138&amp;" - "&amp;VLOOKUP(F138,ref_dontTouch!C:Z,MATCH("statement",ref_dontTouch!$C$2:$Z$2,0),0))</f>
        <v/>
      </c>
    </row>
    <row r="139">
      <c r="A139" s="50" t="str">
        <f>IF(ISBLANK(INDIRECT("'ref_dontTouch'!R"&amp;ROW(C139)&amp;"C"&amp;MATCH(A$2,ref_dontTouch!$A$2:$S$2,0),FALSE)),"",INDIRECT("'ref_dontTouch'!R"&amp;ROW(C139)&amp;"C"&amp;MATCH(A$2,ref_dontTouch!$A$2:$S$2,0),FALSE))</f>
        <v/>
      </c>
      <c r="B139" s="57" t="str">
        <f>IF(ISBLANK(INDIRECT("'ref_dontTouch'!R"&amp;ROW(C139)&amp;"C"&amp;column('2.Standard-Selection'!B137),FALSE)),"",INDIRECT("'ref_dontTouch'!R"&amp;ROW(C139)&amp;"C"&amp;column('2.Standard-Selection'!B137),FALSE))</f>
        <v/>
      </c>
      <c r="C139" s="58" t="str">
        <f>IF(ISBLANK(INDIRECT("'ref_dontTouch'!R"&amp;ROW(C139)&amp;"C"&amp;MATCH(C$2,ref_dontTouch!$A$2:$S$2,0),FALSE)),"",INDIRECT("'ref_dontTouch'!R"&amp;ROW(C139)&amp;"C"&amp;MATCH(C$2,ref_dontTouch!$A$2:$S$2,0),FALSE))</f>
        <v/>
      </c>
      <c r="D139" s="59" t="str">
        <f>IF(ISBLANK(INDIRECT("'ref_dontTouch'!R"&amp;ROW(D139)&amp;"C"&amp;MATCH(F$2,ref_dontTouch!$A$2:$S$2,0),FALSE)),"",INDIRECT("'ref_dontTouch'!R"&amp;ROW(D139)&amp;"C"&amp;MATCH(D$2,ref_dontTouch!$A$2:$S$2,0),FALSE))</f>
        <v/>
      </c>
      <c r="E139" s="63"/>
      <c r="F139" s="61" t="str">
        <f>IF(ISBLANK(INDIRECT("'ref_dontTouch'!R"&amp;ROW(F139)&amp;"C"&amp;MATCH(F$2,ref_dontTouch!$A$2:$S$2,0),FALSE)),"",INDIRECT("'ref_dontTouch'!R"&amp;ROW(F139)&amp;"C"&amp;MATCH(F$2,ref_dontTouch!$A$2:$S$2,0),FALSE))</f>
        <v/>
      </c>
      <c r="G139" s="62" t="str">
        <f>IF(F139="","",F139&amp;" - "&amp;VLOOKUP(F139,ref_dontTouch!C:Z,MATCH("statement",ref_dontTouch!$C$2:$Z$2,0),0))</f>
        <v/>
      </c>
    </row>
    <row r="140">
      <c r="A140" s="50" t="str">
        <f>IF(ISBLANK(INDIRECT("'ref_dontTouch'!R"&amp;ROW(C140)&amp;"C"&amp;MATCH(A$2,ref_dontTouch!$A$2:$S$2,0),FALSE)),"",INDIRECT("'ref_dontTouch'!R"&amp;ROW(C140)&amp;"C"&amp;MATCH(A$2,ref_dontTouch!$A$2:$S$2,0),FALSE))</f>
        <v/>
      </c>
      <c r="B140" s="57" t="str">
        <f>IF(ISBLANK(INDIRECT("'ref_dontTouch'!R"&amp;ROW(C140)&amp;"C"&amp;column('2.Standard-Selection'!B138),FALSE)),"",INDIRECT("'ref_dontTouch'!R"&amp;ROW(C140)&amp;"C"&amp;column('2.Standard-Selection'!B138),FALSE))</f>
        <v/>
      </c>
      <c r="C140" s="58" t="str">
        <f>IF(ISBLANK(INDIRECT("'ref_dontTouch'!R"&amp;ROW(C140)&amp;"C"&amp;MATCH(C$2,ref_dontTouch!$A$2:$S$2,0),FALSE)),"",INDIRECT("'ref_dontTouch'!R"&amp;ROW(C140)&amp;"C"&amp;MATCH(C$2,ref_dontTouch!$A$2:$S$2,0),FALSE))</f>
        <v/>
      </c>
      <c r="D140" s="59" t="str">
        <f>IF(ISBLANK(INDIRECT("'ref_dontTouch'!R"&amp;ROW(D140)&amp;"C"&amp;MATCH(F$2,ref_dontTouch!$A$2:$S$2,0),FALSE)),"",INDIRECT("'ref_dontTouch'!R"&amp;ROW(D140)&amp;"C"&amp;MATCH(D$2,ref_dontTouch!$A$2:$S$2,0),FALSE))</f>
        <v/>
      </c>
      <c r="E140" s="63"/>
      <c r="F140" s="61" t="str">
        <f>IF(ISBLANK(INDIRECT("'ref_dontTouch'!R"&amp;ROW(F140)&amp;"C"&amp;MATCH(F$2,ref_dontTouch!$A$2:$S$2,0),FALSE)),"",INDIRECT("'ref_dontTouch'!R"&amp;ROW(F140)&amp;"C"&amp;MATCH(F$2,ref_dontTouch!$A$2:$S$2,0),FALSE))</f>
        <v/>
      </c>
      <c r="G140" s="62" t="str">
        <f>IF(F140="","",F140&amp;" - "&amp;VLOOKUP(F140,ref_dontTouch!C:Z,MATCH("statement",ref_dontTouch!$C$2:$Z$2,0),0))</f>
        <v/>
      </c>
    </row>
    <row r="141">
      <c r="A141" s="50" t="str">
        <f>IF(ISBLANK(INDIRECT("'ref_dontTouch'!R"&amp;ROW(C141)&amp;"C"&amp;MATCH(A$2,ref_dontTouch!$A$2:$S$2,0),FALSE)),"",INDIRECT("'ref_dontTouch'!R"&amp;ROW(C141)&amp;"C"&amp;MATCH(A$2,ref_dontTouch!$A$2:$S$2,0),FALSE))</f>
        <v/>
      </c>
      <c r="B141" s="57" t="str">
        <f>IF(ISBLANK(INDIRECT("'ref_dontTouch'!R"&amp;ROW(C141)&amp;"C"&amp;column('2.Standard-Selection'!B139),FALSE)),"",INDIRECT("'ref_dontTouch'!R"&amp;ROW(C141)&amp;"C"&amp;column('2.Standard-Selection'!B139),FALSE))</f>
        <v/>
      </c>
      <c r="C141" s="58" t="str">
        <f>IF(ISBLANK(INDIRECT("'ref_dontTouch'!R"&amp;ROW(C141)&amp;"C"&amp;MATCH(C$2,ref_dontTouch!$A$2:$S$2,0),FALSE)),"",INDIRECT("'ref_dontTouch'!R"&amp;ROW(C141)&amp;"C"&amp;MATCH(C$2,ref_dontTouch!$A$2:$S$2,0),FALSE))</f>
        <v/>
      </c>
      <c r="D141" s="59" t="str">
        <f>IF(ISBLANK(INDIRECT("'ref_dontTouch'!R"&amp;ROW(D141)&amp;"C"&amp;MATCH(F$2,ref_dontTouch!$A$2:$S$2,0),FALSE)),"",INDIRECT("'ref_dontTouch'!R"&amp;ROW(D141)&amp;"C"&amp;MATCH(D$2,ref_dontTouch!$A$2:$S$2,0),FALSE))</f>
        <v/>
      </c>
      <c r="E141" s="63"/>
      <c r="F141" s="61" t="str">
        <f>IF(ISBLANK(INDIRECT("'ref_dontTouch'!R"&amp;ROW(F141)&amp;"C"&amp;MATCH(F$2,ref_dontTouch!$A$2:$S$2,0),FALSE)),"",INDIRECT("'ref_dontTouch'!R"&amp;ROW(F141)&amp;"C"&amp;MATCH(F$2,ref_dontTouch!$A$2:$S$2,0),FALSE))</f>
        <v/>
      </c>
      <c r="G141" s="62" t="str">
        <f>IF(F141="","",F141&amp;" - "&amp;VLOOKUP(F141,ref_dontTouch!C:Z,MATCH("statement",ref_dontTouch!$C$2:$Z$2,0),0))</f>
        <v/>
      </c>
    </row>
    <row r="142">
      <c r="A142" s="50" t="str">
        <f>IF(ISBLANK(INDIRECT("'ref_dontTouch'!R"&amp;ROW(C142)&amp;"C"&amp;MATCH(A$2,ref_dontTouch!$A$2:$S$2,0),FALSE)),"",INDIRECT("'ref_dontTouch'!R"&amp;ROW(C142)&amp;"C"&amp;MATCH(A$2,ref_dontTouch!$A$2:$S$2,0),FALSE))</f>
        <v/>
      </c>
      <c r="B142" s="57" t="str">
        <f>IF(ISBLANK(INDIRECT("'ref_dontTouch'!R"&amp;ROW(C142)&amp;"C"&amp;column('2.Standard-Selection'!B140),FALSE)),"",INDIRECT("'ref_dontTouch'!R"&amp;ROW(C142)&amp;"C"&amp;column('2.Standard-Selection'!B140),FALSE))</f>
        <v/>
      </c>
      <c r="C142" s="58" t="str">
        <f>IF(ISBLANK(INDIRECT("'ref_dontTouch'!R"&amp;ROW(C142)&amp;"C"&amp;MATCH(C$2,ref_dontTouch!$A$2:$S$2,0),FALSE)),"",INDIRECT("'ref_dontTouch'!R"&amp;ROW(C142)&amp;"C"&amp;MATCH(C$2,ref_dontTouch!$A$2:$S$2,0),FALSE))</f>
        <v/>
      </c>
      <c r="D142" s="59" t="str">
        <f>IF(ISBLANK(INDIRECT("'ref_dontTouch'!R"&amp;ROW(D142)&amp;"C"&amp;MATCH(F$2,ref_dontTouch!$A$2:$S$2,0),FALSE)),"",INDIRECT("'ref_dontTouch'!R"&amp;ROW(D142)&amp;"C"&amp;MATCH(D$2,ref_dontTouch!$A$2:$S$2,0),FALSE))</f>
        <v/>
      </c>
      <c r="E142" s="63"/>
      <c r="F142" s="61" t="str">
        <f>IF(ISBLANK(INDIRECT("'ref_dontTouch'!R"&amp;ROW(F142)&amp;"C"&amp;MATCH(F$2,ref_dontTouch!$A$2:$S$2,0),FALSE)),"",INDIRECT("'ref_dontTouch'!R"&amp;ROW(F142)&amp;"C"&amp;MATCH(F$2,ref_dontTouch!$A$2:$S$2,0),FALSE))</f>
        <v/>
      </c>
      <c r="G142" s="62" t="str">
        <f>IF(F142="","",F142&amp;" - "&amp;VLOOKUP(F142,ref_dontTouch!C:Z,MATCH("statement",ref_dontTouch!$C$2:$Z$2,0),0))</f>
        <v/>
      </c>
    </row>
    <row r="143">
      <c r="A143" s="50" t="str">
        <f>IF(ISBLANK(INDIRECT("'ref_dontTouch'!R"&amp;ROW(C143)&amp;"C"&amp;MATCH(A$2,ref_dontTouch!$A$2:$S$2,0),FALSE)),"",INDIRECT("'ref_dontTouch'!R"&amp;ROW(C143)&amp;"C"&amp;MATCH(A$2,ref_dontTouch!$A$2:$S$2,0),FALSE))</f>
        <v/>
      </c>
      <c r="B143" s="57" t="str">
        <f>IF(ISBLANK(INDIRECT("'ref_dontTouch'!R"&amp;ROW(C143)&amp;"C"&amp;column('2.Standard-Selection'!B141),FALSE)),"",INDIRECT("'ref_dontTouch'!R"&amp;ROW(C143)&amp;"C"&amp;column('2.Standard-Selection'!B141),FALSE))</f>
        <v/>
      </c>
      <c r="C143" s="58" t="str">
        <f>IF(ISBLANK(INDIRECT("'ref_dontTouch'!R"&amp;ROW(C143)&amp;"C"&amp;MATCH(C$2,ref_dontTouch!$A$2:$S$2,0),FALSE)),"",INDIRECT("'ref_dontTouch'!R"&amp;ROW(C143)&amp;"C"&amp;MATCH(C$2,ref_dontTouch!$A$2:$S$2,0),FALSE))</f>
        <v/>
      </c>
      <c r="D143" s="59" t="str">
        <f>IF(ISBLANK(INDIRECT("'ref_dontTouch'!R"&amp;ROW(D143)&amp;"C"&amp;MATCH(F$2,ref_dontTouch!$A$2:$S$2,0),FALSE)),"",INDIRECT("'ref_dontTouch'!R"&amp;ROW(D143)&amp;"C"&amp;MATCH(D$2,ref_dontTouch!$A$2:$S$2,0),FALSE))</f>
        <v/>
      </c>
      <c r="E143" s="63"/>
      <c r="F143" s="61" t="str">
        <f>IF(ISBLANK(INDIRECT("'ref_dontTouch'!R"&amp;ROW(F143)&amp;"C"&amp;MATCH(F$2,ref_dontTouch!$A$2:$S$2,0),FALSE)),"",INDIRECT("'ref_dontTouch'!R"&amp;ROW(F143)&amp;"C"&amp;MATCH(F$2,ref_dontTouch!$A$2:$S$2,0),FALSE))</f>
        <v/>
      </c>
      <c r="G143" s="62" t="str">
        <f>IF(F143="","",F143&amp;" - "&amp;VLOOKUP(F143,ref_dontTouch!C:Z,MATCH("statement",ref_dontTouch!$C$2:$Z$2,0),0))</f>
        <v/>
      </c>
    </row>
    <row r="144">
      <c r="A144" s="50" t="str">
        <f>IF(ISBLANK(INDIRECT("'ref_dontTouch'!R"&amp;ROW(C144)&amp;"C"&amp;MATCH(A$2,ref_dontTouch!$A$2:$S$2,0),FALSE)),"",INDIRECT("'ref_dontTouch'!R"&amp;ROW(C144)&amp;"C"&amp;MATCH(A$2,ref_dontTouch!$A$2:$S$2,0),FALSE))</f>
        <v/>
      </c>
      <c r="B144" s="57" t="str">
        <f>IF(ISBLANK(INDIRECT("'ref_dontTouch'!R"&amp;ROW(C144)&amp;"C"&amp;column('2.Standard-Selection'!B142),FALSE)),"",INDIRECT("'ref_dontTouch'!R"&amp;ROW(C144)&amp;"C"&amp;column('2.Standard-Selection'!B142),FALSE))</f>
        <v/>
      </c>
      <c r="C144" s="58" t="str">
        <f>IF(ISBLANK(INDIRECT("'ref_dontTouch'!R"&amp;ROW(C144)&amp;"C"&amp;MATCH(C$2,ref_dontTouch!$A$2:$S$2,0),FALSE)),"",INDIRECT("'ref_dontTouch'!R"&amp;ROW(C144)&amp;"C"&amp;MATCH(C$2,ref_dontTouch!$A$2:$S$2,0),FALSE))</f>
        <v/>
      </c>
      <c r="D144" s="59" t="str">
        <f>IF(ISBLANK(INDIRECT("'ref_dontTouch'!R"&amp;ROW(D144)&amp;"C"&amp;MATCH(F$2,ref_dontTouch!$A$2:$S$2,0),FALSE)),"",INDIRECT("'ref_dontTouch'!R"&amp;ROW(D144)&amp;"C"&amp;MATCH(D$2,ref_dontTouch!$A$2:$S$2,0),FALSE))</f>
        <v/>
      </c>
      <c r="E144" s="63"/>
      <c r="F144" s="61" t="str">
        <f>IF(ISBLANK(INDIRECT("'ref_dontTouch'!R"&amp;ROW(F144)&amp;"C"&amp;MATCH(F$2,ref_dontTouch!$A$2:$S$2,0),FALSE)),"",INDIRECT("'ref_dontTouch'!R"&amp;ROW(F144)&amp;"C"&amp;MATCH(F$2,ref_dontTouch!$A$2:$S$2,0),FALSE))</f>
        <v/>
      </c>
      <c r="G144" s="62" t="str">
        <f>IF(F144="","",F144&amp;" - "&amp;VLOOKUP(F144,ref_dontTouch!C:Z,MATCH("statement",ref_dontTouch!$C$2:$Z$2,0),0))</f>
        <v/>
      </c>
    </row>
    <row r="145">
      <c r="A145" s="50" t="str">
        <f>IF(ISBLANK(INDIRECT("'ref_dontTouch'!R"&amp;ROW(C145)&amp;"C"&amp;MATCH(A$2,ref_dontTouch!$A$2:$S$2,0),FALSE)),"",INDIRECT("'ref_dontTouch'!R"&amp;ROW(C145)&amp;"C"&amp;MATCH(A$2,ref_dontTouch!$A$2:$S$2,0),FALSE))</f>
        <v/>
      </c>
      <c r="B145" s="57" t="str">
        <f>IF(ISBLANK(INDIRECT("'ref_dontTouch'!R"&amp;ROW(C145)&amp;"C"&amp;column('2.Standard-Selection'!B143),FALSE)),"",INDIRECT("'ref_dontTouch'!R"&amp;ROW(C145)&amp;"C"&amp;column('2.Standard-Selection'!B143),FALSE))</f>
        <v/>
      </c>
      <c r="C145" s="58" t="str">
        <f>IF(ISBLANK(INDIRECT("'ref_dontTouch'!R"&amp;ROW(C145)&amp;"C"&amp;MATCH(C$2,ref_dontTouch!$A$2:$S$2,0),FALSE)),"",INDIRECT("'ref_dontTouch'!R"&amp;ROW(C145)&amp;"C"&amp;MATCH(C$2,ref_dontTouch!$A$2:$S$2,0),FALSE))</f>
        <v/>
      </c>
      <c r="D145" s="59" t="str">
        <f>IF(ISBLANK(INDIRECT("'ref_dontTouch'!R"&amp;ROW(D145)&amp;"C"&amp;MATCH(F$2,ref_dontTouch!$A$2:$S$2,0),FALSE)),"",INDIRECT("'ref_dontTouch'!R"&amp;ROW(D145)&amp;"C"&amp;MATCH(D$2,ref_dontTouch!$A$2:$S$2,0),FALSE))</f>
        <v/>
      </c>
      <c r="E145" s="63"/>
      <c r="F145" s="61" t="str">
        <f>IF(ISBLANK(INDIRECT("'ref_dontTouch'!R"&amp;ROW(F145)&amp;"C"&amp;MATCH(F$2,ref_dontTouch!$A$2:$S$2,0),FALSE)),"",INDIRECT("'ref_dontTouch'!R"&amp;ROW(F145)&amp;"C"&amp;MATCH(F$2,ref_dontTouch!$A$2:$S$2,0),FALSE))</f>
        <v/>
      </c>
      <c r="G145" s="62" t="str">
        <f>IF(F145="","",F145&amp;" - "&amp;VLOOKUP(F145,ref_dontTouch!C:Z,MATCH("statement",ref_dontTouch!$C$2:$Z$2,0),0))</f>
        <v/>
      </c>
    </row>
    <row r="146">
      <c r="A146" s="50" t="str">
        <f>IF(ISBLANK(INDIRECT("'ref_dontTouch'!R"&amp;ROW(C146)&amp;"C"&amp;MATCH(A$2,ref_dontTouch!$A$2:$S$2,0),FALSE)),"",INDIRECT("'ref_dontTouch'!R"&amp;ROW(C146)&amp;"C"&amp;MATCH(A$2,ref_dontTouch!$A$2:$S$2,0),FALSE))</f>
        <v/>
      </c>
      <c r="B146" s="57" t="str">
        <f>IF(ISBLANK(INDIRECT("'ref_dontTouch'!R"&amp;ROW(C146)&amp;"C"&amp;column('2.Standard-Selection'!B144),FALSE)),"",INDIRECT("'ref_dontTouch'!R"&amp;ROW(C146)&amp;"C"&amp;column('2.Standard-Selection'!B144),FALSE))</f>
        <v/>
      </c>
      <c r="C146" s="58" t="str">
        <f>IF(ISBLANK(INDIRECT("'ref_dontTouch'!R"&amp;ROW(C146)&amp;"C"&amp;MATCH(C$2,ref_dontTouch!$A$2:$S$2,0),FALSE)),"",INDIRECT("'ref_dontTouch'!R"&amp;ROW(C146)&amp;"C"&amp;MATCH(C$2,ref_dontTouch!$A$2:$S$2,0),FALSE))</f>
        <v/>
      </c>
      <c r="D146" s="59" t="str">
        <f>IF(ISBLANK(INDIRECT("'ref_dontTouch'!R"&amp;ROW(D146)&amp;"C"&amp;MATCH(F$2,ref_dontTouch!$A$2:$S$2,0),FALSE)),"",INDIRECT("'ref_dontTouch'!R"&amp;ROW(D146)&amp;"C"&amp;MATCH(D$2,ref_dontTouch!$A$2:$S$2,0),FALSE))</f>
        <v/>
      </c>
      <c r="E146" s="63"/>
      <c r="F146" s="61" t="str">
        <f>IF(ISBLANK(INDIRECT("'ref_dontTouch'!R"&amp;ROW(F146)&amp;"C"&amp;MATCH(F$2,ref_dontTouch!$A$2:$S$2,0),FALSE)),"",INDIRECT("'ref_dontTouch'!R"&amp;ROW(F146)&amp;"C"&amp;MATCH(F$2,ref_dontTouch!$A$2:$S$2,0),FALSE))</f>
        <v/>
      </c>
      <c r="G146" s="62" t="str">
        <f>IF(F146="","",F146&amp;" - "&amp;VLOOKUP(F146,ref_dontTouch!C:Z,MATCH("statement",ref_dontTouch!$C$2:$Z$2,0),0))</f>
        <v/>
      </c>
    </row>
    <row r="147">
      <c r="A147" s="50" t="str">
        <f>IF(ISBLANK(INDIRECT("'ref_dontTouch'!R"&amp;ROW(C147)&amp;"C"&amp;MATCH(A$2,ref_dontTouch!$A$2:$S$2,0),FALSE)),"",INDIRECT("'ref_dontTouch'!R"&amp;ROW(C147)&amp;"C"&amp;MATCH(A$2,ref_dontTouch!$A$2:$S$2,0),FALSE))</f>
        <v/>
      </c>
      <c r="B147" s="57" t="str">
        <f>IF(ISBLANK(INDIRECT("'ref_dontTouch'!R"&amp;ROW(C147)&amp;"C"&amp;column('2.Standard-Selection'!B145),FALSE)),"",INDIRECT("'ref_dontTouch'!R"&amp;ROW(C147)&amp;"C"&amp;column('2.Standard-Selection'!B145),FALSE))</f>
        <v/>
      </c>
      <c r="C147" s="58" t="str">
        <f>IF(ISBLANK(INDIRECT("'ref_dontTouch'!R"&amp;ROW(C147)&amp;"C"&amp;MATCH(C$2,ref_dontTouch!$A$2:$S$2,0),FALSE)),"",INDIRECT("'ref_dontTouch'!R"&amp;ROW(C147)&amp;"C"&amp;MATCH(C$2,ref_dontTouch!$A$2:$S$2,0),FALSE))</f>
        <v/>
      </c>
      <c r="D147" s="59" t="str">
        <f>IF(ISBLANK(INDIRECT("'ref_dontTouch'!R"&amp;ROW(D147)&amp;"C"&amp;MATCH(F$2,ref_dontTouch!$A$2:$S$2,0),FALSE)),"",INDIRECT("'ref_dontTouch'!R"&amp;ROW(D147)&amp;"C"&amp;MATCH(D$2,ref_dontTouch!$A$2:$S$2,0),FALSE))</f>
        <v/>
      </c>
      <c r="E147" s="63"/>
      <c r="F147" s="61" t="str">
        <f>IF(ISBLANK(INDIRECT("'ref_dontTouch'!R"&amp;ROW(F147)&amp;"C"&amp;MATCH(F$2,ref_dontTouch!$A$2:$S$2,0),FALSE)),"",INDIRECT("'ref_dontTouch'!R"&amp;ROW(F147)&amp;"C"&amp;MATCH(F$2,ref_dontTouch!$A$2:$S$2,0),FALSE))</f>
        <v/>
      </c>
      <c r="G147" s="62" t="str">
        <f>IF(F147="","",F147&amp;" - "&amp;VLOOKUP(F147,ref_dontTouch!C:Z,MATCH("statement",ref_dontTouch!$C$2:$Z$2,0),0))</f>
        <v/>
      </c>
    </row>
    <row r="148">
      <c r="A148" s="50" t="str">
        <f>IF(ISBLANK(INDIRECT("'ref_dontTouch'!R"&amp;ROW(C148)&amp;"C"&amp;MATCH(A$2,ref_dontTouch!$A$2:$S$2,0),FALSE)),"",INDIRECT("'ref_dontTouch'!R"&amp;ROW(C148)&amp;"C"&amp;MATCH(A$2,ref_dontTouch!$A$2:$S$2,0),FALSE))</f>
        <v/>
      </c>
      <c r="B148" s="57" t="str">
        <f>IF(ISBLANK(INDIRECT("'ref_dontTouch'!R"&amp;ROW(C148)&amp;"C"&amp;column('2.Standard-Selection'!B146),FALSE)),"",INDIRECT("'ref_dontTouch'!R"&amp;ROW(C148)&amp;"C"&amp;column('2.Standard-Selection'!B146),FALSE))</f>
        <v/>
      </c>
      <c r="C148" s="58" t="str">
        <f>IF(ISBLANK(INDIRECT("'ref_dontTouch'!R"&amp;ROW(C148)&amp;"C"&amp;MATCH(C$2,ref_dontTouch!$A$2:$S$2,0),FALSE)),"",INDIRECT("'ref_dontTouch'!R"&amp;ROW(C148)&amp;"C"&amp;MATCH(C$2,ref_dontTouch!$A$2:$S$2,0),FALSE))</f>
        <v/>
      </c>
      <c r="D148" s="59" t="str">
        <f>IF(ISBLANK(INDIRECT("'ref_dontTouch'!R"&amp;ROW(D148)&amp;"C"&amp;MATCH(F$2,ref_dontTouch!$A$2:$S$2,0),FALSE)),"",INDIRECT("'ref_dontTouch'!R"&amp;ROW(D148)&amp;"C"&amp;MATCH(D$2,ref_dontTouch!$A$2:$S$2,0),FALSE))</f>
        <v/>
      </c>
      <c r="E148" s="63"/>
      <c r="F148" s="61" t="str">
        <f>IF(ISBLANK(INDIRECT("'ref_dontTouch'!R"&amp;ROW(F148)&amp;"C"&amp;MATCH(F$2,ref_dontTouch!$A$2:$S$2,0),FALSE)),"",INDIRECT("'ref_dontTouch'!R"&amp;ROW(F148)&amp;"C"&amp;MATCH(F$2,ref_dontTouch!$A$2:$S$2,0),FALSE))</f>
        <v/>
      </c>
      <c r="G148" s="62" t="str">
        <f>IF(F148="","",F148&amp;" - "&amp;VLOOKUP(F148,ref_dontTouch!C:Z,MATCH("statement",ref_dontTouch!$C$2:$Z$2,0),0))</f>
        <v/>
      </c>
    </row>
    <row r="149">
      <c r="A149" s="50" t="str">
        <f>IF(ISBLANK(INDIRECT("'ref_dontTouch'!R"&amp;ROW(C149)&amp;"C"&amp;MATCH(A$2,ref_dontTouch!$A$2:$S$2,0),FALSE)),"",INDIRECT("'ref_dontTouch'!R"&amp;ROW(C149)&amp;"C"&amp;MATCH(A$2,ref_dontTouch!$A$2:$S$2,0),FALSE))</f>
        <v/>
      </c>
      <c r="B149" s="57" t="str">
        <f>IF(ISBLANK(INDIRECT("'ref_dontTouch'!R"&amp;ROW(C149)&amp;"C"&amp;column('2.Standard-Selection'!B147),FALSE)),"",INDIRECT("'ref_dontTouch'!R"&amp;ROW(C149)&amp;"C"&amp;column('2.Standard-Selection'!B147),FALSE))</f>
        <v/>
      </c>
      <c r="C149" s="58" t="str">
        <f>IF(ISBLANK(INDIRECT("'ref_dontTouch'!R"&amp;ROW(C149)&amp;"C"&amp;MATCH(C$2,ref_dontTouch!$A$2:$S$2,0),FALSE)),"",INDIRECT("'ref_dontTouch'!R"&amp;ROW(C149)&amp;"C"&amp;MATCH(C$2,ref_dontTouch!$A$2:$S$2,0),FALSE))</f>
        <v/>
      </c>
      <c r="D149" s="59" t="str">
        <f>IF(ISBLANK(INDIRECT("'ref_dontTouch'!R"&amp;ROW(D149)&amp;"C"&amp;MATCH(F$2,ref_dontTouch!$A$2:$S$2,0),FALSE)),"",INDIRECT("'ref_dontTouch'!R"&amp;ROW(D149)&amp;"C"&amp;MATCH(D$2,ref_dontTouch!$A$2:$S$2,0),FALSE))</f>
        <v/>
      </c>
      <c r="E149" s="63"/>
      <c r="F149" s="61" t="str">
        <f>IF(ISBLANK(INDIRECT("'ref_dontTouch'!R"&amp;ROW(F149)&amp;"C"&amp;MATCH(F$2,ref_dontTouch!$A$2:$S$2,0),FALSE)),"",INDIRECT("'ref_dontTouch'!R"&amp;ROW(F149)&amp;"C"&amp;MATCH(F$2,ref_dontTouch!$A$2:$S$2,0),FALSE))</f>
        <v/>
      </c>
      <c r="G149" s="62" t="str">
        <f>IF(F149="","",F149&amp;" - "&amp;VLOOKUP(F149,ref_dontTouch!C:Z,MATCH("statement",ref_dontTouch!$C$2:$Z$2,0),0))</f>
        <v/>
      </c>
    </row>
    <row r="150">
      <c r="A150" s="50" t="str">
        <f>IF(ISBLANK(INDIRECT("'ref_dontTouch'!R"&amp;ROW(C150)&amp;"C"&amp;MATCH(A$2,ref_dontTouch!$A$2:$S$2,0),FALSE)),"",INDIRECT("'ref_dontTouch'!R"&amp;ROW(C150)&amp;"C"&amp;MATCH(A$2,ref_dontTouch!$A$2:$S$2,0),FALSE))</f>
        <v/>
      </c>
      <c r="B150" s="57" t="str">
        <f>IF(ISBLANK(INDIRECT("'ref_dontTouch'!R"&amp;ROW(C150)&amp;"C"&amp;column('2.Standard-Selection'!B148),FALSE)),"",INDIRECT("'ref_dontTouch'!R"&amp;ROW(C150)&amp;"C"&amp;column('2.Standard-Selection'!B148),FALSE))</f>
        <v/>
      </c>
      <c r="C150" s="58" t="str">
        <f>IF(ISBLANK(INDIRECT("'ref_dontTouch'!R"&amp;ROW(C150)&amp;"C"&amp;MATCH(C$2,ref_dontTouch!$A$2:$S$2,0),FALSE)),"",INDIRECT("'ref_dontTouch'!R"&amp;ROW(C150)&amp;"C"&amp;MATCH(C$2,ref_dontTouch!$A$2:$S$2,0),FALSE))</f>
        <v/>
      </c>
      <c r="D150" s="59" t="str">
        <f>IF(ISBLANK(INDIRECT("'ref_dontTouch'!R"&amp;ROW(D150)&amp;"C"&amp;MATCH(F$2,ref_dontTouch!$A$2:$S$2,0),FALSE)),"",INDIRECT("'ref_dontTouch'!R"&amp;ROW(D150)&amp;"C"&amp;MATCH(D$2,ref_dontTouch!$A$2:$S$2,0),FALSE))</f>
        <v/>
      </c>
      <c r="E150" s="63"/>
      <c r="F150" s="61" t="str">
        <f>IF(ISBLANK(INDIRECT("'ref_dontTouch'!R"&amp;ROW(F150)&amp;"C"&amp;MATCH(F$2,ref_dontTouch!$A$2:$S$2,0),FALSE)),"",INDIRECT("'ref_dontTouch'!R"&amp;ROW(F150)&amp;"C"&amp;MATCH(F$2,ref_dontTouch!$A$2:$S$2,0),FALSE))</f>
        <v/>
      </c>
      <c r="G150" s="62" t="str">
        <f>IF(F150="","",F150&amp;" - "&amp;VLOOKUP(F150,ref_dontTouch!C:Z,MATCH("statement",ref_dontTouch!$C$2:$Z$2,0),0))</f>
        <v/>
      </c>
    </row>
    <row r="151">
      <c r="A151" s="50" t="str">
        <f>IF(ISBLANK(INDIRECT("'ref_dontTouch'!R"&amp;ROW(C151)&amp;"C"&amp;MATCH(A$2,ref_dontTouch!$A$2:$S$2,0),FALSE)),"",INDIRECT("'ref_dontTouch'!R"&amp;ROW(C151)&amp;"C"&amp;MATCH(A$2,ref_dontTouch!$A$2:$S$2,0),FALSE))</f>
        <v/>
      </c>
      <c r="B151" s="57" t="str">
        <f>IF(ISBLANK(INDIRECT("'ref_dontTouch'!R"&amp;ROW(C151)&amp;"C"&amp;column('2.Standard-Selection'!B149),FALSE)),"",INDIRECT("'ref_dontTouch'!R"&amp;ROW(C151)&amp;"C"&amp;column('2.Standard-Selection'!B149),FALSE))</f>
        <v/>
      </c>
      <c r="C151" s="58" t="str">
        <f>IF(ISBLANK(INDIRECT("'ref_dontTouch'!R"&amp;ROW(C151)&amp;"C"&amp;MATCH(C$2,ref_dontTouch!$A$2:$S$2,0),FALSE)),"",INDIRECT("'ref_dontTouch'!R"&amp;ROW(C151)&amp;"C"&amp;MATCH(C$2,ref_dontTouch!$A$2:$S$2,0),FALSE))</f>
        <v/>
      </c>
      <c r="D151" s="59" t="str">
        <f>IF(ISBLANK(INDIRECT("'ref_dontTouch'!R"&amp;ROW(D151)&amp;"C"&amp;MATCH(F$2,ref_dontTouch!$A$2:$S$2,0),FALSE)),"",INDIRECT("'ref_dontTouch'!R"&amp;ROW(D151)&amp;"C"&amp;MATCH(D$2,ref_dontTouch!$A$2:$S$2,0),FALSE))</f>
        <v/>
      </c>
      <c r="E151" s="63"/>
      <c r="F151" s="61" t="str">
        <f>IF(ISBLANK(INDIRECT("'ref_dontTouch'!R"&amp;ROW(F151)&amp;"C"&amp;MATCH(F$2,ref_dontTouch!$A$2:$S$2,0),FALSE)),"",INDIRECT("'ref_dontTouch'!R"&amp;ROW(F151)&amp;"C"&amp;MATCH(F$2,ref_dontTouch!$A$2:$S$2,0),FALSE))</f>
        <v/>
      </c>
      <c r="G151" s="62" t="str">
        <f>IF(F151="","",F151&amp;" - "&amp;VLOOKUP(F151,ref_dontTouch!C:Z,MATCH("statement",ref_dontTouch!$C$2:$Z$2,0),0))</f>
        <v/>
      </c>
    </row>
    <row r="152">
      <c r="A152" s="50" t="str">
        <f>IF(ISBLANK(INDIRECT("'ref_dontTouch'!R"&amp;ROW(C152)&amp;"C"&amp;MATCH(A$2,ref_dontTouch!$A$2:$S$2,0),FALSE)),"",INDIRECT("'ref_dontTouch'!R"&amp;ROW(C152)&amp;"C"&amp;MATCH(A$2,ref_dontTouch!$A$2:$S$2,0),FALSE))</f>
        <v/>
      </c>
      <c r="B152" s="57" t="str">
        <f>IF(ISBLANK(INDIRECT("'ref_dontTouch'!R"&amp;ROW(C152)&amp;"C"&amp;column('2.Standard-Selection'!B150),FALSE)),"",INDIRECT("'ref_dontTouch'!R"&amp;ROW(C152)&amp;"C"&amp;column('2.Standard-Selection'!B150),FALSE))</f>
        <v/>
      </c>
      <c r="C152" s="58" t="str">
        <f>IF(ISBLANK(INDIRECT("'ref_dontTouch'!R"&amp;ROW(C152)&amp;"C"&amp;MATCH(C$2,ref_dontTouch!$A$2:$S$2,0),FALSE)),"",INDIRECT("'ref_dontTouch'!R"&amp;ROW(C152)&amp;"C"&amp;MATCH(C$2,ref_dontTouch!$A$2:$S$2,0),FALSE))</f>
        <v/>
      </c>
      <c r="D152" s="59" t="str">
        <f>IF(ISBLANK(INDIRECT("'ref_dontTouch'!R"&amp;ROW(D152)&amp;"C"&amp;MATCH(F$2,ref_dontTouch!$A$2:$S$2,0),FALSE)),"",INDIRECT("'ref_dontTouch'!R"&amp;ROW(D152)&amp;"C"&amp;MATCH(D$2,ref_dontTouch!$A$2:$S$2,0),FALSE))</f>
        <v/>
      </c>
      <c r="E152" s="63"/>
      <c r="F152" s="61" t="str">
        <f>IF(ISBLANK(INDIRECT("'ref_dontTouch'!R"&amp;ROW(F152)&amp;"C"&amp;MATCH(F$2,ref_dontTouch!$A$2:$S$2,0),FALSE)),"",INDIRECT("'ref_dontTouch'!R"&amp;ROW(F152)&amp;"C"&amp;MATCH(F$2,ref_dontTouch!$A$2:$S$2,0),FALSE))</f>
        <v/>
      </c>
      <c r="G152" s="62" t="str">
        <f>IF(F152="","",F152&amp;" - "&amp;VLOOKUP(F152,ref_dontTouch!C:Z,MATCH("statement",ref_dontTouch!$C$2:$Z$2,0),0))</f>
        <v/>
      </c>
    </row>
    <row r="153">
      <c r="A153" s="50" t="str">
        <f>IF(ISBLANK(INDIRECT("'ref_dontTouch'!R"&amp;ROW(C153)&amp;"C"&amp;MATCH(A$2,ref_dontTouch!$A$2:$S$2,0),FALSE)),"",INDIRECT("'ref_dontTouch'!R"&amp;ROW(C153)&amp;"C"&amp;MATCH(A$2,ref_dontTouch!$A$2:$S$2,0),FALSE))</f>
        <v/>
      </c>
      <c r="B153" s="57" t="str">
        <f>IF(ISBLANK(INDIRECT("'ref_dontTouch'!R"&amp;ROW(C153)&amp;"C"&amp;column('2.Standard-Selection'!B151),FALSE)),"",INDIRECT("'ref_dontTouch'!R"&amp;ROW(C153)&amp;"C"&amp;column('2.Standard-Selection'!B151),FALSE))</f>
        <v/>
      </c>
      <c r="C153" s="58" t="str">
        <f>IF(ISBLANK(INDIRECT("'ref_dontTouch'!R"&amp;ROW(C153)&amp;"C"&amp;MATCH(C$2,ref_dontTouch!$A$2:$S$2,0),FALSE)),"",INDIRECT("'ref_dontTouch'!R"&amp;ROW(C153)&amp;"C"&amp;MATCH(C$2,ref_dontTouch!$A$2:$S$2,0),FALSE))</f>
        <v/>
      </c>
      <c r="D153" s="59" t="str">
        <f>IF(ISBLANK(INDIRECT("'ref_dontTouch'!R"&amp;ROW(D153)&amp;"C"&amp;MATCH(F$2,ref_dontTouch!$A$2:$S$2,0),FALSE)),"",INDIRECT("'ref_dontTouch'!R"&amp;ROW(D153)&amp;"C"&amp;MATCH(D$2,ref_dontTouch!$A$2:$S$2,0),FALSE))</f>
        <v/>
      </c>
      <c r="E153" s="63"/>
      <c r="F153" s="61" t="str">
        <f>IF(ISBLANK(INDIRECT("'ref_dontTouch'!R"&amp;ROW(F153)&amp;"C"&amp;MATCH(F$2,ref_dontTouch!$A$2:$S$2,0),FALSE)),"",INDIRECT("'ref_dontTouch'!R"&amp;ROW(F153)&amp;"C"&amp;MATCH(F$2,ref_dontTouch!$A$2:$S$2,0),FALSE))</f>
        <v/>
      </c>
      <c r="G153" s="62" t="str">
        <f>IF(F153="","",F153&amp;" - "&amp;VLOOKUP(F153,ref_dontTouch!C:Z,MATCH("statement",ref_dontTouch!$C$2:$Z$2,0),0))</f>
        <v/>
      </c>
    </row>
    <row r="154">
      <c r="A154" s="50" t="str">
        <f>IF(ISBLANK(INDIRECT("'ref_dontTouch'!R"&amp;ROW(C154)&amp;"C"&amp;MATCH(A$2,ref_dontTouch!$A$2:$S$2,0),FALSE)),"",INDIRECT("'ref_dontTouch'!R"&amp;ROW(C154)&amp;"C"&amp;MATCH(A$2,ref_dontTouch!$A$2:$S$2,0),FALSE))</f>
        <v/>
      </c>
      <c r="B154" s="57" t="str">
        <f>IF(ISBLANK(INDIRECT("'ref_dontTouch'!R"&amp;ROW(C154)&amp;"C"&amp;column('2.Standard-Selection'!B152),FALSE)),"",INDIRECT("'ref_dontTouch'!R"&amp;ROW(C154)&amp;"C"&amp;column('2.Standard-Selection'!B152),FALSE))</f>
        <v/>
      </c>
      <c r="C154" s="58" t="str">
        <f>IF(ISBLANK(INDIRECT("'ref_dontTouch'!R"&amp;ROW(C154)&amp;"C"&amp;MATCH(C$2,ref_dontTouch!$A$2:$S$2,0),FALSE)),"",INDIRECT("'ref_dontTouch'!R"&amp;ROW(C154)&amp;"C"&amp;MATCH(C$2,ref_dontTouch!$A$2:$S$2,0),FALSE))</f>
        <v/>
      </c>
      <c r="D154" s="59" t="str">
        <f>IF(ISBLANK(INDIRECT("'ref_dontTouch'!R"&amp;ROW(D154)&amp;"C"&amp;MATCH(F$2,ref_dontTouch!$A$2:$S$2,0),FALSE)),"",INDIRECT("'ref_dontTouch'!R"&amp;ROW(D154)&amp;"C"&amp;MATCH(D$2,ref_dontTouch!$A$2:$S$2,0),FALSE))</f>
        <v/>
      </c>
      <c r="E154" s="63"/>
      <c r="F154" s="61" t="str">
        <f>IF(ISBLANK(INDIRECT("'ref_dontTouch'!R"&amp;ROW(F154)&amp;"C"&amp;MATCH(F$2,ref_dontTouch!$A$2:$S$2,0),FALSE)),"",INDIRECT("'ref_dontTouch'!R"&amp;ROW(F154)&amp;"C"&amp;MATCH(F$2,ref_dontTouch!$A$2:$S$2,0),FALSE))</f>
        <v/>
      </c>
      <c r="G154" s="62" t="str">
        <f>IF(F154="","",F154&amp;" - "&amp;VLOOKUP(F154,ref_dontTouch!C:Z,MATCH("statement",ref_dontTouch!$C$2:$Z$2,0),0))</f>
        <v/>
      </c>
    </row>
    <row r="155">
      <c r="A155" s="50" t="str">
        <f>IF(ISBLANK(INDIRECT("'ref_dontTouch'!R"&amp;ROW(C155)&amp;"C"&amp;MATCH(A$2,ref_dontTouch!$A$2:$S$2,0),FALSE)),"",INDIRECT("'ref_dontTouch'!R"&amp;ROW(C155)&amp;"C"&amp;MATCH(A$2,ref_dontTouch!$A$2:$S$2,0),FALSE))</f>
        <v/>
      </c>
      <c r="B155" s="57" t="str">
        <f>IF(ISBLANK(INDIRECT("'ref_dontTouch'!R"&amp;ROW(C155)&amp;"C"&amp;column('2.Standard-Selection'!B153),FALSE)),"",INDIRECT("'ref_dontTouch'!R"&amp;ROW(C155)&amp;"C"&amp;column('2.Standard-Selection'!B153),FALSE))</f>
        <v/>
      </c>
      <c r="C155" s="58" t="str">
        <f>IF(ISBLANK(INDIRECT("'ref_dontTouch'!R"&amp;ROW(C155)&amp;"C"&amp;MATCH(C$2,ref_dontTouch!$A$2:$S$2,0),FALSE)),"",INDIRECT("'ref_dontTouch'!R"&amp;ROW(C155)&amp;"C"&amp;MATCH(C$2,ref_dontTouch!$A$2:$S$2,0),FALSE))</f>
        <v/>
      </c>
      <c r="D155" s="59" t="str">
        <f>IF(ISBLANK(INDIRECT("'ref_dontTouch'!R"&amp;ROW(D155)&amp;"C"&amp;MATCH(F$2,ref_dontTouch!$A$2:$S$2,0),FALSE)),"",INDIRECT("'ref_dontTouch'!R"&amp;ROW(D155)&amp;"C"&amp;MATCH(D$2,ref_dontTouch!$A$2:$S$2,0),FALSE))</f>
        <v/>
      </c>
      <c r="E155" s="63"/>
      <c r="F155" s="61" t="str">
        <f>IF(ISBLANK(INDIRECT("'ref_dontTouch'!R"&amp;ROW(F155)&amp;"C"&amp;MATCH(F$2,ref_dontTouch!$A$2:$S$2,0),FALSE)),"",INDIRECT("'ref_dontTouch'!R"&amp;ROW(F155)&amp;"C"&amp;MATCH(F$2,ref_dontTouch!$A$2:$S$2,0),FALSE))</f>
        <v/>
      </c>
      <c r="G155" s="62" t="str">
        <f>IF(F155="","",F155&amp;" - "&amp;VLOOKUP(F155,ref_dontTouch!C:Z,MATCH("statement",ref_dontTouch!$C$2:$Z$2,0),0))</f>
        <v/>
      </c>
    </row>
    <row r="156">
      <c r="A156" s="50" t="str">
        <f>IF(ISBLANK(INDIRECT("'ref_dontTouch'!R"&amp;ROW(C156)&amp;"C"&amp;MATCH(A$2,ref_dontTouch!$A$2:$S$2,0),FALSE)),"",INDIRECT("'ref_dontTouch'!R"&amp;ROW(C156)&amp;"C"&amp;MATCH(A$2,ref_dontTouch!$A$2:$S$2,0),FALSE))</f>
        <v/>
      </c>
      <c r="B156" s="57" t="str">
        <f>IF(ISBLANK(INDIRECT("'ref_dontTouch'!R"&amp;ROW(C156)&amp;"C"&amp;column('2.Standard-Selection'!B154),FALSE)),"",INDIRECT("'ref_dontTouch'!R"&amp;ROW(C156)&amp;"C"&amp;column('2.Standard-Selection'!B154),FALSE))</f>
        <v/>
      </c>
      <c r="C156" s="58" t="str">
        <f>IF(ISBLANK(INDIRECT("'ref_dontTouch'!R"&amp;ROW(C156)&amp;"C"&amp;MATCH(C$2,ref_dontTouch!$A$2:$S$2,0),FALSE)),"",INDIRECT("'ref_dontTouch'!R"&amp;ROW(C156)&amp;"C"&amp;MATCH(C$2,ref_dontTouch!$A$2:$S$2,0),FALSE))</f>
        <v/>
      </c>
      <c r="D156" s="59" t="str">
        <f>IF(ISBLANK(INDIRECT("'ref_dontTouch'!R"&amp;ROW(D156)&amp;"C"&amp;MATCH(F$2,ref_dontTouch!$A$2:$S$2,0),FALSE)),"",INDIRECT("'ref_dontTouch'!R"&amp;ROW(D156)&amp;"C"&amp;MATCH(D$2,ref_dontTouch!$A$2:$S$2,0),FALSE))</f>
        <v/>
      </c>
      <c r="E156" s="63"/>
      <c r="F156" s="61" t="str">
        <f>IF(ISBLANK(INDIRECT("'ref_dontTouch'!R"&amp;ROW(F156)&amp;"C"&amp;MATCH(F$2,ref_dontTouch!$A$2:$S$2,0),FALSE)),"",INDIRECT("'ref_dontTouch'!R"&amp;ROW(F156)&amp;"C"&amp;MATCH(F$2,ref_dontTouch!$A$2:$S$2,0),FALSE))</f>
        <v/>
      </c>
      <c r="G156" s="62" t="str">
        <f>IF(F156="","",F156&amp;" - "&amp;VLOOKUP(F156,ref_dontTouch!C:Z,MATCH("statement",ref_dontTouch!$C$2:$Z$2,0),0))</f>
        <v/>
      </c>
    </row>
    <row r="157">
      <c r="A157" s="50" t="str">
        <f>IF(ISBLANK(INDIRECT("'ref_dontTouch'!R"&amp;ROW(C157)&amp;"C"&amp;MATCH(A$2,ref_dontTouch!$A$2:$S$2,0),FALSE)),"",INDIRECT("'ref_dontTouch'!R"&amp;ROW(C157)&amp;"C"&amp;MATCH(A$2,ref_dontTouch!$A$2:$S$2,0),FALSE))</f>
        <v/>
      </c>
      <c r="B157" s="57" t="str">
        <f>IF(ISBLANK(INDIRECT("'ref_dontTouch'!R"&amp;ROW(C157)&amp;"C"&amp;column('2.Standard-Selection'!B155),FALSE)),"",INDIRECT("'ref_dontTouch'!R"&amp;ROW(C157)&amp;"C"&amp;column('2.Standard-Selection'!B155),FALSE))</f>
        <v/>
      </c>
      <c r="C157" s="58" t="str">
        <f>IF(ISBLANK(INDIRECT("'ref_dontTouch'!R"&amp;ROW(C157)&amp;"C"&amp;MATCH(C$2,ref_dontTouch!$A$2:$S$2,0),FALSE)),"",INDIRECT("'ref_dontTouch'!R"&amp;ROW(C157)&amp;"C"&amp;MATCH(C$2,ref_dontTouch!$A$2:$S$2,0),FALSE))</f>
        <v/>
      </c>
      <c r="D157" s="59" t="str">
        <f>IF(ISBLANK(INDIRECT("'ref_dontTouch'!R"&amp;ROW(D157)&amp;"C"&amp;MATCH(F$2,ref_dontTouch!$A$2:$S$2,0),FALSE)),"",INDIRECT("'ref_dontTouch'!R"&amp;ROW(D157)&amp;"C"&amp;MATCH(D$2,ref_dontTouch!$A$2:$S$2,0),FALSE))</f>
        <v/>
      </c>
      <c r="E157" s="63"/>
      <c r="F157" s="61" t="str">
        <f>IF(ISBLANK(INDIRECT("'ref_dontTouch'!R"&amp;ROW(F157)&amp;"C"&amp;MATCH(F$2,ref_dontTouch!$A$2:$S$2,0),FALSE)),"",INDIRECT("'ref_dontTouch'!R"&amp;ROW(F157)&amp;"C"&amp;MATCH(F$2,ref_dontTouch!$A$2:$S$2,0),FALSE))</f>
        <v/>
      </c>
      <c r="G157" s="62" t="str">
        <f>IF(F157="","",F157&amp;" - "&amp;VLOOKUP(F157,ref_dontTouch!C:Z,MATCH("statement",ref_dontTouch!$C$2:$Z$2,0),0))</f>
        <v/>
      </c>
    </row>
    <row r="158">
      <c r="A158" s="50" t="str">
        <f>IF(ISBLANK(INDIRECT("'ref_dontTouch'!R"&amp;ROW(C158)&amp;"C"&amp;MATCH(A$2,ref_dontTouch!$A$2:$S$2,0),FALSE)),"",INDIRECT("'ref_dontTouch'!R"&amp;ROW(C158)&amp;"C"&amp;MATCH(A$2,ref_dontTouch!$A$2:$S$2,0),FALSE))</f>
        <v/>
      </c>
      <c r="B158" s="57" t="str">
        <f>IF(ISBLANK(INDIRECT("'ref_dontTouch'!R"&amp;ROW(C158)&amp;"C"&amp;column('2.Standard-Selection'!B156),FALSE)),"",INDIRECT("'ref_dontTouch'!R"&amp;ROW(C158)&amp;"C"&amp;column('2.Standard-Selection'!B156),FALSE))</f>
        <v/>
      </c>
      <c r="C158" s="58" t="str">
        <f>IF(ISBLANK(INDIRECT("'ref_dontTouch'!R"&amp;ROW(C158)&amp;"C"&amp;MATCH(C$2,ref_dontTouch!$A$2:$S$2,0),FALSE)),"",INDIRECT("'ref_dontTouch'!R"&amp;ROW(C158)&amp;"C"&amp;MATCH(C$2,ref_dontTouch!$A$2:$S$2,0),FALSE))</f>
        <v/>
      </c>
      <c r="D158" s="59" t="str">
        <f>IF(ISBLANK(INDIRECT("'ref_dontTouch'!R"&amp;ROW(D158)&amp;"C"&amp;MATCH(F$2,ref_dontTouch!$A$2:$S$2,0),FALSE)),"",INDIRECT("'ref_dontTouch'!R"&amp;ROW(D158)&amp;"C"&amp;MATCH(D$2,ref_dontTouch!$A$2:$S$2,0),FALSE))</f>
        <v/>
      </c>
      <c r="E158" s="63"/>
      <c r="F158" s="61" t="str">
        <f>IF(ISBLANK(INDIRECT("'ref_dontTouch'!R"&amp;ROW(F158)&amp;"C"&amp;MATCH(F$2,ref_dontTouch!$A$2:$S$2,0),FALSE)),"",INDIRECT("'ref_dontTouch'!R"&amp;ROW(F158)&amp;"C"&amp;MATCH(F$2,ref_dontTouch!$A$2:$S$2,0),FALSE))</f>
        <v/>
      </c>
      <c r="G158" s="62" t="str">
        <f>IF(F158="","",F158&amp;" - "&amp;VLOOKUP(F158,ref_dontTouch!C:Z,MATCH("statement",ref_dontTouch!$C$2:$Z$2,0),0))</f>
        <v/>
      </c>
    </row>
    <row r="159">
      <c r="A159" s="50" t="str">
        <f>IF(ISBLANK(INDIRECT("'ref_dontTouch'!R"&amp;ROW(C159)&amp;"C"&amp;MATCH(A$2,ref_dontTouch!$A$2:$S$2,0),FALSE)),"",INDIRECT("'ref_dontTouch'!R"&amp;ROW(C159)&amp;"C"&amp;MATCH(A$2,ref_dontTouch!$A$2:$S$2,0),FALSE))</f>
        <v/>
      </c>
      <c r="B159" s="57" t="str">
        <f>IF(ISBLANK(INDIRECT("'ref_dontTouch'!R"&amp;ROW(C159)&amp;"C"&amp;column('2.Standard-Selection'!B157),FALSE)),"",INDIRECT("'ref_dontTouch'!R"&amp;ROW(C159)&amp;"C"&amp;column('2.Standard-Selection'!B157),FALSE))</f>
        <v/>
      </c>
      <c r="C159" s="58" t="str">
        <f>IF(ISBLANK(INDIRECT("'ref_dontTouch'!R"&amp;ROW(C159)&amp;"C"&amp;MATCH(C$2,ref_dontTouch!$A$2:$S$2,0),FALSE)),"",INDIRECT("'ref_dontTouch'!R"&amp;ROW(C159)&amp;"C"&amp;MATCH(C$2,ref_dontTouch!$A$2:$S$2,0),FALSE))</f>
        <v/>
      </c>
      <c r="D159" s="59" t="str">
        <f>IF(ISBLANK(INDIRECT("'ref_dontTouch'!R"&amp;ROW(D159)&amp;"C"&amp;MATCH(F$2,ref_dontTouch!$A$2:$S$2,0),FALSE)),"",INDIRECT("'ref_dontTouch'!R"&amp;ROW(D159)&amp;"C"&amp;MATCH(D$2,ref_dontTouch!$A$2:$S$2,0),FALSE))</f>
        <v/>
      </c>
      <c r="E159" s="63"/>
      <c r="F159" s="61" t="str">
        <f>IF(ISBLANK(INDIRECT("'ref_dontTouch'!R"&amp;ROW(F159)&amp;"C"&amp;MATCH(F$2,ref_dontTouch!$A$2:$S$2,0),FALSE)),"",INDIRECT("'ref_dontTouch'!R"&amp;ROW(F159)&amp;"C"&amp;MATCH(F$2,ref_dontTouch!$A$2:$S$2,0),FALSE))</f>
        <v/>
      </c>
      <c r="G159" s="62" t="str">
        <f>IF(F159="","",F159&amp;" - "&amp;VLOOKUP(F159,ref_dontTouch!C:Z,MATCH("statement",ref_dontTouch!$C$2:$Z$2,0),0))</f>
        <v/>
      </c>
    </row>
    <row r="160">
      <c r="A160" s="50" t="str">
        <f>IF(ISBLANK(INDIRECT("'ref_dontTouch'!R"&amp;ROW(C160)&amp;"C"&amp;MATCH(A$2,ref_dontTouch!$A$2:$S$2,0),FALSE)),"",INDIRECT("'ref_dontTouch'!R"&amp;ROW(C160)&amp;"C"&amp;MATCH(A$2,ref_dontTouch!$A$2:$S$2,0),FALSE))</f>
        <v/>
      </c>
      <c r="B160" s="57" t="str">
        <f>IF(ISBLANK(INDIRECT("'ref_dontTouch'!R"&amp;ROW(C160)&amp;"C"&amp;column('2.Standard-Selection'!B158),FALSE)),"",INDIRECT("'ref_dontTouch'!R"&amp;ROW(C160)&amp;"C"&amp;column('2.Standard-Selection'!B158),FALSE))</f>
        <v/>
      </c>
      <c r="C160" s="58" t="str">
        <f>IF(ISBLANK(INDIRECT("'ref_dontTouch'!R"&amp;ROW(C160)&amp;"C"&amp;MATCH(C$2,ref_dontTouch!$A$2:$S$2,0),FALSE)),"",INDIRECT("'ref_dontTouch'!R"&amp;ROW(C160)&amp;"C"&amp;MATCH(C$2,ref_dontTouch!$A$2:$S$2,0),FALSE))</f>
        <v/>
      </c>
      <c r="D160" s="59" t="str">
        <f>IF(ISBLANK(INDIRECT("'ref_dontTouch'!R"&amp;ROW(D160)&amp;"C"&amp;MATCH(F$2,ref_dontTouch!$A$2:$S$2,0),FALSE)),"",INDIRECT("'ref_dontTouch'!R"&amp;ROW(D160)&amp;"C"&amp;MATCH(D$2,ref_dontTouch!$A$2:$S$2,0),FALSE))</f>
        <v/>
      </c>
      <c r="E160" s="63"/>
      <c r="F160" s="61" t="str">
        <f>IF(ISBLANK(INDIRECT("'ref_dontTouch'!R"&amp;ROW(F160)&amp;"C"&amp;MATCH(F$2,ref_dontTouch!$A$2:$S$2,0),FALSE)),"",INDIRECT("'ref_dontTouch'!R"&amp;ROW(F160)&amp;"C"&amp;MATCH(F$2,ref_dontTouch!$A$2:$S$2,0),FALSE))</f>
        <v/>
      </c>
      <c r="G160" s="62" t="str">
        <f>IF(F160="","",F160&amp;" - "&amp;VLOOKUP(F160,ref_dontTouch!C:Z,MATCH("statement",ref_dontTouch!$C$2:$Z$2,0),0))</f>
        <v/>
      </c>
    </row>
    <row r="161">
      <c r="A161" s="50" t="str">
        <f>IF(ISBLANK(INDIRECT("'ref_dontTouch'!R"&amp;ROW(C161)&amp;"C"&amp;MATCH(A$2,ref_dontTouch!$A$2:$S$2,0),FALSE)),"",INDIRECT("'ref_dontTouch'!R"&amp;ROW(C161)&amp;"C"&amp;MATCH(A$2,ref_dontTouch!$A$2:$S$2,0),FALSE))</f>
        <v/>
      </c>
      <c r="B161" s="57" t="str">
        <f>IF(ISBLANK(INDIRECT("'ref_dontTouch'!R"&amp;ROW(C161)&amp;"C"&amp;column('2.Standard-Selection'!B159),FALSE)),"",INDIRECT("'ref_dontTouch'!R"&amp;ROW(C161)&amp;"C"&amp;column('2.Standard-Selection'!B159),FALSE))</f>
        <v/>
      </c>
      <c r="C161" s="58" t="str">
        <f>IF(ISBLANK(INDIRECT("'ref_dontTouch'!R"&amp;ROW(C161)&amp;"C"&amp;MATCH(C$2,ref_dontTouch!$A$2:$S$2,0),FALSE)),"",INDIRECT("'ref_dontTouch'!R"&amp;ROW(C161)&amp;"C"&amp;MATCH(C$2,ref_dontTouch!$A$2:$S$2,0),FALSE))</f>
        <v/>
      </c>
      <c r="D161" s="59" t="str">
        <f>IF(ISBLANK(INDIRECT("'ref_dontTouch'!R"&amp;ROW(D161)&amp;"C"&amp;MATCH(F$2,ref_dontTouch!$A$2:$S$2,0),FALSE)),"",INDIRECT("'ref_dontTouch'!R"&amp;ROW(D161)&amp;"C"&amp;MATCH(D$2,ref_dontTouch!$A$2:$S$2,0),FALSE))</f>
        <v/>
      </c>
      <c r="E161" s="63"/>
      <c r="F161" s="61" t="str">
        <f>IF(ISBLANK(INDIRECT("'ref_dontTouch'!R"&amp;ROW(F161)&amp;"C"&amp;MATCH(F$2,ref_dontTouch!$A$2:$S$2,0),FALSE)),"",INDIRECT("'ref_dontTouch'!R"&amp;ROW(F161)&amp;"C"&amp;MATCH(F$2,ref_dontTouch!$A$2:$S$2,0),FALSE))</f>
        <v/>
      </c>
      <c r="G161" s="62" t="str">
        <f>IF(F161="","",F161&amp;" - "&amp;VLOOKUP(F161,ref_dontTouch!C:Z,MATCH("statement",ref_dontTouch!$C$2:$Z$2,0),0))</f>
        <v/>
      </c>
    </row>
    <row r="162">
      <c r="A162" s="50" t="str">
        <f>IF(ISBLANK(INDIRECT("'ref_dontTouch'!R"&amp;ROW(C162)&amp;"C"&amp;MATCH(A$2,ref_dontTouch!$A$2:$S$2,0),FALSE)),"",INDIRECT("'ref_dontTouch'!R"&amp;ROW(C162)&amp;"C"&amp;MATCH(A$2,ref_dontTouch!$A$2:$S$2,0),FALSE))</f>
        <v/>
      </c>
      <c r="B162" s="57" t="str">
        <f>IF(ISBLANK(INDIRECT("'ref_dontTouch'!R"&amp;ROW(C162)&amp;"C"&amp;column('2.Standard-Selection'!B160),FALSE)),"",INDIRECT("'ref_dontTouch'!R"&amp;ROW(C162)&amp;"C"&amp;column('2.Standard-Selection'!B160),FALSE))</f>
        <v/>
      </c>
      <c r="C162" s="58" t="str">
        <f>IF(ISBLANK(INDIRECT("'ref_dontTouch'!R"&amp;ROW(C162)&amp;"C"&amp;MATCH(C$2,ref_dontTouch!$A$2:$S$2,0),FALSE)),"",INDIRECT("'ref_dontTouch'!R"&amp;ROW(C162)&amp;"C"&amp;MATCH(C$2,ref_dontTouch!$A$2:$S$2,0),FALSE))</f>
        <v/>
      </c>
      <c r="D162" s="59" t="str">
        <f>IF(ISBLANK(INDIRECT("'ref_dontTouch'!R"&amp;ROW(D162)&amp;"C"&amp;MATCH(F$2,ref_dontTouch!$A$2:$S$2,0),FALSE)),"",INDIRECT("'ref_dontTouch'!R"&amp;ROW(D162)&amp;"C"&amp;MATCH(D$2,ref_dontTouch!$A$2:$S$2,0),FALSE))</f>
        <v/>
      </c>
      <c r="E162" s="63"/>
      <c r="F162" s="61" t="str">
        <f>IF(ISBLANK(INDIRECT("'ref_dontTouch'!R"&amp;ROW(F162)&amp;"C"&amp;MATCH(F$2,ref_dontTouch!$A$2:$S$2,0),FALSE)),"",INDIRECT("'ref_dontTouch'!R"&amp;ROW(F162)&amp;"C"&amp;MATCH(F$2,ref_dontTouch!$A$2:$S$2,0),FALSE))</f>
        <v/>
      </c>
      <c r="G162" s="62" t="str">
        <f>IF(F162="","",F162&amp;" - "&amp;VLOOKUP(F162,ref_dontTouch!C:Z,MATCH("statement",ref_dontTouch!$C$2:$Z$2,0),0))</f>
        <v/>
      </c>
    </row>
    <row r="163">
      <c r="A163" s="50" t="str">
        <f>IF(ISBLANK(INDIRECT("'ref_dontTouch'!R"&amp;ROW(C163)&amp;"C"&amp;MATCH(A$2,ref_dontTouch!$A$2:$S$2,0),FALSE)),"",INDIRECT("'ref_dontTouch'!R"&amp;ROW(C163)&amp;"C"&amp;MATCH(A$2,ref_dontTouch!$A$2:$S$2,0),FALSE))</f>
        <v/>
      </c>
      <c r="B163" s="57" t="str">
        <f>IF(ISBLANK(INDIRECT("'ref_dontTouch'!R"&amp;ROW(C163)&amp;"C"&amp;column('2.Standard-Selection'!B161),FALSE)),"",INDIRECT("'ref_dontTouch'!R"&amp;ROW(C163)&amp;"C"&amp;column('2.Standard-Selection'!B161),FALSE))</f>
        <v/>
      </c>
      <c r="C163" s="58" t="str">
        <f>IF(ISBLANK(INDIRECT("'ref_dontTouch'!R"&amp;ROW(C163)&amp;"C"&amp;MATCH(C$2,ref_dontTouch!$A$2:$S$2,0),FALSE)),"",INDIRECT("'ref_dontTouch'!R"&amp;ROW(C163)&amp;"C"&amp;MATCH(C$2,ref_dontTouch!$A$2:$S$2,0),FALSE))</f>
        <v/>
      </c>
      <c r="D163" s="59" t="str">
        <f>IF(ISBLANK(INDIRECT("'ref_dontTouch'!R"&amp;ROW(D163)&amp;"C"&amp;MATCH(F$2,ref_dontTouch!$A$2:$S$2,0),FALSE)),"",INDIRECT("'ref_dontTouch'!R"&amp;ROW(D163)&amp;"C"&amp;MATCH(D$2,ref_dontTouch!$A$2:$S$2,0),FALSE))</f>
        <v/>
      </c>
      <c r="E163" s="63"/>
      <c r="F163" s="61" t="str">
        <f>IF(ISBLANK(INDIRECT("'ref_dontTouch'!R"&amp;ROW(F163)&amp;"C"&amp;MATCH(F$2,ref_dontTouch!$A$2:$S$2,0),FALSE)),"",INDIRECT("'ref_dontTouch'!R"&amp;ROW(F163)&amp;"C"&amp;MATCH(F$2,ref_dontTouch!$A$2:$S$2,0),FALSE))</f>
        <v/>
      </c>
      <c r="G163" s="62" t="str">
        <f>IF(F163="","",F163&amp;" - "&amp;VLOOKUP(F163,ref_dontTouch!C:Z,MATCH("statement",ref_dontTouch!$C$2:$Z$2,0),0))</f>
        <v/>
      </c>
    </row>
    <row r="164">
      <c r="A164" s="50" t="str">
        <f>IF(ISBLANK(INDIRECT("'ref_dontTouch'!R"&amp;ROW(C164)&amp;"C"&amp;MATCH(A$2,ref_dontTouch!$A$2:$S$2,0),FALSE)),"",INDIRECT("'ref_dontTouch'!R"&amp;ROW(C164)&amp;"C"&amp;MATCH(A$2,ref_dontTouch!$A$2:$S$2,0),FALSE))</f>
        <v/>
      </c>
      <c r="B164" s="57" t="str">
        <f>IF(ISBLANK(INDIRECT("'ref_dontTouch'!R"&amp;ROW(C164)&amp;"C"&amp;column('2.Standard-Selection'!B162),FALSE)),"",INDIRECT("'ref_dontTouch'!R"&amp;ROW(C164)&amp;"C"&amp;column('2.Standard-Selection'!B162),FALSE))</f>
        <v/>
      </c>
      <c r="C164" s="58" t="str">
        <f>IF(ISBLANK(INDIRECT("'ref_dontTouch'!R"&amp;ROW(C164)&amp;"C"&amp;MATCH(C$2,ref_dontTouch!$A$2:$S$2,0),FALSE)),"",INDIRECT("'ref_dontTouch'!R"&amp;ROW(C164)&amp;"C"&amp;MATCH(C$2,ref_dontTouch!$A$2:$S$2,0),FALSE))</f>
        <v/>
      </c>
      <c r="D164" s="59" t="str">
        <f>IF(ISBLANK(INDIRECT("'ref_dontTouch'!R"&amp;ROW(D164)&amp;"C"&amp;MATCH(F$2,ref_dontTouch!$A$2:$S$2,0),FALSE)),"",INDIRECT("'ref_dontTouch'!R"&amp;ROW(D164)&amp;"C"&amp;MATCH(D$2,ref_dontTouch!$A$2:$S$2,0),FALSE))</f>
        <v/>
      </c>
      <c r="E164" s="63"/>
      <c r="F164" s="61" t="str">
        <f>IF(ISBLANK(INDIRECT("'ref_dontTouch'!R"&amp;ROW(F164)&amp;"C"&amp;MATCH(F$2,ref_dontTouch!$A$2:$S$2,0),FALSE)),"",INDIRECT("'ref_dontTouch'!R"&amp;ROW(F164)&amp;"C"&amp;MATCH(F$2,ref_dontTouch!$A$2:$S$2,0),FALSE))</f>
        <v/>
      </c>
      <c r="G164" s="62" t="str">
        <f>IF(F164="","",F164&amp;" - "&amp;VLOOKUP(F164,ref_dontTouch!C:Z,MATCH("statement",ref_dontTouch!$C$2:$Z$2,0),0))</f>
        <v/>
      </c>
    </row>
    <row r="165">
      <c r="A165" s="50" t="str">
        <f>IF(ISBLANK(INDIRECT("'ref_dontTouch'!R"&amp;ROW(C165)&amp;"C"&amp;MATCH(A$2,ref_dontTouch!$A$2:$S$2,0),FALSE)),"",INDIRECT("'ref_dontTouch'!R"&amp;ROW(C165)&amp;"C"&amp;MATCH(A$2,ref_dontTouch!$A$2:$S$2,0),FALSE))</f>
        <v/>
      </c>
      <c r="B165" s="57" t="str">
        <f>IF(ISBLANK(INDIRECT("'ref_dontTouch'!R"&amp;ROW(C165)&amp;"C"&amp;column('2.Standard-Selection'!B163),FALSE)),"",INDIRECT("'ref_dontTouch'!R"&amp;ROW(C165)&amp;"C"&amp;column('2.Standard-Selection'!B163),FALSE))</f>
        <v/>
      </c>
      <c r="C165" s="58" t="str">
        <f>IF(ISBLANK(INDIRECT("'ref_dontTouch'!R"&amp;ROW(C165)&amp;"C"&amp;MATCH(C$2,ref_dontTouch!$A$2:$S$2,0),FALSE)),"",INDIRECT("'ref_dontTouch'!R"&amp;ROW(C165)&amp;"C"&amp;MATCH(C$2,ref_dontTouch!$A$2:$S$2,0),FALSE))</f>
        <v/>
      </c>
      <c r="D165" s="59" t="str">
        <f>IF(ISBLANK(INDIRECT("'ref_dontTouch'!R"&amp;ROW(D165)&amp;"C"&amp;MATCH(F$2,ref_dontTouch!$A$2:$S$2,0),FALSE)),"",INDIRECT("'ref_dontTouch'!R"&amp;ROW(D165)&amp;"C"&amp;MATCH(D$2,ref_dontTouch!$A$2:$S$2,0),FALSE))</f>
        <v/>
      </c>
      <c r="E165" s="63"/>
      <c r="F165" s="61" t="str">
        <f>IF(ISBLANK(INDIRECT("'ref_dontTouch'!R"&amp;ROW(F165)&amp;"C"&amp;MATCH(F$2,ref_dontTouch!$A$2:$S$2,0),FALSE)),"",INDIRECT("'ref_dontTouch'!R"&amp;ROW(F165)&amp;"C"&amp;MATCH(F$2,ref_dontTouch!$A$2:$S$2,0),FALSE))</f>
        <v/>
      </c>
      <c r="G165" s="62" t="str">
        <f>IF(F165="","",F165&amp;" - "&amp;VLOOKUP(F165,ref_dontTouch!C:Z,MATCH("statement",ref_dontTouch!$C$2:$Z$2,0),0))</f>
        <v/>
      </c>
    </row>
    <row r="166">
      <c r="A166" s="50" t="str">
        <f>IF(ISBLANK(INDIRECT("'ref_dontTouch'!R"&amp;ROW(C166)&amp;"C"&amp;MATCH(A$2,ref_dontTouch!$A$2:$S$2,0),FALSE)),"",INDIRECT("'ref_dontTouch'!R"&amp;ROW(C166)&amp;"C"&amp;MATCH(A$2,ref_dontTouch!$A$2:$S$2,0),FALSE))</f>
        <v/>
      </c>
      <c r="B166" s="57" t="str">
        <f>IF(ISBLANK(INDIRECT("'ref_dontTouch'!R"&amp;ROW(C166)&amp;"C"&amp;column('2.Standard-Selection'!B164),FALSE)),"",INDIRECT("'ref_dontTouch'!R"&amp;ROW(C166)&amp;"C"&amp;column('2.Standard-Selection'!B164),FALSE))</f>
        <v/>
      </c>
      <c r="C166" s="58" t="str">
        <f>IF(ISBLANK(INDIRECT("'ref_dontTouch'!R"&amp;ROW(C166)&amp;"C"&amp;MATCH(C$2,ref_dontTouch!$A$2:$S$2,0),FALSE)),"",INDIRECT("'ref_dontTouch'!R"&amp;ROW(C166)&amp;"C"&amp;MATCH(C$2,ref_dontTouch!$A$2:$S$2,0),FALSE))</f>
        <v/>
      </c>
      <c r="D166" s="59" t="str">
        <f>IF(ISBLANK(INDIRECT("'ref_dontTouch'!R"&amp;ROW(D166)&amp;"C"&amp;MATCH(F$2,ref_dontTouch!$A$2:$S$2,0),FALSE)),"",INDIRECT("'ref_dontTouch'!R"&amp;ROW(D166)&amp;"C"&amp;MATCH(D$2,ref_dontTouch!$A$2:$S$2,0),FALSE))</f>
        <v/>
      </c>
      <c r="E166" s="63"/>
      <c r="F166" s="61" t="str">
        <f>IF(ISBLANK(INDIRECT("'ref_dontTouch'!R"&amp;ROW(F166)&amp;"C"&amp;MATCH(F$2,ref_dontTouch!$A$2:$S$2,0),FALSE)),"",INDIRECT("'ref_dontTouch'!R"&amp;ROW(F166)&amp;"C"&amp;MATCH(F$2,ref_dontTouch!$A$2:$S$2,0),FALSE))</f>
        <v/>
      </c>
      <c r="G166" s="62" t="str">
        <f>IF(F166="","",F166&amp;" - "&amp;VLOOKUP(F166,ref_dontTouch!C:Z,MATCH("statement",ref_dontTouch!$C$2:$Z$2,0),0))</f>
        <v/>
      </c>
    </row>
    <row r="167">
      <c r="A167" s="50" t="str">
        <f>IF(ISBLANK(INDIRECT("'ref_dontTouch'!R"&amp;ROW(C167)&amp;"C"&amp;MATCH(A$2,ref_dontTouch!$A$2:$S$2,0),FALSE)),"",INDIRECT("'ref_dontTouch'!R"&amp;ROW(C167)&amp;"C"&amp;MATCH(A$2,ref_dontTouch!$A$2:$S$2,0),FALSE))</f>
        <v/>
      </c>
      <c r="B167" s="57" t="str">
        <f>IF(ISBLANK(INDIRECT("'ref_dontTouch'!R"&amp;ROW(C167)&amp;"C"&amp;column('2.Standard-Selection'!B165),FALSE)),"",INDIRECT("'ref_dontTouch'!R"&amp;ROW(C167)&amp;"C"&amp;column('2.Standard-Selection'!B165),FALSE))</f>
        <v/>
      </c>
      <c r="C167" s="58" t="str">
        <f>IF(ISBLANK(INDIRECT("'ref_dontTouch'!R"&amp;ROW(C167)&amp;"C"&amp;MATCH(C$2,ref_dontTouch!$A$2:$S$2,0),FALSE)),"",INDIRECT("'ref_dontTouch'!R"&amp;ROW(C167)&amp;"C"&amp;MATCH(C$2,ref_dontTouch!$A$2:$S$2,0),FALSE))</f>
        <v/>
      </c>
      <c r="D167" s="59" t="str">
        <f>IF(ISBLANK(INDIRECT("'ref_dontTouch'!R"&amp;ROW(D167)&amp;"C"&amp;MATCH(F$2,ref_dontTouch!$A$2:$S$2,0),FALSE)),"",INDIRECT("'ref_dontTouch'!R"&amp;ROW(D167)&amp;"C"&amp;MATCH(D$2,ref_dontTouch!$A$2:$S$2,0),FALSE))</f>
        <v/>
      </c>
      <c r="E167" s="63"/>
      <c r="F167" s="61" t="str">
        <f>IF(ISBLANK(INDIRECT("'ref_dontTouch'!R"&amp;ROW(F167)&amp;"C"&amp;MATCH(F$2,ref_dontTouch!$A$2:$S$2,0),FALSE)),"",INDIRECT("'ref_dontTouch'!R"&amp;ROW(F167)&amp;"C"&amp;MATCH(F$2,ref_dontTouch!$A$2:$S$2,0),FALSE))</f>
        <v/>
      </c>
      <c r="G167" s="62" t="str">
        <f>IF(F167="","",F167&amp;" - "&amp;VLOOKUP(F167,ref_dontTouch!C:Z,MATCH("statement",ref_dontTouch!$C$2:$Z$2,0),0))</f>
        <v/>
      </c>
    </row>
    <row r="168">
      <c r="A168" s="50" t="str">
        <f>IF(ISBLANK(INDIRECT("'ref_dontTouch'!R"&amp;ROW(C168)&amp;"C"&amp;MATCH(A$2,ref_dontTouch!$A$2:$S$2,0),FALSE)),"",INDIRECT("'ref_dontTouch'!R"&amp;ROW(C168)&amp;"C"&amp;MATCH(A$2,ref_dontTouch!$A$2:$S$2,0),FALSE))</f>
        <v/>
      </c>
      <c r="B168" s="57" t="str">
        <f>IF(ISBLANK(INDIRECT("'ref_dontTouch'!R"&amp;ROW(C168)&amp;"C"&amp;column('2.Standard-Selection'!B166),FALSE)),"",INDIRECT("'ref_dontTouch'!R"&amp;ROW(C168)&amp;"C"&amp;column('2.Standard-Selection'!B166),FALSE))</f>
        <v/>
      </c>
      <c r="C168" s="58" t="str">
        <f>IF(ISBLANK(INDIRECT("'ref_dontTouch'!R"&amp;ROW(C168)&amp;"C"&amp;MATCH(C$2,ref_dontTouch!$A$2:$S$2,0),FALSE)),"",INDIRECT("'ref_dontTouch'!R"&amp;ROW(C168)&amp;"C"&amp;MATCH(C$2,ref_dontTouch!$A$2:$S$2,0),FALSE))</f>
        <v/>
      </c>
      <c r="D168" s="59" t="str">
        <f>IF(ISBLANK(INDIRECT("'ref_dontTouch'!R"&amp;ROW(D168)&amp;"C"&amp;MATCH(F$2,ref_dontTouch!$A$2:$S$2,0),FALSE)),"",INDIRECT("'ref_dontTouch'!R"&amp;ROW(D168)&amp;"C"&amp;MATCH(D$2,ref_dontTouch!$A$2:$S$2,0),FALSE))</f>
        <v/>
      </c>
      <c r="E168" s="63"/>
      <c r="F168" s="61" t="str">
        <f>IF(ISBLANK(INDIRECT("'ref_dontTouch'!R"&amp;ROW(F168)&amp;"C"&amp;MATCH(F$2,ref_dontTouch!$A$2:$S$2,0),FALSE)),"",INDIRECT("'ref_dontTouch'!R"&amp;ROW(F168)&amp;"C"&amp;MATCH(F$2,ref_dontTouch!$A$2:$S$2,0),FALSE))</f>
        <v/>
      </c>
      <c r="G168" s="62" t="str">
        <f>IF(F168="","",F168&amp;" - "&amp;VLOOKUP(F168,ref_dontTouch!C:Z,MATCH("statement",ref_dontTouch!$C$2:$Z$2,0),0))</f>
        <v/>
      </c>
    </row>
    <row r="169">
      <c r="A169" s="50" t="str">
        <f>IF(ISBLANK(INDIRECT("'ref_dontTouch'!R"&amp;ROW(C169)&amp;"C"&amp;MATCH(A$2,ref_dontTouch!$A$2:$S$2,0),FALSE)),"",INDIRECT("'ref_dontTouch'!R"&amp;ROW(C169)&amp;"C"&amp;MATCH(A$2,ref_dontTouch!$A$2:$S$2,0),FALSE))</f>
        <v/>
      </c>
      <c r="B169" s="57" t="str">
        <f>IF(ISBLANK(INDIRECT("'ref_dontTouch'!R"&amp;ROW(C169)&amp;"C"&amp;column('2.Standard-Selection'!B167),FALSE)),"",INDIRECT("'ref_dontTouch'!R"&amp;ROW(C169)&amp;"C"&amp;column('2.Standard-Selection'!B167),FALSE))</f>
        <v/>
      </c>
      <c r="C169" s="58" t="str">
        <f>IF(ISBLANK(INDIRECT("'ref_dontTouch'!R"&amp;ROW(C169)&amp;"C"&amp;MATCH(C$2,ref_dontTouch!$A$2:$S$2,0),FALSE)),"",INDIRECT("'ref_dontTouch'!R"&amp;ROW(C169)&amp;"C"&amp;MATCH(C$2,ref_dontTouch!$A$2:$S$2,0),FALSE))</f>
        <v/>
      </c>
      <c r="D169" s="59" t="str">
        <f>IF(ISBLANK(INDIRECT("'ref_dontTouch'!R"&amp;ROW(D169)&amp;"C"&amp;MATCH(F$2,ref_dontTouch!$A$2:$S$2,0),FALSE)),"",INDIRECT("'ref_dontTouch'!R"&amp;ROW(D169)&amp;"C"&amp;MATCH(D$2,ref_dontTouch!$A$2:$S$2,0),FALSE))</f>
        <v/>
      </c>
      <c r="E169" s="63"/>
      <c r="F169" s="61" t="str">
        <f>IF(ISBLANK(INDIRECT("'ref_dontTouch'!R"&amp;ROW(F169)&amp;"C"&amp;MATCH(F$2,ref_dontTouch!$A$2:$S$2,0),FALSE)),"",INDIRECT("'ref_dontTouch'!R"&amp;ROW(F169)&amp;"C"&amp;MATCH(F$2,ref_dontTouch!$A$2:$S$2,0),FALSE))</f>
        <v/>
      </c>
      <c r="G169" s="62" t="str">
        <f>IF(F169="","",F169&amp;" - "&amp;VLOOKUP(F169,ref_dontTouch!C:Z,MATCH("statement",ref_dontTouch!$C$2:$Z$2,0),0))</f>
        <v/>
      </c>
    </row>
    <row r="170">
      <c r="A170" s="50" t="str">
        <f>IF(ISBLANK(INDIRECT("'ref_dontTouch'!R"&amp;ROW(C170)&amp;"C"&amp;MATCH(A$2,ref_dontTouch!$A$2:$S$2,0),FALSE)),"",INDIRECT("'ref_dontTouch'!R"&amp;ROW(C170)&amp;"C"&amp;MATCH(A$2,ref_dontTouch!$A$2:$S$2,0),FALSE))</f>
        <v/>
      </c>
      <c r="B170" s="57" t="str">
        <f>IF(ISBLANK(INDIRECT("'ref_dontTouch'!R"&amp;ROW(C170)&amp;"C"&amp;column('2.Standard-Selection'!B168),FALSE)),"",INDIRECT("'ref_dontTouch'!R"&amp;ROW(C170)&amp;"C"&amp;column('2.Standard-Selection'!B168),FALSE))</f>
        <v/>
      </c>
      <c r="C170" s="58" t="str">
        <f>IF(ISBLANK(INDIRECT("'ref_dontTouch'!R"&amp;ROW(C170)&amp;"C"&amp;MATCH(C$2,ref_dontTouch!$A$2:$S$2,0),FALSE)),"",INDIRECT("'ref_dontTouch'!R"&amp;ROW(C170)&amp;"C"&amp;MATCH(C$2,ref_dontTouch!$A$2:$S$2,0),FALSE))</f>
        <v/>
      </c>
      <c r="D170" s="59" t="str">
        <f>IF(ISBLANK(INDIRECT("'ref_dontTouch'!R"&amp;ROW(D170)&amp;"C"&amp;MATCH(F$2,ref_dontTouch!$A$2:$S$2,0),FALSE)),"",INDIRECT("'ref_dontTouch'!R"&amp;ROW(D170)&amp;"C"&amp;MATCH(D$2,ref_dontTouch!$A$2:$S$2,0),FALSE))</f>
        <v/>
      </c>
      <c r="E170" s="63"/>
      <c r="F170" s="61" t="str">
        <f>IF(ISBLANK(INDIRECT("'ref_dontTouch'!R"&amp;ROW(F170)&amp;"C"&amp;MATCH(F$2,ref_dontTouch!$A$2:$S$2,0),FALSE)),"",INDIRECT("'ref_dontTouch'!R"&amp;ROW(F170)&amp;"C"&amp;MATCH(F$2,ref_dontTouch!$A$2:$S$2,0),FALSE))</f>
        <v/>
      </c>
      <c r="G170" s="62" t="str">
        <f>IF(F170="","",F170&amp;" - "&amp;VLOOKUP(F170,ref_dontTouch!C:Z,MATCH("statement",ref_dontTouch!$C$2:$Z$2,0),0))</f>
        <v/>
      </c>
    </row>
    <row r="171">
      <c r="A171" s="50" t="str">
        <f>IF(ISBLANK(INDIRECT("'ref_dontTouch'!R"&amp;ROW(C171)&amp;"C"&amp;MATCH(A$2,ref_dontTouch!$A$2:$S$2,0),FALSE)),"",INDIRECT("'ref_dontTouch'!R"&amp;ROW(C171)&amp;"C"&amp;MATCH(A$2,ref_dontTouch!$A$2:$S$2,0),FALSE))</f>
        <v/>
      </c>
      <c r="B171" s="57" t="str">
        <f>IF(ISBLANK(INDIRECT("'ref_dontTouch'!R"&amp;ROW(C171)&amp;"C"&amp;column('2.Standard-Selection'!B169),FALSE)),"",INDIRECT("'ref_dontTouch'!R"&amp;ROW(C171)&amp;"C"&amp;column('2.Standard-Selection'!B169),FALSE))</f>
        <v/>
      </c>
      <c r="C171" s="58" t="str">
        <f>IF(ISBLANK(INDIRECT("'ref_dontTouch'!R"&amp;ROW(C171)&amp;"C"&amp;MATCH(C$2,ref_dontTouch!$A$2:$S$2,0),FALSE)),"",INDIRECT("'ref_dontTouch'!R"&amp;ROW(C171)&amp;"C"&amp;MATCH(C$2,ref_dontTouch!$A$2:$S$2,0),FALSE))</f>
        <v/>
      </c>
      <c r="D171" s="59" t="str">
        <f>IF(ISBLANK(INDIRECT("'ref_dontTouch'!R"&amp;ROW(D171)&amp;"C"&amp;MATCH(F$2,ref_dontTouch!$A$2:$S$2,0),FALSE)),"",INDIRECT("'ref_dontTouch'!R"&amp;ROW(D171)&amp;"C"&amp;MATCH(D$2,ref_dontTouch!$A$2:$S$2,0),FALSE))</f>
        <v/>
      </c>
      <c r="E171" s="63"/>
      <c r="F171" s="61" t="str">
        <f>IF(ISBLANK(INDIRECT("'ref_dontTouch'!R"&amp;ROW(F171)&amp;"C"&amp;MATCH(F$2,ref_dontTouch!$A$2:$S$2,0),FALSE)),"",INDIRECT("'ref_dontTouch'!R"&amp;ROW(F171)&amp;"C"&amp;MATCH(F$2,ref_dontTouch!$A$2:$S$2,0),FALSE))</f>
        <v/>
      </c>
      <c r="G171" s="62" t="str">
        <f>IF(F171="","",F171&amp;" - "&amp;VLOOKUP(F171,ref_dontTouch!C:Z,MATCH("statement",ref_dontTouch!$C$2:$Z$2,0),0))</f>
        <v/>
      </c>
    </row>
    <row r="172">
      <c r="A172" s="50" t="str">
        <f>IF(ISBLANK(INDIRECT("'ref_dontTouch'!R"&amp;ROW(C172)&amp;"C"&amp;MATCH(A$2,ref_dontTouch!$A$2:$S$2,0),FALSE)),"",INDIRECT("'ref_dontTouch'!R"&amp;ROW(C172)&amp;"C"&amp;MATCH(A$2,ref_dontTouch!$A$2:$S$2,0),FALSE))</f>
        <v/>
      </c>
      <c r="B172" s="57" t="str">
        <f>IF(ISBLANK(INDIRECT("'ref_dontTouch'!R"&amp;ROW(C172)&amp;"C"&amp;column('2.Standard-Selection'!B170),FALSE)),"",INDIRECT("'ref_dontTouch'!R"&amp;ROW(C172)&amp;"C"&amp;column('2.Standard-Selection'!B170),FALSE))</f>
        <v/>
      </c>
      <c r="C172" s="58" t="str">
        <f>IF(ISBLANK(INDIRECT("'ref_dontTouch'!R"&amp;ROW(C172)&amp;"C"&amp;MATCH(C$2,ref_dontTouch!$A$2:$S$2,0),FALSE)),"",INDIRECT("'ref_dontTouch'!R"&amp;ROW(C172)&amp;"C"&amp;MATCH(C$2,ref_dontTouch!$A$2:$S$2,0),FALSE))</f>
        <v/>
      </c>
      <c r="D172" s="59" t="str">
        <f>IF(ISBLANK(INDIRECT("'ref_dontTouch'!R"&amp;ROW(D172)&amp;"C"&amp;MATCH(F$2,ref_dontTouch!$A$2:$S$2,0),FALSE)),"",INDIRECT("'ref_dontTouch'!R"&amp;ROW(D172)&amp;"C"&amp;MATCH(D$2,ref_dontTouch!$A$2:$S$2,0),FALSE))</f>
        <v/>
      </c>
      <c r="E172" s="63"/>
      <c r="F172" s="61" t="str">
        <f>IF(ISBLANK(INDIRECT("'ref_dontTouch'!R"&amp;ROW(F172)&amp;"C"&amp;MATCH(F$2,ref_dontTouch!$A$2:$S$2,0),FALSE)),"",INDIRECT("'ref_dontTouch'!R"&amp;ROW(F172)&amp;"C"&amp;MATCH(F$2,ref_dontTouch!$A$2:$S$2,0),FALSE))</f>
        <v/>
      </c>
      <c r="G172" s="62" t="str">
        <f>IF(F172="","",F172&amp;" - "&amp;VLOOKUP(F172,ref_dontTouch!C:Z,MATCH("statement",ref_dontTouch!$C$2:$Z$2,0),0))</f>
        <v/>
      </c>
    </row>
    <row r="173">
      <c r="A173" s="50" t="str">
        <f>IF(ISBLANK(INDIRECT("'ref_dontTouch'!R"&amp;ROW(C173)&amp;"C"&amp;MATCH(A$2,ref_dontTouch!$A$2:$S$2,0),FALSE)),"",INDIRECT("'ref_dontTouch'!R"&amp;ROW(C173)&amp;"C"&amp;MATCH(A$2,ref_dontTouch!$A$2:$S$2,0),FALSE))</f>
        <v/>
      </c>
      <c r="B173" s="57" t="str">
        <f>IF(ISBLANK(INDIRECT("'ref_dontTouch'!R"&amp;ROW(C173)&amp;"C"&amp;column('2.Standard-Selection'!B171),FALSE)),"",INDIRECT("'ref_dontTouch'!R"&amp;ROW(C173)&amp;"C"&amp;column('2.Standard-Selection'!B171),FALSE))</f>
        <v/>
      </c>
      <c r="C173" s="58" t="str">
        <f>IF(ISBLANK(INDIRECT("'ref_dontTouch'!R"&amp;ROW(C173)&amp;"C"&amp;MATCH(C$2,ref_dontTouch!$A$2:$S$2,0),FALSE)),"",INDIRECT("'ref_dontTouch'!R"&amp;ROW(C173)&amp;"C"&amp;MATCH(C$2,ref_dontTouch!$A$2:$S$2,0),FALSE))</f>
        <v/>
      </c>
      <c r="D173" s="59" t="str">
        <f>IF(ISBLANK(INDIRECT("'ref_dontTouch'!R"&amp;ROW(D173)&amp;"C"&amp;MATCH(F$2,ref_dontTouch!$A$2:$S$2,0),FALSE)),"",INDIRECT("'ref_dontTouch'!R"&amp;ROW(D173)&amp;"C"&amp;MATCH(D$2,ref_dontTouch!$A$2:$S$2,0),FALSE))</f>
        <v/>
      </c>
      <c r="E173" s="63"/>
      <c r="F173" s="61" t="str">
        <f>IF(ISBLANK(INDIRECT("'ref_dontTouch'!R"&amp;ROW(F173)&amp;"C"&amp;MATCH(F$2,ref_dontTouch!$A$2:$S$2,0),FALSE)),"",INDIRECT("'ref_dontTouch'!R"&amp;ROW(F173)&amp;"C"&amp;MATCH(F$2,ref_dontTouch!$A$2:$S$2,0),FALSE))</f>
        <v/>
      </c>
      <c r="G173" s="62" t="str">
        <f>IF(F173="","",F173&amp;" - "&amp;VLOOKUP(F173,ref_dontTouch!C:Z,MATCH("statement",ref_dontTouch!$C$2:$Z$2,0),0))</f>
        <v/>
      </c>
    </row>
    <row r="174">
      <c r="A174" s="50" t="str">
        <f>IF(ISBLANK(INDIRECT("'ref_dontTouch'!R"&amp;ROW(C174)&amp;"C"&amp;MATCH(A$2,ref_dontTouch!$A$2:$S$2,0),FALSE)),"",INDIRECT("'ref_dontTouch'!R"&amp;ROW(C174)&amp;"C"&amp;MATCH(A$2,ref_dontTouch!$A$2:$S$2,0),FALSE))</f>
        <v/>
      </c>
      <c r="B174" s="57" t="str">
        <f>IF(ISBLANK(INDIRECT("'ref_dontTouch'!R"&amp;ROW(C174)&amp;"C"&amp;column('2.Standard-Selection'!B172),FALSE)),"",INDIRECT("'ref_dontTouch'!R"&amp;ROW(C174)&amp;"C"&amp;column('2.Standard-Selection'!B172),FALSE))</f>
        <v/>
      </c>
      <c r="C174" s="58" t="str">
        <f>IF(ISBLANK(INDIRECT("'ref_dontTouch'!R"&amp;ROW(C174)&amp;"C"&amp;MATCH(C$2,ref_dontTouch!$A$2:$S$2,0),FALSE)),"",INDIRECT("'ref_dontTouch'!R"&amp;ROW(C174)&amp;"C"&amp;MATCH(C$2,ref_dontTouch!$A$2:$S$2,0),FALSE))</f>
        <v/>
      </c>
      <c r="D174" s="59" t="str">
        <f>IF(ISBLANK(INDIRECT("'ref_dontTouch'!R"&amp;ROW(D174)&amp;"C"&amp;MATCH(F$2,ref_dontTouch!$A$2:$S$2,0),FALSE)),"",INDIRECT("'ref_dontTouch'!R"&amp;ROW(D174)&amp;"C"&amp;MATCH(D$2,ref_dontTouch!$A$2:$S$2,0),FALSE))</f>
        <v/>
      </c>
      <c r="E174" s="63"/>
      <c r="F174" s="61" t="str">
        <f>IF(ISBLANK(INDIRECT("'ref_dontTouch'!R"&amp;ROW(F174)&amp;"C"&amp;MATCH(F$2,ref_dontTouch!$A$2:$S$2,0),FALSE)),"",INDIRECT("'ref_dontTouch'!R"&amp;ROW(F174)&amp;"C"&amp;MATCH(F$2,ref_dontTouch!$A$2:$S$2,0),FALSE))</f>
        <v/>
      </c>
      <c r="G174" s="62" t="str">
        <f>IF(F174="","",F174&amp;" - "&amp;VLOOKUP(F174,ref_dontTouch!C:Z,MATCH("statement",ref_dontTouch!$C$2:$Z$2,0),0))</f>
        <v/>
      </c>
    </row>
    <row r="175">
      <c r="A175" s="50" t="str">
        <f>IF(ISBLANK(INDIRECT("'ref_dontTouch'!R"&amp;ROW(C175)&amp;"C"&amp;MATCH(A$2,ref_dontTouch!$A$2:$S$2,0),FALSE)),"",INDIRECT("'ref_dontTouch'!R"&amp;ROW(C175)&amp;"C"&amp;MATCH(A$2,ref_dontTouch!$A$2:$S$2,0),FALSE))</f>
        <v/>
      </c>
      <c r="B175" s="57" t="str">
        <f>IF(ISBLANK(INDIRECT("'ref_dontTouch'!R"&amp;ROW(C175)&amp;"C"&amp;column('2.Standard-Selection'!B173),FALSE)),"",INDIRECT("'ref_dontTouch'!R"&amp;ROW(C175)&amp;"C"&amp;column('2.Standard-Selection'!B173),FALSE))</f>
        <v/>
      </c>
      <c r="C175" s="58" t="str">
        <f>IF(ISBLANK(INDIRECT("'ref_dontTouch'!R"&amp;ROW(C175)&amp;"C"&amp;MATCH(C$2,ref_dontTouch!$A$2:$S$2,0),FALSE)),"",INDIRECT("'ref_dontTouch'!R"&amp;ROW(C175)&amp;"C"&amp;MATCH(C$2,ref_dontTouch!$A$2:$S$2,0),FALSE))</f>
        <v/>
      </c>
      <c r="D175" s="59" t="str">
        <f>IF(ISBLANK(INDIRECT("'ref_dontTouch'!R"&amp;ROW(D175)&amp;"C"&amp;MATCH(F$2,ref_dontTouch!$A$2:$S$2,0),FALSE)),"",INDIRECT("'ref_dontTouch'!R"&amp;ROW(D175)&amp;"C"&amp;MATCH(D$2,ref_dontTouch!$A$2:$S$2,0),FALSE))</f>
        <v/>
      </c>
      <c r="E175" s="63"/>
      <c r="F175" s="61" t="str">
        <f>IF(ISBLANK(INDIRECT("'ref_dontTouch'!R"&amp;ROW(F175)&amp;"C"&amp;MATCH(F$2,ref_dontTouch!$A$2:$S$2,0),FALSE)),"",INDIRECT("'ref_dontTouch'!R"&amp;ROW(F175)&amp;"C"&amp;MATCH(F$2,ref_dontTouch!$A$2:$S$2,0),FALSE))</f>
        <v/>
      </c>
      <c r="G175" s="62" t="str">
        <f>IF(F175="","",F175&amp;" - "&amp;VLOOKUP(F175,ref_dontTouch!C:Z,MATCH("statement",ref_dontTouch!$C$2:$Z$2,0),0))</f>
        <v/>
      </c>
    </row>
    <row r="176">
      <c r="A176" s="50" t="str">
        <f>IF(ISBLANK(INDIRECT("'ref_dontTouch'!R"&amp;ROW(C176)&amp;"C"&amp;MATCH(A$2,ref_dontTouch!$A$2:$S$2,0),FALSE)),"",INDIRECT("'ref_dontTouch'!R"&amp;ROW(C176)&amp;"C"&amp;MATCH(A$2,ref_dontTouch!$A$2:$S$2,0),FALSE))</f>
        <v/>
      </c>
      <c r="B176" s="57" t="str">
        <f>IF(ISBLANK(INDIRECT("'ref_dontTouch'!R"&amp;ROW(C176)&amp;"C"&amp;column('2.Standard-Selection'!B174),FALSE)),"",INDIRECT("'ref_dontTouch'!R"&amp;ROW(C176)&amp;"C"&amp;column('2.Standard-Selection'!B174),FALSE))</f>
        <v/>
      </c>
      <c r="C176" s="58" t="str">
        <f>IF(ISBLANK(INDIRECT("'ref_dontTouch'!R"&amp;ROW(C176)&amp;"C"&amp;MATCH(C$2,ref_dontTouch!$A$2:$S$2,0),FALSE)),"",INDIRECT("'ref_dontTouch'!R"&amp;ROW(C176)&amp;"C"&amp;MATCH(C$2,ref_dontTouch!$A$2:$S$2,0),FALSE))</f>
        <v/>
      </c>
      <c r="D176" s="59" t="str">
        <f>IF(ISBLANK(INDIRECT("'ref_dontTouch'!R"&amp;ROW(D176)&amp;"C"&amp;MATCH(F$2,ref_dontTouch!$A$2:$S$2,0),FALSE)),"",INDIRECT("'ref_dontTouch'!R"&amp;ROW(D176)&amp;"C"&amp;MATCH(D$2,ref_dontTouch!$A$2:$S$2,0),FALSE))</f>
        <v/>
      </c>
      <c r="E176" s="63"/>
      <c r="F176" s="61" t="str">
        <f>IF(ISBLANK(INDIRECT("'ref_dontTouch'!R"&amp;ROW(F176)&amp;"C"&amp;MATCH(F$2,ref_dontTouch!$A$2:$S$2,0),FALSE)),"",INDIRECT("'ref_dontTouch'!R"&amp;ROW(F176)&amp;"C"&amp;MATCH(F$2,ref_dontTouch!$A$2:$S$2,0),FALSE))</f>
        <v/>
      </c>
      <c r="G176" s="62" t="str">
        <f>IF(F176="","",F176&amp;" - "&amp;VLOOKUP(F176,ref_dontTouch!C:Z,MATCH("statement",ref_dontTouch!$C$2:$Z$2,0),0))</f>
        <v/>
      </c>
    </row>
    <row r="177">
      <c r="A177" s="50" t="str">
        <f>IF(ISBLANK(INDIRECT("'ref_dontTouch'!R"&amp;ROW(C177)&amp;"C"&amp;MATCH(A$2,ref_dontTouch!$A$2:$S$2,0),FALSE)),"",INDIRECT("'ref_dontTouch'!R"&amp;ROW(C177)&amp;"C"&amp;MATCH(A$2,ref_dontTouch!$A$2:$S$2,0),FALSE))</f>
        <v/>
      </c>
      <c r="B177" s="57" t="str">
        <f>IF(ISBLANK(INDIRECT("'ref_dontTouch'!R"&amp;ROW(C177)&amp;"C"&amp;column('2.Standard-Selection'!B175),FALSE)),"",INDIRECT("'ref_dontTouch'!R"&amp;ROW(C177)&amp;"C"&amp;column('2.Standard-Selection'!B175),FALSE))</f>
        <v/>
      </c>
      <c r="C177" s="58" t="str">
        <f>IF(ISBLANK(INDIRECT("'ref_dontTouch'!R"&amp;ROW(C177)&amp;"C"&amp;MATCH(C$2,ref_dontTouch!$A$2:$S$2,0),FALSE)),"",INDIRECT("'ref_dontTouch'!R"&amp;ROW(C177)&amp;"C"&amp;MATCH(C$2,ref_dontTouch!$A$2:$S$2,0),FALSE))</f>
        <v/>
      </c>
      <c r="D177" s="59" t="str">
        <f>IF(ISBLANK(INDIRECT("'ref_dontTouch'!R"&amp;ROW(D177)&amp;"C"&amp;MATCH(F$2,ref_dontTouch!$A$2:$S$2,0),FALSE)),"",INDIRECT("'ref_dontTouch'!R"&amp;ROW(D177)&amp;"C"&amp;MATCH(D$2,ref_dontTouch!$A$2:$S$2,0),FALSE))</f>
        <v/>
      </c>
      <c r="E177" s="63"/>
      <c r="F177" s="61" t="str">
        <f>IF(ISBLANK(INDIRECT("'ref_dontTouch'!R"&amp;ROW(F177)&amp;"C"&amp;MATCH(F$2,ref_dontTouch!$A$2:$S$2,0),FALSE)),"",INDIRECT("'ref_dontTouch'!R"&amp;ROW(F177)&amp;"C"&amp;MATCH(F$2,ref_dontTouch!$A$2:$S$2,0),FALSE))</f>
        <v/>
      </c>
      <c r="G177" s="62" t="str">
        <f>IF(F177="","",F177&amp;" - "&amp;VLOOKUP(F177,ref_dontTouch!C:Z,MATCH("statement",ref_dontTouch!$C$2:$Z$2,0),0))</f>
        <v/>
      </c>
    </row>
    <row r="178">
      <c r="A178" s="50" t="str">
        <f>IF(ISBLANK(INDIRECT("'ref_dontTouch'!R"&amp;ROW(C178)&amp;"C"&amp;MATCH(A$2,ref_dontTouch!$A$2:$S$2,0),FALSE)),"",INDIRECT("'ref_dontTouch'!R"&amp;ROW(C178)&amp;"C"&amp;MATCH(A$2,ref_dontTouch!$A$2:$S$2,0),FALSE))</f>
        <v/>
      </c>
      <c r="B178" s="57" t="str">
        <f>IF(ISBLANK(INDIRECT("'ref_dontTouch'!R"&amp;ROW(C178)&amp;"C"&amp;column('2.Standard-Selection'!B176),FALSE)),"",INDIRECT("'ref_dontTouch'!R"&amp;ROW(C178)&amp;"C"&amp;column('2.Standard-Selection'!B176),FALSE))</f>
        <v/>
      </c>
      <c r="C178" s="58" t="str">
        <f>IF(ISBLANK(INDIRECT("'ref_dontTouch'!R"&amp;ROW(C178)&amp;"C"&amp;MATCH(C$2,ref_dontTouch!$A$2:$S$2,0),FALSE)),"",INDIRECT("'ref_dontTouch'!R"&amp;ROW(C178)&amp;"C"&amp;MATCH(C$2,ref_dontTouch!$A$2:$S$2,0),FALSE))</f>
        <v/>
      </c>
      <c r="D178" s="59" t="str">
        <f>IF(ISBLANK(INDIRECT("'ref_dontTouch'!R"&amp;ROW(D178)&amp;"C"&amp;MATCH(F$2,ref_dontTouch!$A$2:$S$2,0),FALSE)),"",INDIRECT("'ref_dontTouch'!R"&amp;ROW(D178)&amp;"C"&amp;MATCH(D$2,ref_dontTouch!$A$2:$S$2,0),FALSE))</f>
        <v/>
      </c>
      <c r="E178" s="63"/>
      <c r="F178" s="61" t="str">
        <f>IF(ISBLANK(INDIRECT("'ref_dontTouch'!R"&amp;ROW(F178)&amp;"C"&amp;MATCH(F$2,ref_dontTouch!$A$2:$S$2,0),FALSE)),"",INDIRECT("'ref_dontTouch'!R"&amp;ROW(F178)&amp;"C"&amp;MATCH(F$2,ref_dontTouch!$A$2:$S$2,0),FALSE))</f>
        <v/>
      </c>
      <c r="G178" s="62" t="str">
        <f>IF(F178="","",F178&amp;" - "&amp;VLOOKUP(F178,ref_dontTouch!C:Z,MATCH("statement",ref_dontTouch!$C$2:$Z$2,0),0))</f>
        <v/>
      </c>
    </row>
    <row r="179">
      <c r="A179" s="50" t="str">
        <f>IF(ISBLANK(INDIRECT("'ref_dontTouch'!R"&amp;ROW(C179)&amp;"C"&amp;MATCH(A$2,ref_dontTouch!$A$2:$S$2,0),FALSE)),"",INDIRECT("'ref_dontTouch'!R"&amp;ROW(C179)&amp;"C"&amp;MATCH(A$2,ref_dontTouch!$A$2:$S$2,0),FALSE))</f>
        <v/>
      </c>
      <c r="B179" s="57" t="str">
        <f>IF(ISBLANK(INDIRECT("'ref_dontTouch'!R"&amp;ROW(C179)&amp;"C"&amp;column('2.Standard-Selection'!B177),FALSE)),"",INDIRECT("'ref_dontTouch'!R"&amp;ROW(C179)&amp;"C"&amp;column('2.Standard-Selection'!B177),FALSE))</f>
        <v/>
      </c>
      <c r="C179" s="58" t="str">
        <f>IF(ISBLANK(INDIRECT("'ref_dontTouch'!R"&amp;ROW(C179)&amp;"C"&amp;MATCH(C$2,ref_dontTouch!$A$2:$S$2,0),FALSE)),"",INDIRECT("'ref_dontTouch'!R"&amp;ROW(C179)&amp;"C"&amp;MATCH(C$2,ref_dontTouch!$A$2:$S$2,0),FALSE))</f>
        <v/>
      </c>
      <c r="D179" s="59" t="str">
        <f>IF(ISBLANK(INDIRECT("'ref_dontTouch'!R"&amp;ROW(D179)&amp;"C"&amp;MATCH(F$2,ref_dontTouch!$A$2:$S$2,0),FALSE)),"",INDIRECT("'ref_dontTouch'!R"&amp;ROW(D179)&amp;"C"&amp;MATCH(D$2,ref_dontTouch!$A$2:$S$2,0),FALSE))</f>
        <v/>
      </c>
      <c r="E179" s="63"/>
      <c r="F179" s="61" t="str">
        <f>IF(ISBLANK(INDIRECT("'ref_dontTouch'!R"&amp;ROW(F179)&amp;"C"&amp;MATCH(F$2,ref_dontTouch!$A$2:$S$2,0),FALSE)),"",INDIRECT("'ref_dontTouch'!R"&amp;ROW(F179)&amp;"C"&amp;MATCH(F$2,ref_dontTouch!$A$2:$S$2,0),FALSE))</f>
        <v/>
      </c>
      <c r="G179" s="62" t="str">
        <f>IF(F179="","",F179&amp;" - "&amp;VLOOKUP(F179,ref_dontTouch!C:Z,MATCH("statement",ref_dontTouch!$C$2:$Z$2,0),0))</f>
        <v/>
      </c>
    </row>
    <row r="180">
      <c r="A180" s="50" t="str">
        <f>IF(ISBLANK(INDIRECT("'ref_dontTouch'!R"&amp;ROW(C180)&amp;"C"&amp;MATCH(A$2,ref_dontTouch!$A$2:$S$2,0),FALSE)),"",INDIRECT("'ref_dontTouch'!R"&amp;ROW(C180)&amp;"C"&amp;MATCH(A$2,ref_dontTouch!$A$2:$S$2,0),FALSE))</f>
        <v/>
      </c>
      <c r="B180" s="57" t="str">
        <f>IF(ISBLANK(INDIRECT("'ref_dontTouch'!R"&amp;ROW(C180)&amp;"C"&amp;column('2.Standard-Selection'!B178),FALSE)),"",INDIRECT("'ref_dontTouch'!R"&amp;ROW(C180)&amp;"C"&amp;column('2.Standard-Selection'!B178),FALSE))</f>
        <v/>
      </c>
      <c r="C180" s="58" t="str">
        <f>IF(ISBLANK(INDIRECT("'ref_dontTouch'!R"&amp;ROW(C180)&amp;"C"&amp;MATCH(C$2,ref_dontTouch!$A$2:$S$2,0),FALSE)),"",INDIRECT("'ref_dontTouch'!R"&amp;ROW(C180)&amp;"C"&amp;MATCH(C$2,ref_dontTouch!$A$2:$S$2,0),FALSE))</f>
        <v/>
      </c>
      <c r="D180" s="59" t="str">
        <f>IF(ISBLANK(INDIRECT("'ref_dontTouch'!R"&amp;ROW(D180)&amp;"C"&amp;MATCH(F$2,ref_dontTouch!$A$2:$S$2,0),FALSE)),"",INDIRECT("'ref_dontTouch'!R"&amp;ROW(D180)&amp;"C"&amp;MATCH(D$2,ref_dontTouch!$A$2:$S$2,0),FALSE))</f>
        <v/>
      </c>
      <c r="E180" s="63"/>
      <c r="F180" s="61" t="str">
        <f>IF(ISBLANK(INDIRECT("'ref_dontTouch'!R"&amp;ROW(F180)&amp;"C"&amp;MATCH(F$2,ref_dontTouch!$A$2:$S$2,0),FALSE)),"",INDIRECT("'ref_dontTouch'!R"&amp;ROW(F180)&amp;"C"&amp;MATCH(F$2,ref_dontTouch!$A$2:$S$2,0),FALSE))</f>
        <v/>
      </c>
      <c r="G180" s="62" t="str">
        <f>IF(F180="","",F180&amp;" - "&amp;VLOOKUP(F180,ref_dontTouch!C:Z,MATCH("statement",ref_dontTouch!$C$2:$Z$2,0),0))</f>
        <v/>
      </c>
    </row>
    <row r="181">
      <c r="A181" s="50" t="str">
        <f>IF(ISBLANK(INDIRECT("'ref_dontTouch'!R"&amp;ROW(C181)&amp;"C"&amp;MATCH(A$2,ref_dontTouch!$A$2:$S$2,0),FALSE)),"",INDIRECT("'ref_dontTouch'!R"&amp;ROW(C181)&amp;"C"&amp;MATCH(A$2,ref_dontTouch!$A$2:$S$2,0),FALSE))</f>
        <v/>
      </c>
      <c r="B181" s="57" t="str">
        <f>IF(ISBLANK(INDIRECT("'ref_dontTouch'!R"&amp;ROW(C181)&amp;"C"&amp;column('2.Standard-Selection'!B179),FALSE)),"",INDIRECT("'ref_dontTouch'!R"&amp;ROW(C181)&amp;"C"&amp;column('2.Standard-Selection'!B179),FALSE))</f>
        <v/>
      </c>
      <c r="C181" s="58" t="str">
        <f>IF(ISBLANK(INDIRECT("'ref_dontTouch'!R"&amp;ROW(C181)&amp;"C"&amp;MATCH(C$2,ref_dontTouch!$A$2:$S$2,0),FALSE)),"",INDIRECT("'ref_dontTouch'!R"&amp;ROW(C181)&amp;"C"&amp;MATCH(C$2,ref_dontTouch!$A$2:$S$2,0),FALSE))</f>
        <v/>
      </c>
      <c r="D181" s="59" t="str">
        <f>IF(ISBLANK(INDIRECT("'ref_dontTouch'!R"&amp;ROW(D181)&amp;"C"&amp;MATCH(F$2,ref_dontTouch!$A$2:$S$2,0),FALSE)),"",INDIRECT("'ref_dontTouch'!R"&amp;ROW(D181)&amp;"C"&amp;MATCH(D$2,ref_dontTouch!$A$2:$S$2,0),FALSE))</f>
        <v/>
      </c>
      <c r="E181" s="63"/>
      <c r="F181" s="61" t="str">
        <f>IF(ISBLANK(INDIRECT("'ref_dontTouch'!R"&amp;ROW(F181)&amp;"C"&amp;MATCH(F$2,ref_dontTouch!$A$2:$S$2,0),FALSE)),"",INDIRECT("'ref_dontTouch'!R"&amp;ROW(F181)&amp;"C"&amp;MATCH(F$2,ref_dontTouch!$A$2:$S$2,0),FALSE))</f>
        <v/>
      </c>
      <c r="G181" s="62" t="str">
        <f>IF(F181="","",F181&amp;" - "&amp;VLOOKUP(F181,ref_dontTouch!C:Z,MATCH("statement",ref_dontTouch!$C$2:$Z$2,0),0))</f>
        <v/>
      </c>
    </row>
    <row r="182">
      <c r="A182" s="50" t="str">
        <f>IF(ISBLANK(INDIRECT("'ref_dontTouch'!R"&amp;ROW(C182)&amp;"C"&amp;MATCH(A$2,ref_dontTouch!$A$2:$S$2,0),FALSE)),"",INDIRECT("'ref_dontTouch'!R"&amp;ROW(C182)&amp;"C"&amp;MATCH(A$2,ref_dontTouch!$A$2:$S$2,0),FALSE))</f>
        <v/>
      </c>
      <c r="B182" s="57" t="str">
        <f>IF(ISBLANK(INDIRECT("'ref_dontTouch'!R"&amp;ROW(C182)&amp;"C"&amp;column('2.Standard-Selection'!B180),FALSE)),"",INDIRECT("'ref_dontTouch'!R"&amp;ROW(C182)&amp;"C"&amp;column('2.Standard-Selection'!B180),FALSE))</f>
        <v/>
      </c>
      <c r="C182" s="58" t="str">
        <f>IF(ISBLANK(INDIRECT("'ref_dontTouch'!R"&amp;ROW(C182)&amp;"C"&amp;MATCH(C$2,ref_dontTouch!$A$2:$S$2,0),FALSE)),"",INDIRECT("'ref_dontTouch'!R"&amp;ROW(C182)&amp;"C"&amp;MATCH(C$2,ref_dontTouch!$A$2:$S$2,0),FALSE))</f>
        <v/>
      </c>
      <c r="D182" s="59" t="str">
        <f>IF(ISBLANK(INDIRECT("'ref_dontTouch'!R"&amp;ROW(D182)&amp;"C"&amp;MATCH(F$2,ref_dontTouch!$A$2:$S$2,0),FALSE)),"",INDIRECT("'ref_dontTouch'!R"&amp;ROW(D182)&amp;"C"&amp;MATCH(D$2,ref_dontTouch!$A$2:$S$2,0),FALSE))</f>
        <v/>
      </c>
      <c r="E182" s="63"/>
      <c r="F182" s="61" t="str">
        <f>IF(ISBLANK(INDIRECT("'ref_dontTouch'!R"&amp;ROW(F182)&amp;"C"&amp;MATCH(F$2,ref_dontTouch!$A$2:$S$2,0),FALSE)),"",INDIRECT("'ref_dontTouch'!R"&amp;ROW(F182)&amp;"C"&amp;MATCH(F$2,ref_dontTouch!$A$2:$S$2,0),FALSE))</f>
        <v/>
      </c>
      <c r="G182" s="62" t="str">
        <f>IF(F182="","",F182&amp;" - "&amp;VLOOKUP(F182,ref_dontTouch!C:Z,MATCH("statement",ref_dontTouch!$C$2:$Z$2,0),0))</f>
        <v/>
      </c>
    </row>
    <row r="183">
      <c r="A183" s="50" t="str">
        <f>IF(ISBLANK(INDIRECT("'ref_dontTouch'!R"&amp;ROW(C183)&amp;"C"&amp;MATCH(A$2,ref_dontTouch!$A$2:$S$2,0),FALSE)),"",INDIRECT("'ref_dontTouch'!R"&amp;ROW(C183)&amp;"C"&amp;MATCH(A$2,ref_dontTouch!$A$2:$S$2,0),FALSE))</f>
        <v/>
      </c>
      <c r="B183" s="57" t="str">
        <f>IF(ISBLANK(INDIRECT("'ref_dontTouch'!R"&amp;ROW(C183)&amp;"C"&amp;column('2.Standard-Selection'!B181),FALSE)),"",INDIRECT("'ref_dontTouch'!R"&amp;ROW(C183)&amp;"C"&amp;column('2.Standard-Selection'!B181),FALSE))</f>
        <v/>
      </c>
      <c r="C183" s="58" t="str">
        <f>IF(ISBLANK(INDIRECT("'ref_dontTouch'!R"&amp;ROW(C183)&amp;"C"&amp;MATCH(C$2,ref_dontTouch!$A$2:$S$2,0),FALSE)),"",INDIRECT("'ref_dontTouch'!R"&amp;ROW(C183)&amp;"C"&amp;MATCH(C$2,ref_dontTouch!$A$2:$S$2,0),FALSE))</f>
        <v/>
      </c>
      <c r="D183" s="59" t="str">
        <f>IF(ISBLANK(INDIRECT("'ref_dontTouch'!R"&amp;ROW(D183)&amp;"C"&amp;MATCH(F$2,ref_dontTouch!$A$2:$S$2,0),FALSE)),"",INDIRECT("'ref_dontTouch'!R"&amp;ROW(D183)&amp;"C"&amp;MATCH(D$2,ref_dontTouch!$A$2:$S$2,0),FALSE))</f>
        <v/>
      </c>
      <c r="E183" s="63"/>
      <c r="F183" s="61" t="str">
        <f>IF(ISBLANK(INDIRECT("'ref_dontTouch'!R"&amp;ROW(F183)&amp;"C"&amp;MATCH(F$2,ref_dontTouch!$A$2:$S$2,0),FALSE)),"",INDIRECT("'ref_dontTouch'!R"&amp;ROW(F183)&amp;"C"&amp;MATCH(F$2,ref_dontTouch!$A$2:$S$2,0),FALSE))</f>
        <v/>
      </c>
      <c r="G183" s="62" t="str">
        <f>IF(F183="","",F183&amp;" - "&amp;VLOOKUP(F183,ref_dontTouch!C:Z,MATCH("statement",ref_dontTouch!$C$2:$Z$2,0),0))</f>
        <v/>
      </c>
    </row>
    <row r="184">
      <c r="A184" s="50" t="str">
        <f>IF(ISBLANK(INDIRECT("'ref_dontTouch'!R"&amp;ROW(C184)&amp;"C"&amp;MATCH(A$2,ref_dontTouch!$A$2:$S$2,0),FALSE)),"",INDIRECT("'ref_dontTouch'!R"&amp;ROW(C184)&amp;"C"&amp;MATCH(A$2,ref_dontTouch!$A$2:$S$2,0),FALSE))</f>
        <v/>
      </c>
      <c r="B184" s="57" t="str">
        <f>IF(ISBLANK(INDIRECT("'ref_dontTouch'!R"&amp;ROW(C184)&amp;"C"&amp;column('2.Standard-Selection'!B182),FALSE)),"",INDIRECT("'ref_dontTouch'!R"&amp;ROW(C184)&amp;"C"&amp;column('2.Standard-Selection'!B182),FALSE))</f>
        <v/>
      </c>
      <c r="C184" s="58" t="str">
        <f>IF(ISBLANK(INDIRECT("'ref_dontTouch'!R"&amp;ROW(C184)&amp;"C"&amp;MATCH(C$2,ref_dontTouch!$A$2:$S$2,0),FALSE)),"",INDIRECT("'ref_dontTouch'!R"&amp;ROW(C184)&amp;"C"&amp;MATCH(C$2,ref_dontTouch!$A$2:$S$2,0),FALSE))</f>
        <v/>
      </c>
      <c r="D184" s="59" t="str">
        <f>IF(ISBLANK(INDIRECT("'ref_dontTouch'!R"&amp;ROW(D184)&amp;"C"&amp;MATCH(F$2,ref_dontTouch!$A$2:$S$2,0),FALSE)),"",INDIRECT("'ref_dontTouch'!R"&amp;ROW(D184)&amp;"C"&amp;MATCH(D$2,ref_dontTouch!$A$2:$S$2,0),FALSE))</f>
        <v/>
      </c>
      <c r="E184" s="63"/>
      <c r="F184" s="61" t="str">
        <f>IF(ISBLANK(INDIRECT("'ref_dontTouch'!R"&amp;ROW(F184)&amp;"C"&amp;MATCH(F$2,ref_dontTouch!$A$2:$S$2,0),FALSE)),"",INDIRECT("'ref_dontTouch'!R"&amp;ROW(F184)&amp;"C"&amp;MATCH(F$2,ref_dontTouch!$A$2:$S$2,0),FALSE))</f>
        <v/>
      </c>
      <c r="G184" s="62" t="str">
        <f>IF(F184="","",F184&amp;" - "&amp;VLOOKUP(F184,ref_dontTouch!C:Z,MATCH("statement",ref_dontTouch!$C$2:$Z$2,0),0))</f>
        <v/>
      </c>
    </row>
    <row r="185">
      <c r="A185" s="50" t="str">
        <f>IF(ISBLANK(INDIRECT("'ref_dontTouch'!R"&amp;ROW(C185)&amp;"C"&amp;MATCH(A$2,ref_dontTouch!$A$2:$S$2,0),FALSE)),"",INDIRECT("'ref_dontTouch'!R"&amp;ROW(C185)&amp;"C"&amp;MATCH(A$2,ref_dontTouch!$A$2:$S$2,0),FALSE))</f>
        <v/>
      </c>
      <c r="B185" s="57" t="str">
        <f>IF(ISBLANK(INDIRECT("'ref_dontTouch'!R"&amp;ROW(C185)&amp;"C"&amp;column('2.Standard-Selection'!B183),FALSE)),"",INDIRECT("'ref_dontTouch'!R"&amp;ROW(C185)&amp;"C"&amp;column('2.Standard-Selection'!B183),FALSE))</f>
        <v/>
      </c>
      <c r="C185" s="58" t="str">
        <f>IF(ISBLANK(INDIRECT("'ref_dontTouch'!R"&amp;ROW(C185)&amp;"C"&amp;MATCH(C$2,ref_dontTouch!$A$2:$S$2,0),FALSE)),"",INDIRECT("'ref_dontTouch'!R"&amp;ROW(C185)&amp;"C"&amp;MATCH(C$2,ref_dontTouch!$A$2:$S$2,0),FALSE))</f>
        <v/>
      </c>
      <c r="D185" s="59" t="str">
        <f>IF(ISBLANK(INDIRECT("'ref_dontTouch'!R"&amp;ROW(D185)&amp;"C"&amp;MATCH(F$2,ref_dontTouch!$A$2:$S$2,0),FALSE)),"",INDIRECT("'ref_dontTouch'!R"&amp;ROW(D185)&amp;"C"&amp;MATCH(D$2,ref_dontTouch!$A$2:$S$2,0),FALSE))</f>
        <v/>
      </c>
      <c r="E185" s="63"/>
      <c r="F185" s="61" t="str">
        <f>IF(ISBLANK(INDIRECT("'ref_dontTouch'!R"&amp;ROW(F185)&amp;"C"&amp;MATCH(F$2,ref_dontTouch!$A$2:$S$2,0),FALSE)),"",INDIRECT("'ref_dontTouch'!R"&amp;ROW(F185)&amp;"C"&amp;MATCH(F$2,ref_dontTouch!$A$2:$S$2,0),FALSE))</f>
        <v/>
      </c>
      <c r="G185" s="62" t="str">
        <f>IF(F185="","",F185&amp;" - "&amp;VLOOKUP(F185,ref_dontTouch!C:Z,MATCH("statement",ref_dontTouch!$C$2:$Z$2,0),0))</f>
        <v/>
      </c>
    </row>
    <row r="186">
      <c r="A186" s="50" t="str">
        <f>IF(ISBLANK(INDIRECT("'ref_dontTouch'!R"&amp;ROW(C186)&amp;"C"&amp;MATCH(A$2,ref_dontTouch!$A$2:$S$2,0),FALSE)),"",INDIRECT("'ref_dontTouch'!R"&amp;ROW(C186)&amp;"C"&amp;MATCH(A$2,ref_dontTouch!$A$2:$S$2,0),FALSE))</f>
        <v/>
      </c>
      <c r="B186" s="57" t="str">
        <f>IF(ISBLANK(INDIRECT("'ref_dontTouch'!R"&amp;ROW(C186)&amp;"C"&amp;column('2.Standard-Selection'!B184),FALSE)),"",INDIRECT("'ref_dontTouch'!R"&amp;ROW(C186)&amp;"C"&amp;column('2.Standard-Selection'!B184),FALSE))</f>
        <v/>
      </c>
      <c r="C186" s="58" t="str">
        <f>IF(ISBLANK(INDIRECT("'ref_dontTouch'!R"&amp;ROW(C186)&amp;"C"&amp;MATCH(C$2,ref_dontTouch!$A$2:$S$2,0),FALSE)),"",INDIRECT("'ref_dontTouch'!R"&amp;ROW(C186)&amp;"C"&amp;MATCH(C$2,ref_dontTouch!$A$2:$S$2,0),FALSE))</f>
        <v/>
      </c>
      <c r="D186" s="59" t="str">
        <f>IF(ISBLANK(INDIRECT("'ref_dontTouch'!R"&amp;ROW(D186)&amp;"C"&amp;MATCH(F$2,ref_dontTouch!$A$2:$S$2,0),FALSE)),"",INDIRECT("'ref_dontTouch'!R"&amp;ROW(D186)&amp;"C"&amp;MATCH(D$2,ref_dontTouch!$A$2:$S$2,0),FALSE))</f>
        <v/>
      </c>
      <c r="E186" s="63"/>
      <c r="F186" s="61" t="str">
        <f>IF(ISBLANK(INDIRECT("'ref_dontTouch'!R"&amp;ROW(F186)&amp;"C"&amp;MATCH(F$2,ref_dontTouch!$A$2:$S$2,0),FALSE)),"",INDIRECT("'ref_dontTouch'!R"&amp;ROW(F186)&amp;"C"&amp;MATCH(F$2,ref_dontTouch!$A$2:$S$2,0),FALSE))</f>
        <v/>
      </c>
      <c r="G186" s="62" t="str">
        <f>IF(F186="","",F186&amp;" - "&amp;VLOOKUP(F186,ref_dontTouch!C:Z,MATCH("statement",ref_dontTouch!$C$2:$Z$2,0),0))</f>
        <v/>
      </c>
    </row>
    <row r="187">
      <c r="A187" s="50" t="str">
        <f>IF(ISBLANK(INDIRECT("'ref_dontTouch'!R"&amp;ROW(C187)&amp;"C"&amp;MATCH(A$2,ref_dontTouch!$A$2:$S$2,0),FALSE)),"",INDIRECT("'ref_dontTouch'!R"&amp;ROW(C187)&amp;"C"&amp;MATCH(A$2,ref_dontTouch!$A$2:$S$2,0),FALSE))</f>
        <v/>
      </c>
      <c r="B187" s="57" t="str">
        <f>IF(ISBLANK(INDIRECT("'ref_dontTouch'!R"&amp;ROW(C187)&amp;"C"&amp;column('2.Standard-Selection'!B185),FALSE)),"",INDIRECT("'ref_dontTouch'!R"&amp;ROW(C187)&amp;"C"&amp;column('2.Standard-Selection'!B185),FALSE))</f>
        <v/>
      </c>
      <c r="C187" s="58" t="str">
        <f>IF(ISBLANK(INDIRECT("'ref_dontTouch'!R"&amp;ROW(C187)&amp;"C"&amp;MATCH(C$2,ref_dontTouch!$A$2:$S$2,0),FALSE)),"",INDIRECT("'ref_dontTouch'!R"&amp;ROW(C187)&amp;"C"&amp;MATCH(C$2,ref_dontTouch!$A$2:$S$2,0),FALSE))</f>
        <v/>
      </c>
      <c r="D187" s="59" t="str">
        <f>IF(ISBLANK(INDIRECT("'ref_dontTouch'!R"&amp;ROW(D187)&amp;"C"&amp;MATCH(F$2,ref_dontTouch!$A$2:$S$2,0),FALSE)),"",INDIRECT("'ref_dontTouch'!R"&amp;ROW(D187)&amp;"C"&amp;MATCH(D$2,ref_dontTouch!$A$2:$S$2,0),FALSE))</f>
        <v/>
      </c>
      <c r="E187" s="63"/>
      <c r="F187" s="61" t="str">
        <f>IF(ISBLANK(INDIRECT("'ref_dontTouch'!R"&amp;ROW(F187)&amp;"C"&amp;MATCH(F$2,ref_dontTouch!$A$2:$S$2,0),FALSE)),"",INDIRECT("'ref_dontTouch'!R"&amp;ROW(F187)&amp;"C"&amp;MATCH(F$2,ref_dontTouch!$A$2:$S$2,0),FALSE))</f>
        <v/>
      </c>
      <c r="G187" s="62" t="str">
        <f>IF(F187="","",F187&amp;" - "&amp;VLOOKUP(F187,ref_dontTouch!C:Z,MATCH("statement",ref_dontTouch!$C$2:$Z$2,0),0))</f>
        <v/>
      </c>
    </row>
    <row r="188">
      <c r="A188" s="50" t="str">
        <f>IF(ISBLANK(INDIRECT("'ref_dontTouch'!R"&amp;ROW(C188)&amp;"C"&amp;MATCH(A$2,ref_dontTouch!$A$2:$S$2,0),FALSE)),"",INDIRECT("'ref_dontTouch'!R"&amp;ROW(C188)&amp;"C"&amp;MATCH(A$2,ref_dontTouch!$A$2:$S$2,0),FALSE))</f>
        <v/>
      </c>
      <c r="B188" s="57" t="str">
        <f>IF(ISBLANK(INDIRECT("'ref_dontTouch'!R"&amp;ROW(C188)&amp;"C"&amp;column('2.Standard-Selection'!B186),FALSE)),"",INDIRECT("'ref_dontTouch'!R"&amp;ROW(C188)&amp;"C"&amp;column('2.Standard-Selection'!B186),FALSE))</f>
        <v/>
      </c>
      <c r="C188" s="58" t="str">
        <f>IF(ISBLANK(INDIRECT("'ref_dontTouch'!R"&amp;ROW(C188)&amp;"C"&amp;MATCH(C$2,ref_dontTouch!$A$2:$S$2,0),FALSE)),"",INDIRECT("'ref_dontTouch'!R"&amp;ROW(C188)&amp;"C"&amp;MATCH(C$2,ref_dontTouch!$A$2:$S$2,0),FALSE))</f>
        <v/>
      </c>
      <c r="D188" s="59" t="str">
        <f>IF(ISBLANK(INDIRECT("'ref_dontTouch'!R"&amp;ROW(D188)&amp;"C"&amp;MATCH(F$2,ref_dontTouch!$A$2:$S$2,0),FALSE)),"",INDIRECT("'ref_dontTouch'!R"&amp;ROW(D188)&amp;"C"&amp;MATCH(D$2,ref_dontTouch!$A$2:$S$2,0),FALSE))</f>
        <v/>
      </c>
      <c r="E188" s="63"/>
      <c r="F188" s="61" t="str">
        <f>IF(ISBLANK(INDIRECT("'ref_dontTouch'!R"&amp;ROW(F188)&amp;"C"&amp;MATCH(F$2,ref_dontTouch!$A$2:$S$2,0),FALSE)),"",INDIRECT("'ref_dontTouch'!R"&amp;ROW(F188)&amp;"C"&amp;MATCH(F$2,ref_dontTouch!$A$2:$S$2,0),FALSE))</f>
        <v/>
      </c>
      <c r="G188" s="62" t="str">
        <f>IF(F188="","",F188&amp;" - "&amp;VLOOKUP(F188,ref_dontTouch!C:Z,MATCH("statement",ref_dontTouch!$C$2:$Z$2,0),0))</f>
        <v/>
      </c>
    </row>
    <row r="189">
      <c r="A189" s="50" t="str">
        <f>IF(ISBLANK(INDIRECT("'ref_dontTouch'!R"&amp;ROW(C189)&amp;"C"&amp;MATCH(A$2,ref_dontTouch!$A$2:$S$2,0),FALSE)),"",INDIRECT("'ref_dontTouch'!R"&amp;ROW(C189)&amp;"C"&amp;MATCH(A$2,ref_dontTouch!$A$2:$S$2,0),FALSE))</f>
        <v/>
      </c>
      <c r="B189" s="57" t="str">
        <f>IF(ISBLANK(INDIRECT("'ref_dontTouch'!R"&amp;ROW(C189)&amp;"C"&amp;column('2.Standard-Selection'!B187),FALSE)),"",INDIRECT("'ref_dontTouch'!R"&amp;ROW(C189)&amp;"C"&amp;column('2.Standard-Selection'!B187),FALSE))</f>
        <v/>
      </c>
      <c r="C189" s="58" t="str">
        <f>IF(ISBLANK(INDIRECT("'ref_dontTouch'!R"&amp;ROW(C189)&amp;"C"&amp;MATCH(C$2,ref_dontTouch!$A$2:$S$2,0),FALSE)),"",INDIRECT("'ref_dontTouch'!R"&amp;ROW(C189)&amp;"C"&amp;MATCH(C$2,ref_dontTouch!$A$2:$S$2,0),FALSE))</f>
        <v/>
      </c>
      <c r="D189" s="59" t="str">
        <f>IF(ISBLANK(INDIRECT("'ref_dontTouch'!R"&amp;ROW(D189)&amp;"C"&amp;MATCH(F$2,ref_dontTouch!$A$2:$S$2,0),FALSE)),"",INDIRECT("'ref_dontTouch'!R"&amp;ROW(D189)&amp;"C"&amp;MATCH(D$2,ref_dontTouch!$A$2:$S$2,0),FALSE))</f>
        <v/>
      </c>
      <c r="E189" s="63"/>
      <c r="F189" s="61" t="str">
        <f>IF(ISBLANK(INDIRECT("'ref_dontTouch'!R"&amp;ROW(F189)&amp;"C"&amp;MATCH(F$2,ref_dontTouch!$A$2:$S$2,0),FALSE)),"",INDIRECT("'ref_dontTouch'!R"&amp;ROW(F189)&amp;"C"&amp;MATCH(F$2,ref_dontTouch!$A$2:$S$2,0),FALSE))</f>
        <v/>
      </c>
      <c r="G189" s="62" t="str">
        <f>IF(F189="","",F189&amp;" - "&amp;VLOOKUP(F189,ref_dontTouch!C:Z,MATCH("statement",ref_dontTouch!$C$2:$Z$2,0),0))</f>
        <v/>
      </c>
    </row>
    <row r="190">
      <c r="A190" s="50" t="str">
        <f>IF(ISBLANK(INDIRECT("'ref_dontTouch'!R"&amp;ROW(C190)&amp;"C"&amp;MATCH(A$2,ref_dontTouch!$A$2:$S$2,0),FALSE)),"",INDIRECT("'ref_dontTouch'!R"&amp;ROW(C190)&amp;"C"&amp;MATCH(A$2,ref_dontTouch!$A$2:$S$2,0),FALSE))</f>
        <v/>
      </c>
      <c r="B190" s="57" t="str">
        <f>IF(ISBLANK(INDIRECT("'ref_dontTouch'!R"&amp;ROW(C190)&amp;"C"&amp;column('2.Standard-Selection'!B188),FALSE)),"",INDIRECT("'ref_dontTouch'!R"&amp;ROW(C190)&amp;"C"&amp;column('2.Standard-Selection'!B188),FALSE))</f>
        <v/>
      </c>
      <c r="C190" s="58" t="str">
        <f>IF(ISBLANK(INDIRECT("'ref_dontTouch'!R"&amp;ROW(C190)&amp;"C"&amp;MATCH(C$2,ref_dontTouch!$A$2:$S$2,0),FALSE)),"",INDIRECT("'ref_dontTouch'!R"&amp;ROW(C190)&amp;"C"&amp;MATCH(C$2,ref_dontTouch!$A$2:$S$2,0),FALSE))</f>
        <v/>
      </c>
      <c r="D190" s="59" t="str">
        <f>IF(ISBLANK(INDIRECT("'ref_dontTouch'!R"&amp;ROW(D190)&amp;"C"&amp;MATCH(F$2,ref_dontTouch!$A$2:$S$2,0),FALSE)),"",INDIRECT("'ref_dontTouch'!R"&amp;ROW(D190)&amp;"C"&amp;MATCH(D$2,ref_dontTouch!$A$2:$S$2,0),FALSE))</f>
        <v/>
      </c>
      <c r="E190" s="63"/>
      <c r="F190" s="61" t="str">
        <f>IF(ISBLANK(INDIRECT("'ref_dontTouch'!R"&amp;ROW(F190)&amp;"C"&amp;MATCH(F$2,ref_dontTouch!$A$2:$S$2,0),FALSE)),"",INDIRECT("'ref_dontTouch'!R"&amp;ROW(F190)&amp;"C"&amp;MATCH(F$2,ref_dontTouch!$A$2:$S$2,0),FALSE))</f>
        <v/>
      </c>
      <c r="G190" s="62" t="str">
        <f>IF(F190="","",F190&amp;" - "&amp;VLOOKUP(F190,ref_dontTouch!C:Z,MATCH("statement",ref_dontTouch!$C$2:$Z$2,0),0))</f>
        <v/>
      </c>
    </row>
    <row r="191">
      <c r="A191" s="50" t="str">
        <f>IF(ISBLANK(INDIRECT("'ref_dontTouch'!R"&amp;ROW(C191)&amp;"C"&amp;MATCH(A$2,ref_dontTouch!$A$2:$S$2,0),FALSE)),"",INDIRECT("'ref_dontTouch'!R"&amp;ROW(C191)&amp;"C"&amp;MATCH(A$2,ref_dontTouch!$A$2:$S$2,0),FALSE))</f>
        <v/>
      </c>
      <c r="B191" s="57" t="str">
        <f>IF(ISBLANK(INDIRECT("'ref_dontTouch'!R"&amp;ROW(C191)&amp;"C"&amp;column('2.Standard-Selection'!B189),FALSE)),"",INDIRECT("'ref_dontTouch'!R"&amp;ROW(C191)&amp;"C"&amp;column('2.Standard-Selection'!B189),FALSE))</f>
        <v/>
      </c>
      <c r="C191" s="58" t="str">
        <f>IF(ISBLANK(INDIRECT("'ref_dontTouch'!R"&amp;ROW(C191)&amp;"C"&amp;MATCH(C$2,ref_dontTouch!$A$2:$S$2,0),FALSE)),"",INDIRECT("'ref_dontTouch'!R"&amp;ROW(C191)&amp;"C"&amp;MATCH(C$2,ref_dontTouch!$A$2:$S$2,0),FALSE))</f>
        <v/>
      </c>
      <c r="D191" s="59" t="str">
        <f>IF(ISBLANK(INDIRECT("'ref_dontTouch'!R"&amp;ROW(D191)&amp;"C"&amp;MATCH(F$2,ref_dontTouch!$A$2:$S$2,0),FALSE)),"",INDIRECT("'ref_dontTouch'!R"&amp;ROW(D191)&amp;"C"&amp;MATCH(D$2,ref_dontTouch!$A$2:$S$2,0),FALSE))</f>
        <v/>
      </c>
      <c r="E191" s="63"/>
      <c r="F191" s="61" t="str">
        <f>IF(ISBLANK(INDIRECT("'ref_dontTouch'!R"&amp;ROW(F191)&amp;"C"&amp;MATCH(F$2,ref_dontTouch!$A$2:$S$2,0),FALSE)),"",INDIRECT("'ref_dontTouch'!R"&amp;ROW(F191)&amp;"C"&amp;MATCH(F$2,ref_dontTouch!$A$2:$S$2,0),FALSE))</f>
        <v/>
      </c>
      <c r="G191" s="62" t="str">
        <f>IF(F191="","",F191&amp;" - "&amp;VLOOKUP(F191,ref_dontTouch!C:Z,MATCH("statement",ref_dontTouch!$C$2:$Z$2,0),0))</f>
        <v/>
      </c>
    </row>
    <row r="192">
      <c r="A192" s="50" t="str">
        <f>IF(ISBLANK(INDIRECT("'ref_dontTouch'!R"&amp;ROW(C192)&amp;"C"&amp;MATCH(A$2,ref_dontTouch!$A$2:$S$2,0),FALSE)),"",INDIRECT("'ref_dontTouch'!R"&amp;ROW(C192)&amp;"C"&amp;MATCH(A$2,ref_dontTouch!$A$2:$S$2,0),FALSE))</f>
        <v/>
      </c>
      <c r="B192" s="57" t="str">
        <f>IF(ISBLANK(INDIRECT("'ref_dontTouch'!R"&amp;ROW(C192)&amp;"C"&amp;column('2.Standard-Selection'!B190),FALSE)),"",INDIRECT("'ref_dontTouch'!R"&amp;ROW(C192)&amp;"C"&amp;column('2.Standard-Selection'!B190),FALSE))</f>
        <v/>
      </c>
      <c r="C192" s="58" t="str">
        <f>IF(ISBLANK(INDIRECT("'ref_dontTouch'!R"&amp;ROW(C192)&amp;"C"&amp;MATCH(C$2,ref_dontTouch!$A$2:$S$2,0),FALSE)),"",INDIRECT("'ref_dontTouch'!R"&amp;ROW(C192)&amp;"C"&amp;MATCH(C$2,ref_dontTouch!$A$2:$S$2,0),FALSE))</f>
        <v/>
      </c>
      <c r="D192" s="59" t="str">
        <f>IF(ISBLANK(INDIRECT("'ref_dontTouch'!R"&amp;ROW(D192)&amp;"C"&amp;MATCH(F$2,ref_dontTouch!$A$2:$S$2,0),FALSE)),"",INDIRECT("'ref_dontTouch'!R"&amp;ROW(D192)&amp;"C"&amp;MATCH(D$2,ref_dontTouch!$A$2:$S$2,0),FALSE))</f>
        <v/>
      </c>
      <c r="E192" s="63"/>
      <c r="F192" s="61" t="str">
        <f>IF(ISBLANK(INDIRECT("'ref_dontTouch'!R"&amp;ROW(F192)&amp;"C"&amp;MATCH(F$2,ref_dontTouch!$A$2:$S$2,0),FALSE)),"",INDIRECT("'ref_dontTouch'!R"&amp;ROW(F192)&amp;"C"&amp;MATCH(F$2,ref_dontTouch!$A$2:$S$2,0),FALSE))</f>
        <v/>
      </c>
      <c r="G192" s="62" t="str">
        <f>IF(F192="","",F192&amp;" - "&amp;VLOOKUP(F192,ref_dontTouch!C:Z,MATCH("statement",ref_dontTouch!$C$2:$Z$2,0),0))</f>
        <v/>
      </c>
    </row>
    <row r="193">
      <c r="A193" s="50" t="str">
        <f>IF(ISBLANK(INDIRECT("'ref_dontTouch'!R"&amp;ROW(C193)&amp;"C"&amp;MATCH(A$2,ref_dontTouch!$A$2:$S$2,0),FALSE)),"",INDIRECT("'ref_dontTouch'!R"&amp;ROW(C193)&amp;"C"&amp;MATCH(A$2,ref_dontTouch!$A$2:$S$2,0),FALSE))</f>
        <v/>
      </c>
      <c r="B193" s="57" t="str">
        <f>IF(ISBLANK(INDIRECT("'ref_dontTouch'!R"&amp;ROW(C193)&amp;"C"&amp;column('2.Standard-Selection'!B191),FALSE)),"",INDIRECT("'ref_dontTouch'!R"&amp;ROW(C193)&amp;"C"&amp;column('2.Standard-Selection'!B191),FALSE))</f>
        <v/>
      </c>
      <c r="C193" s="58" t="str">
        <f>IF(ISBLANK(INDIRECT("'ref_dontTouch'!R"&amp;ROW(C193)&amp;"C"&amp;MATCH(C$2,ref_dontTouch!$A$2:$S$2,0),FALSE)),"",INDIRECT("'ref_dontTouch'!R"&amp;ROW(C193)&amp;"C"&amp;MATCH(C$2,ref_dontTouch!$A$2:$S$2,0),FALSE))</f>
        <v/>
      </c>
      <c r="D193" s="59" t="str">
        <f>IF(ISBLANK(INDIRECT("'ref_dontTouch'!R"&amp;ROW(D193)&amp;"C"&amp;MATCH(F$2,ref_dontTouch!$A$2:$S$2,0),FALSE)),"",INDIRECT("'ref_dontTouch'!R"&amp;ROW(D193)&amp;"C"&amp;MATCH(D$2,ref_dontTouch!$A$2:$S$2,0),FALSE))</f>
        <v/>
      </c>
      <c r="E193" s="63"/>
      <c r="F193" s="61" t="str">
        <f>IF(ISBLANK(INDIRECT("'ref_dontTouch'!R"&amp;ROW(F193)&amp;"C"&amp;MATCH(F$2,ref_dontTouch!$A$2:$S$2,0),FALSE)),"",INDIRECT("'ref_dontTouch'!R"&amp;ROW(F193)&amp;"C"&amp;MATCH(F$2,ref_dontTouch!$A$2:$S$2,0),FALSE))</f>
        <v/>
      </c>
      <c r="G193" s="62" t="str">
        <f>IF(F193="","",F193&amp;" - "&amp;VLOOKUP(F193,ref_dontTouch!C:Z,MATCH("statement",ref_dontTouch!$C$2:$Z$2,0),0))</f>
        <v/>
      </c>
    </row>
    <row r="194">
      <c r="A194" s="50" t="str">
        <f>IF(ISBLANK(INDIRECT("'ref_dontTouch'!R"&amp;ROW(C194)&amp;"C"&amp;MATCH(A$2,ref_dontTouch!$A$2:$S$2,0),FALSE)),"",INDIRECT("'ref_dontTouch'!R"&amp;ROW(C194)&amp;"C"&amp;MATCH(A$2,ref_dontTouch!$A$2:$S$2,0),FALSE))</f>
        <v/>
      </c>
      <c r="B194" s="57" t="str">
        <f>IF(ISBLANK(INDIRECT("'ref_dontTouch'!R"&amp;ROW(C194)&amp;"C"&amp;column('2.Standard-Selection'!B192),FALSE)),"",INDIRECT("'ref_dontTouch'!R"&amp;ROW(C194)&amp;"C"&amp;column('2.Standard-Selection'!B192),FALSE))</f>
        <v/>
      </c>
      <c r="C194" s="58" t="str">
        <f>IF(ISBLANK(INDIRECT("'ref_dontTouch'!R"&amp;ROW(C194)&amp;"C"&amp;MATCH(C$2,ref_dontTouch!$A$2:$S$2,0),FALSE)),"",INDIRECT("'ref_dontTouch'!R"&amp;ROW(C194)&amp;"C"&amp;MATCH(C$2,ref_dontTouch!$A$2:$S$2,0),FALSE))</f>
        <v/>
      </c>
      <c r="D194" s="59" t="str">
        <f>IF(ISBLANK(INDIRECT("'ref_dontTouch'!R"&amp;ROW(D194)&amp;"C"&amp;MATCH(F$2,ref_dontTouch!$A$2:$S$2,0),FALSE)),"",INDIRECT("'ref_dontTouch'!R"&amp;ROW(D194)&amp;"C"&amp;MATCH(D$2,ref_dontTouch!$A$2:$S$2,0),FALSE))</f>
        <v/>
      </c>
      <c r="E194" s="63"/>
      <c r="F194" s="61" t="str">
        <f>IF(ISBLANK(INDIRECT("'ref_dontTouch'!R"&amp;ROW(F194)&amp;"C"&amp;MATCH(F$2,ref_dontTouch!$A$2:$S$2,0),FALSE)),"",INDIRECT("'ref_dontTouch'!R"&amp;ROW(F194)&amp;"C"&amp;MATCH(F$2,ref_dontTouch!$A$2:$S$2,0),FALSE))</f>
        <v/>
      </c>
      <c r="G194" s="62" t="str">
        <f>IF(F194="","",F194&amp;" - "&amp;VLOOKUP(F194,ref_dontTouch!C:Z,MATCH("statement",ref_dontTouch!$C$2:$Z$2,0),0))</f>
        <v/>
      </c>
    </row>
    <row r="195">
      <c r="A195" s="50" t="str">
        <f>IF(ISBLANK(INDIRECT("'ref_dontTouch'!R"&amp;ROW(C195)&amp;"C"&amp;MATCH(A$2,ref_dontTouch!$A$2:$S$2,0),FALSE)),"",INDIRECT("'ref_dontTouch'!R"&amp;ROW(C195)&amp;"C"&amp;MATCH(A$2,ref_dontTouch!$A$2:$S$2,0),FALSE))</f>
        <v/>
      </c>
      <c r="B195" s="57" t="str">
        <f>IF(ISBLANK(INDIRECT("'ref_dontTouch'!R"&amp;ROW(C195)&amp;"C"&amp;column('2.Standard-Selection'!B193),FALSE)),"",INDIRECT("'ref_dontTouch'!R"&amp;ROW(C195)&amp;"C"&amp;column('2.Standard-Selection'!B193),FALSE))</f>
        <v/>
      </c>
      <c r="C195" s="58" t="str">
        <f>IF(ISBLANK(INDIRECT("'ref_dontTouch'!R"&amp;ROW(C195)&amp;"C"&amp;MATCH(C$2,ref_dontTouch!$A$2:$S$2,0),FALSE)),"",INDIRECT("'ref_dontTouch'!R"&amp;ROW(C195)&amp;"C"&amp;MATCH(C$2,ref_dontTouch!$A$2:$S$2,0),FALSE))</f>
        <v/>
      </c>
      <c r="D195" s="59" t="str">
        <f>IF(ISBLANK(INDIRECT("'ref_dontTouch'!R"&amp;ROW(D195)&amp;"C"&amp;MATCH(F$2,ref_dontTouch!$A$2:$S$2,0),FALSE)),"",INDIRECT("'ref_dontTouch'!R"&amp;ROW(D195)&amp;"C"&amp;MATCH(D$2,ref_dontTouch!$A$2:$S$2,0),FALSE))</f>
        <v/>
      </c>
      <c r="E195" s="63"/>
      <c r="F195" s="61" t="str">
        <f>IF(ISBLANK(INDIRECT("'ref_dontTouch'!R"&amp;ROW(F195)&amp;"C"&amp;MATCH(F$2,ref_dontTouch!$A$2:$S$2,0),FALSE)),"",INDIRECT("'ref_dontTouch'!R"&amp;ROW(F195)&amp;"C"&amp;MATCH(F$2,ref_dontTouch!$A$2:$S$2,0),FALSE))</f>
        <v/>
      </c>
      <c r="G195" s="62" t="str">
        <f>IF(F195="","",F195&amp;" - "&amp;VLOOKUP(F195,ref_dontTouch!C:Z,MATCH("statement",ref_dontTouch!$C$2:$Z$2,0),0))</f>
        <v/>
      </c>
    </row>
    <row r="196">
      <c r="A196" s="50" t="str">
        <f>IF(ISBLANK(INDIRECT("'ref_dontTouch'!R"&amp;ROW(C196)&amp;"C"&amp;MATCH(A$2,ref_dontTouch!$A$2:$S$2,0),FALSE)),"",INDIRECT("'ref_dontTouch'!R"&amp;ROW(C196)&amp;"C"&amp;MATCH(A$2,ref_dontTouch!$A$2:$S$2,0),FALSE))</f>
        <v/>
      </c>
      <c r="B196" s="57" t="str">
        <f>IF(ISBLANK(INDIRECT("'ref_dontTouch'!R"&amp;ROW(C196)&amp;"C"&amp;column('2.Standard-Selection'!B194),FALSE)),"",INDIRECT("'ref_dontTouch'!R"&amp;ROW(C196)&amp;"C"&amp;column('2.Standard-Selection'!B194),FALSE))</f>
        <v/>
      </c>
      <c r="C196" s="58" t="str">
        <f>IF(ISBLANK(INDIRECT("'ref_dontTouch'!R"&amp;ROW(C196)&amp;"C"&amp;MATCH(C$2,ref_dontTouch!$A$2:$S$2,0),FALSE)),"",INDIRECT("'ref_dontTouch'!R"&amp;ROW(C196)&amp;"C"&amp;MATCH(C$2,ref_dontTouch!$A$2:$S$2,0),FALSE))</f>
        <v/>
      </c>
      <c r="D196" s="59" t="str">
        <f>IF(ISBLANK(INDIRECT("'ref_dontTouch'!R"&amp;ROW(D196)&amp;"C"&amp;MATCH(F$2,ref_dontTouch!$A$2:$S$2,0),FALSE)),"",INDIRECT("'ref_dontTouch'!R"&amp;ROW(D196)&amp;"C"&amp;MATCH(D$2,ref_dontTouch!$A$2:$S$2,0),FALSE))</f>
        <v/>
      </c>
      <c r="E196" s="63"/>
      <c r="F196" s="61" t="str">
        <f>IF(ISBLANK(INDIRECT("'ref_dontTouch'!R"&amp;ROW(F196)&amp;"C"&amp;MATCH(F$2,ref_dontTouch!$A$2:$S$2,0),FALSE)),"",INDIRECT("'ref_dontTouch'!R"&amp;ROW(F196)&amp;"C"&amp;MATCH(F$2,ref_dontTouch!$A$2:$S$2,0),FALSE))</f>
        <v/>
      </c>
      <c r="G196" s="62" t="str">
        <f>IF(F196="","",F196&amp;" - "&amp;VLOOKUP(F196,ref_dontTouch!C:Z,MATCH("statement",ref_dontTouch!$C$2:$Z$2,0),0))</f>
        <v/>
      </c>
    </row>
    <row r="197">
      <c r="A197" s="50" t="str">
        <f>IF(ISBLANK(INDIRECT("'ref_dontTouch'!R"&amp;ROW(C197)&amp;"C"&amp;MATCH(A$2,ref_dontTouch!$A$2:$S$2,0),FALSE)),"",INDIRECT("'ref_dontTouch'!R"&amp;ROW(C197)&amp;"C"&amp;MATCH(A$2,ref_dontTouch!$A$2:$S$2,0),FALSE))</f>
        <v/>
      </c>
      <c r="B197" s="57" t="str">
        <f>IF(ISBLANK(INDIRECT("'ref_dontTouch'!R"&amp;ROW(C197)&amp;"C"&amp;column('2.Standard-Selection'!B195),FALSE)),"",INDIRECT("'ref_dontTouch'!R"&amp;ROW(C197)&amp;"C"&amp;column('2.Standard-Selection'!B195),FALSE))</f>
        <v/>
      </c>
      <c r="C197" s="58" t="str">
        <f>IF(ISBLANK(INDIRECT("'ref_dontTouch'!R"&amp;ROW(C197)&amp;"C"&amp;MATCH(C$2,ref_dontTouch!$A$2:$S$2,0),FALSE)),"",INDIRECT("'ref_dontTouch'!R"&amp;ROW(C197)&amp;"C"&amp;MATCH(C$2,ref_dontTouch!$A$2:$S$2,0),FALSE))</f>
        <v/>
      </c>
      <c r="D197" s="59" t="str">
        <f>IF(ISBLANK(INDIRECT("'ref_dontTouch'!R"&amp;ROW(D197)&amp;"C"&amp;MATCH(F$2,ref_dontTouch!$A$2:$S$2,0),FALSE)),"",INDIRECT("'ref_dontTouch'!R"&amp;ROW(D197)&amp;"C"&amp;MATCH(D$2,ref_dontTouch!$A$2:$S$2,0),FALSE))</f>
        <v/>
      </c>
      <c r="E197" s="63"/>
      <c r="F197" s="61" t="str">
        <f>IF(ISBLANK(INDIRECT("'ref_dontTouch'!R"&amp;ROW(F197)&amp;"C"&amp;MATCH(F$2,ref_dontTouch!$A$2:$S$2,0),FALSE)),"",INDIRECT("'ref_dontTouch'!R"&amp;ROW(F197)&amp;"C"&amp;MATCH(F$2,ref_dontTouch!$A$2:$S$2,0),FALSE))</f>
        <v/>
      </c>
      <c r="G197" s="62" t="str">
        <f>IF(F197="","",F197&amp;" - "&amp;VLOOKUP(F197,ref_dontTouch!C:Z,MATCH("statement",ref_dontTouch!$C$2:$Z$2,0),0))</f>
        <v/>
      </c>
    </row>
    <row r="198">
      <c r="A198" s="50" t="str">
        <f>IF(ISBLANK(INDIRECT("'ref_dontTouch'!R"&amp;ROW(C198)&amp;"C"&amp;MATCH(A$2,ref_dontTouch!$A$2:$S$2,0),FALSE)),"",INDIRECT("'ref_dontTouch'!R"&amp;ROW(C198)&amp;"C"&amp;MATCH(A$2,ref_dontTouch!$A$2:$S$2,0),FALSE))</f>
        <v/>
      </c>
      <c r="B198" s="57" t="str">
        <f>IF(ISBLANK(INDIRECT("'ref_dontTouch'!R"&amp;ROW(C198)&amp;"C"&amp;column('2.Standard-Selection'!B196),FALSE)),"",INDIRECT("'ref_dontTouch'!R"&amp;ROW(C198)&amp;"C"&amp;column('2.Standard-Selection'!B196),FALSE))</f>
        <v/>
      </c>
      <c r="C198" s="58" t="str">
        <f>IF(ISBLANK(INDIRECT("'ref_dontTouch'!R"&amp;ROW(C198)&amp;"C"&amp;MATCH(C$2,ref_dontTouch!$A$2:$S$2,0),FALSE)),"",INDIRECT("'ref_dontTouch'!R"&amp;ROW(C198)&amp;"C"&amp;MATCH(C$2,ref_dontTouch!$A$2:$S$2,0),FALSE))</f>
        <v/>
      </c>
      <c r="D198" s="59" t="str">
        <f>IF(ISBLANK(INDIRECT("'ref_dontTouch'!R"&amp;ROW(D198)&amp;"C"&amp;MATCH(F$2,ref_dontTouch!$A$2:$S$2,0),FALSE)),"",INDIRECT("'ref_dontTouch'!R"&amp;ROW(D198)&amp;"C"&amp;MATCH(D$2,ref_dontTouch!$A$2:$S$2,0),FALSE))</f>
        <v/>
      </c>
      <c r="E198" s="63"/>
      <c r="F198" s="61" t="str">
        <f>IF(ISBLANK(INDIRECT("'ref_dontTouch'!R"&amp;ROW(F198)&amp;"C"&amp;MATCH(F$2,ref_dontTouch!$A$2:$S$2,0),FALSE)),"",INDIRECT("'ref_dontTouch'!R"&amp;ROW(F198)&amp;"C"&amp;MATCH(F$2,ref_dontTouch!$A$2:$S$2,0),FALSE))</f>
        <v/>
      </c>
      <c r="G198" s="62" t="str">
        <f>IF(F198="","",F198&amp;" - "&amp;VLOOKUP(F198,ref_dontTouch!C:Z,MATCH("statement",ref_dontTouch!$C$2:$Z$2,0),0))</f>
        <v/>
      </c>
    </row>
    <row r="199">
      <c r="A199" s="50" t="str">
        <f>IF(ISBLANK(INDIRECT("'ref_dontTouch'!R"&amp;ROW(C199)&amp;"C"&amp;MATCH(A$2,ref_dontTouch!$A$2:$S$2,0),FALSE)),"",INDIRECT("'ref_dontTouch'!R"&amp;ROW(C199)&amp;"C"&amp;MATCH(A$2,ref_dontTouch!$A$2:$S$2,0),FALSE))</f>
        <v/>
      </c>
      <c r="B199" s="57" t="str">
        <f>IF(ISBLANK(INDIRECT("'ref_dontTouch'!R"&amp;ROW(C199)&amp;"C"&amp;column('2.Standard-Selection'!B197),FALSE)),"",INDIRECT("'ref_dontTouch'!R"&amp;ROW(C199)&amp;"C"&amp;column('2.Standard-Selection'!B197),FALSE))</f>
        <v/>
      </c>
      <c r="C199" s="58" t="str">
        <f>IF(ISBLANK(INDIRECT("'ref_dontTouch'!R"&amp;ROW(C199)&amp;"C"&amp;MATCH(C$2,ref_dontTouch!$A$2:$S$2,0),FALSE)),"",INDIRECT("'ref_dontTouch'!R"&amp;ROW(C199)&amp;"C"&amp;MATCH(C$2,ref_dontTouch!$A$2:$S$2,0),FALSE))</f>
        <v/>
      </c>
      <c r="D199" s="59" t="str">
        <f>IF(ISBLANK(INDIRECT("'ref_dontTouch'!R"&amp;ROW(D199)&amp;"C"&amp;MATCH(F$2,ref_dontTouch!$A$2:$S$2,0),FALSE)),"",INDIRECT("'ref_dontTouch'!R"&amp;ROW(D199)&amp;"C"&amp;MATCH(D$2,ref_dontTouch!$A$2:$S$2,0),FALSE))</f>
        <v/>
      </c>
      <c r="E199" s="63"/>
      <c r="F199" s="61" t="str">
        <f>IF(ISBLANK(INDIRECT("'ref_dontTouch'!R"&amp;ROW(F199)&amp;"C"&amp;MATCH(F$2,ref_dontTouch!$A$2:$S$2,0),FALSE)),"",INDIRECT("'ref_dontTouch'!R"&amp;ROW(F199)&amp;"C"&amp;MATCH(F$2,ref_dontTouch!$A$2:$S$2,0),FALSE))</f>
        <v/>
      </c>
      <c r="G199" s="62" t="str">
        <f>IF(F199="","",F199&amp;" - "&amp;VLOOKUP(F199,ref_dontTouch!C:Z,MATCH("statement",ref_dontTouch!$C$2:$Z$2,0),0))</f>
        <v/>
      </c>
    </row>
    <row r="200">
      <c r="A200" s="50" t="str">
        <f>IF(ISBLANK(INDIRECT("'ref_dontTouch'!R"&amp;ROW(C200)&amp;"C"&amp;MATCH(A$2,ref_dontTouch!$A$2:$S$2,0),FALSE)),"",INDIRECT("'ref_dontTouch'!R"&amp;ROW(C200)&amp;"C"&amp;MATCH(A$2,ref_dontTouch!$A$2:$S$2,0),FALSE))</f>
        <v/>
      </c>
      <c r="B200" s="57" t="str">
        <f>IF(ISBLANK(INDIRECT("'ref_dontTouch'!R"&amp;ROW(C200)&amp;"C"&amp;column('2.Standard-Selection'!B198),FALSE)),"",INDIRECT("'ref_dontTouch'!R"&amp;ROW(C200)&amp;"C"&amp;column('2.Standard-Selection'!B198),FALSE))</f>
        <v/>
      </c>
      <c r="C200" s="58" t="str">
        <f>IF(ISBLANK(INDIRECT("'ref_dontTouch'!R"&amp;ROW(C200)&amp;"C"&amp;MATCH(C$2,ref_dontTouch!$A$2:$S$2,0),FALSE)),"",INDIRECT("'ref_dontTouch'!R"&amp;ROW(C200)&amp;"C"&amp;MATCH(C$2,ref_dontTouch!$A$2:$S$2,0),FALSE))</f>
        <v/>
      </c>
      <c r="D200" s="59" t="str">
        <f>IF(ISBLANK(INDIRECT("'ref_dontTouch'!R"&amp;ROW(D200)&amp;"C"&amp;MATCH(F$2,ref_dontTouch!$A$2:$S$2,0),FALSE)),"",INDIRECT("'ref_dontTouch'!R"&amp;ROW(D200)&amp;"C"&amp;MATCH(D$2,ref_dontTouch!$A$2:$S$2,0),FALSE))</f>
        <v/>
      </c>
      <c r="E200" s="63"/>
      <c r="F200" s="61" t="str">
        <f>IF(ISBLANK(INDIRECT("'ref_dontTouch'!R"&amp;ROW(F200)&amp;"C"&amp;MATCH(F$2,ref_dontTouch!$A$2:$S$2,0),FALSE)),"",INDIRECT("'ref_dontTouch'!R"&amp;ROW(F200)&amp;"C"&amp;MATCH(F$2,ref_dontTouch!$A$2:$S$2,0),FALSE))</f>
        <v/>
      </c>
      <c r="G200" s="62" t="str">
        <f>IF(F200="","",F200&amp;" - "&amp;VLOOKUP(F200,ref_dontTouch!C:Z,MATCH("statement",ref_dontTouch!$C$2:$Z$2,0),0))</f>
        <v/>
      </c>
    </row>
    <row r="201">
      <c r="A201" s="50" t="str">
        <f>IF(ISBLANK(INDIRECT("'ref_dontTouch'!R"&amp;ROW(C201)&amp;"C"&amp;MATCH(A$2,ref_dontTouch!$A$2:$S$2,0),FALSE)),"",INDIRECT("'ref_dontTouch'!R"&amp;ROW(C201)&amp;"C"&amp;MATCH(A$2,ref_dontTouch!$A$2:$S$2,0),FALSE))</f>
        <v/>
      </c>
      <c r="B201" s="57" t="str">
        <f>IF(ISBLANK(INDIRECT("'ref_dontTouch'!R"&amp;ROW(C201)&amp;"C"&amp;column('2.Standard-Selection'!B199),FALSE)),"",INDIRECT("'ref_dontTouch'!R"&amp;ROW(C201)&amp;"C"&amp;column('2.Standard-Selection'!B199),FALSE))</f>
        <v/>
      </c>
      <c r="C201" s="58" t="str">
        <f>IF(ISBLANK(INDIRECT("'ref_dontTouch'!R"&amp;ROW(C201)&amp;"C"&amp;MATCH(C$2,ref_dontTouch!$A$2:$S$2,0),FALSE)),"",INDIRECT("'ref_dontTouch'!R"&amp;ROW(C201)&amp;"C"&amp;MATCH(C$2,ref_dontTouch!$A$2:$S$2,0),FALSE))</f>
        <v/>
      </c>
      <c r="D201" s="59" t="str">
        <f>IF(ISBLANK(INDIRECT("'ref_dontTouch'!R"&amp;ROW(D201)&amp;"C"&amp;MATCH(F$2,ref_dontTouch!$A$2:$S$2,0),FALSE)),"",INDIRECT("'ref_dontTouch'!R"&amp;ROW(D201)&amp;"C"&amp;MATCH(D$2,ref_dontTouch!$A$2:$S$2,0),FALSE))</f>
        <v/>
      </c>
      <c r="E201" s="63"/>
      <c r="F201" s="61" t="str">
        <f>IF(ISBLANK(INDIRECT("'ref_dontTouch'!R"&amp;ROW(F201)&amp;"C"&amp;MATCH(F$2,ref_dontTouch!$A$2:$S$2,0),FALSE)),"",INDIRECT("'ref_dontTouch'!R"&amp;ROW(F201)&amp;"C"&amp;MATCH(F$2,ref_dontTouch!$A$2:$S$2,0),FALSE))</f>
        <v/>
      </c>
      <c r="G201" s="62" t="str">
        <f>IF(F201="","",F201&amp;" - "&amp;VLOOKUP(F201,ref_dontTouch!C:Z,MATCH("statement",ref_dontTouch!$C$2:$Z$2,0),0))</f>
        <v/>
      </c>
    </row>
    <row r="202">
      <c r="A202" s="50" t="str">
        <f>IF(ISBLANK(INDIRECT("'ref_dontTouch'!R"&amp;ROW(C202)&amp;"C"&amp;MATCH(A$2,ref_dontTouch!$A$2:$S$2,0),FALSE)),"",INDIRECT("'ref_dontTouch'!R"&amp;ROW(C202)&amp;"C"&amp;MATCH(A$2,ref_dontTouch!$A$2:$S$2,0),FALSE))</f>
        <v/>
      </c>
      <c r="B202" s="57" t="str">
        <f>IF(ISBLANK(INDIRECT("'ref_dontTouch'!R"&amp;ROW(C202)&amp;"C"&amp;column('2.Standard-Selection'!B200),FALSE)),"",INDIRECT("'ref_dontTouch'!R"&amp;ROW(C202)&amp;"C"&amp;column('2.Standard-Selection'!B200),FALSE))</f>
        <v/>
      </c>
      <c r="C202" s="58" t="str">
        <f>IF(ISBLANK(INDIRECT("'ref_dontTouch'!R"&amp;ROW(C202)&amp;"C"&amp;MATCH(C$2,ref_dontTouch!$A$2:$S$2,0),FALSE)),"",INDIRECT("'ref_dontTouch'!R"&amp;ROW(C202)&amp;"C"&amp;MATCH(C$2,ref_dontTouch!$A$2:$S$2,0),FALSE))</f>
        <v/>
      </c>
      <c r="D202" s="59" t="str">
        <f>IF(ISBLANK(INDIRECT("'ref_dontTouch'!R"&amp;ROW(D202)&amp;"C"&amp;MATCH(F$2,ref_dontTouch!$A$2:$S$2,0),FALSE)),"",INDIRECT("'ref_dontTouch'!R"&amp;ROW(D202)&amp;"C"&amp;MATCH(D$2,ref_dontTouch!$A$2:$S$2,0),FALSE))</f>
        <v/>
      </c>
      <c r="E202" s="63"/>
      <c r="F202" s="61" t="str">
        <f>IF(ISBLANK(INDIRECT("'ref_dontTouch'!R"&amp;ROW(F202)&amp;"C"&amp;MATCH(F$2,ref_dontTouch!$A$2:$S$2,0),FALSE)),"",INDIRECT("'ref_dontTouch'!R"&amp;ROW(F202)&amp;"C"&amp;MATCH(F$2,ref_dontTouch!$A$2:$S$2,0),FALSE))</f>
        <v/>
      </c>
      <c r="G202" s="62" t="str">
        <f>IF(F202="","",F202&amp;" - "&amp;VLOOKUP(F202,ref_dontTouch!C:Z,MATCH("statement",ref_dontTouch!$C$2:$Z$2,0),0))</f>
        <v/>
      </c>
    </row>
    <row r="203">
      <c r="A203" s="50" t="str">
        <f>IF(ISBLANK(INDIRECT("'ref_dontTouch'!R"&amp;ROW(C203)&amp;"C"&amp;MATCH(A$2,ref_dontTouch!$A$2:$S$2,0),FALSE)),"",INDIRECT("'ref_dontTouch'!R"&amp;ROW(C203)&amp;"C"&amp;MATCH(A$2,ref_dontTouch!$A$2:$S$2,0),FALSE))</f>
        <v/>
      </c>
      <c r="B203" s="57" t="str">
        <f>IF(ISBLANK(INDIRECT("'ref_dontTouch'!R"&amp;ROW(C203)&amp;"C"&amp;column('2.Standard-Selection'!B201),FALSE)),"",INDIRECT("'ref_dontTouch'!R"&amp;ROW(C203)&amp;"C"&amp;column('2.Standard-Selection'!B201),FALSE))</f>
        <v/>
      </c>
      <c r="C203" s="58" t="str">
        <f>IF(ISBLANK(INDIRECT("'ref_dontTouch'!R"&amp;ROW(C203)&amp;"C"&amp;MATCH(C$2,ref_dontTouch!$A$2:$S$2,0),FALSE)),"",INDIRECT("'ref_dontTouch'!R"&amp;ROW(C203)&amp;"C"&amp;MATCH(C$2,ref_dontTouch!$A$2:$S$2,0),FALSE))</f>
        <v/>
      </c>
      <c r="D203" s="59" t="str">
        <f>IF(ISBLANK(INDIRECT("'ref_dontTouch'!R"&amp;ROW(D203)&amp;"C"&amp;MATCH(F$2,ref_dontTouch!$A$2:$S$2,0),FALSE)),"",INDIRECT("'ref_dontTouch'!R"&amp;ROW(D203)&amp;"C"&amp;MATCH(D$2,ref_dontTouch!$A$2:$S$2,0),FALSE))</f>
        <v/>
      </c>
      <c r="E203" s="63"/>
      <c r="F203" s="61" t="str">
        <f>IF(ISBLANK(INDIRECT("'ref_dontTouch'!R"&amp;ROW(F203)&amp;"C"&amp;MATCH(F$2,ref_dontTouch!$A$2:$S$2,0),FALSE)),"",INDIRECT("'ref_dontTouch'!R"&amp;ROW(F203)&amp;"C"&amp;MATCH(F$2,ref_dontTouch!$A$2:$S$2,0),FALSE))</f>
        <v/>
      </c>
      <c r="G203" s="62" t="str">
        <f>IF(F203="","",F203&amp;" - "&amp;VLOOKUP(F203,ref_dontTouch!C:Z,MATCH("statement",ref_dontTouch!$C$2:$Z$2,0),0))</f>
        <v/>
      </c>
    </row>
    <row r="204">
      <c r="A204" s="50" t="str">
        <f>IF(ISBLANK(INDIRECT("'ref_dontTouch'!R"&amp;ROW(C204)&amp;"C"&amp;MATCH(A$2,ref_dontTouch!$A$2:$S$2,0),FALSE)),"",INDIRECT("'ref_dontTouch'!R"&amp;ROW(C204)&amp;"C"&amp;MATCH(A$2,ref_dontTouch!$A$2:$S$2,0),FALSE))</f>
        <v/>
      </c>
      <c r="B204" s="57" t="str">
        <f>IF(ISBLANK(INDIRECT("'ref_dontTouch'!R"&amp;ROW(C204)&amp;"C"&amp;column('2.Standard-Selection'!B202),FALSE)),"",INDIRECT("'ref_dontTouch'!R"&amp;ROW(C204)&amp;"C"&amp;column('2.Standard-Selection'!B202),FALSE))</f>
        <v/>
      </c>
      <c r="C204" s="58" t="str">
        <f>IF(ISBLANK(INDIRECT("'ref_dontTouch'!R"&amp;ROW(C204)&amp;"C"&amp;MATCH(C$2,ref_dontTouch!$A$2:$S$2,0),FALSE)),"",INDIRECT("'ref_dontTouch'!R"&amp;ROW(C204)&amp;"C"&amp;MATCH(C$2,ref_dontTouch!$A$2:$S$2,0),FALSE))</f>
        <v/>
      </c>
      <c r="D204" s="59" t="str">
        <f>IF(ISBLANK(INDIRECT("'ref_dontTouch'!R"&amp;ROW(D204)&amp;"C"&amp;MATCH(F$2,ref_dontTouch!$A$2:$S$2,0),FALSE)),"",INDIRECT("'ref_dontTouch'!R"&amp;ROW(D204)&amp;"C"&amp;MATCH(D$2,ref_dontTouch!$A$2:$S$2,0),FALSE))</f>
        <v/>
      </c>
      <c r="E204" s="63"/>
      <c r="F204" s="61" t="str">
        <f>IF(ISBLANK(INDIRECT("'ref_dontTouch'!R"&amp;ROW(F204)&amp;"C"&amp;MATCH(F$2,ref_dontTouch!$A$2:$S$2,0),FALSE)),"",INDIRECT("'ref_dontTouch'!R"&amp;ROW(F204)&amp;"C"&amp;MATCH(F$2,ref_dontTouch!$A$2:$S$2,0),FALSE))</f>
        <v/>
      </c>
      <c r="G204" s="62" t="str">
        <f>IF(F204="","",F204&amp;" - "&amp;VLOOKUP(F204,ref_dontTouch!C:Z,MATCH("statement",ref_dontTouch!$C$2:$Z$2,0),0))</f>
        <v/>
      </c>
    </row>
    <row r="205">
      <c r="A205" s="50" t="str">
        <f>IF(ISBLANK(INDIRECT("'ref_dontTouch'!R"&amp;ROW(C205)&amp;"C"&amp;MATCH(A$2,ref_dontTouch!$A$2:$S$2,0),FALSE)),"",INDIRECT("'ref_dontTouch'!R"&amp;ROW(C205)&amp;"C"&amp;MATCH(A$2,ref_dontTouch!$A$2:$S$2,0),FALSE))</f>
        <v/>
      </c>
      <c r="B205" s="57" t="str">
        <f>IF(ISBLANK(INDIRECT("'ref_dontTouch'!R"&amp;ROW(C205)&amp;"C"&amp;column('2.Standard-Selection'!B203),FALSE)),"",INDIRECT("'ref_dontTouch'!R"&amp;ROW(C205)&amp;"C"&amp;column('2.Standard-Selection'!B203),FALSE))</f>
        <v/>
      </c>
      <c r="C205" s="58" t="str">
        <f>IF(ISBLANK(INDIRECT("'ref_dontTouch'!R"&amp;ROW(C205)&amp;"C"&amp;MATCH(C$2,ref_dontTouch!$A$2:$S$2,0),FALSE)),"",INDIRECT("'ref_dontTouch'!R"&amp;ROW(C205)&amp;"C"&amp;MATCH(C$2,ref_dontTouch!$A$2:$S$2,0),FALSE))</f>
        <v/>
      </c>
      <c r="D205" s="59" t="str">
        <f>IF(ISBLANK(INDIRECT("'ref_dontTouch'!R"&amp;ROW(D205)&amp;"C"&amp;MATCH(F$2,ref_dontTouch!$A$2:$S$2,0),FALSE)),"",INDIRECT("'ref_dontTouch'!R"&amp;ROW(D205)&amp;"C"&amp;MATCH(D$2,ref_dontTouch!$A$2:$S$2,0),FALSE))</f>
        <v/>
      </c>
      <c r="E205" s="63"/>
      <c r="F205" s="61" t="str">
        <f>IF(ISBLANK(INDIRECT("'ref_dontTouch'!R"&amp;ROW(F205)&amp;"C"&amp;MATCH(F$2,ref_dontTouch!$A$2:$S$2,0),FALSE)),"",INDIRECT("'ref_dontTouch'!R"&amp;ROW(F205)&amp;"C"&amp;MATCH(F$2,ref_dontTouch!$A$2:$S$2,0),FALSE))</f>
        <v/>
      </c>
      <c r="G205" s="62" t="str">
        <f>IF(F205="","",F205&amp;" - "&amp;VLOOKUP(F205,ref_dontTouch!C:Z,MATCH("statement",ref_dontTouch!$C$2:$Z$2,0),0))</f>
        <v/>
      </c>
    </row>
    <row r="206">
      <c r="A206" s="50" t="str">
        <f>IF(ISBLANK(INDIRECT("'ref_dontTouch'!R"&amp;ROW(C206)&amp;"C"&amp;MATCH(A$2,ref_dontTouch!$A$2:$S$2,0),FALSE)),"",INDIRECT("'ref_dontTouch'!R"&amp;ROW(C206)&amp;"C"&amp;MATCH(A$2,ref_dontTouch!$A$2:$S$2,0),FALSE))</f>
        <v/>
      </c>
      <c r="B206" s="57" t="str">
        <f>IF(ISBLANK(INDIRECT("'ref_dontTouch'!R"&amp;ROW(C206)&amp;"C"&amp;column('2.Standard-Selection'!B204),FALSE)),"",INDIRECT("'ref_dontTouch'!R"&amp;ROW(C206)&amp;"C"&amp;column('2.Standard-Selection'!B204),FALSE))</f>
        <v/>
      </c>
      <c r="C206" s="58" t="str">
        <f>IF(ISBLANK(INDIRECT("'ref_dontTouch'!R"&amp;ROW(C206)&amp;"C"&amp;MATCH(C$2,ref_dontTouch!$A$2:$S$2,0),FALSE)),"",INDIRECT("'ref_dontTouch'!R"&amp;ROW(C206)&amp;"C"&amp;MATCH(C$2,ref_dontTouch!$A$2:$S$2,0),FALSE))</f>
        <v/>
      </c>
      <c r="D206" s="59" t="str">
        <f>IF(ISBLANK(INDIRECT("'ref_dontTouch'!R"&amp;ROW(D206)&amp;"C"&amp;MATCH(F$2,ref_dontTouch!$A$2:$S$2,0),FALSE)),"",INDIRECT("'ref_dontTouch'!R"&amp;ROW(D206)&amp;"C"&amp;MATCH(D$2,ref_dontTouch!$A$2:$S$2,0),FALSE))</f>
        <v/>
      </c>
      <c r="E206" s="63"/>
      <c r="F206" s="61" t="str">
        <f>IF(ISBLANK(INDIRECT("'ref_dontTouch'!R"&amp;ROW(F206)&amp;"C"&amp;MATCH(F$2,ref_dontTouch!$A$2:$S$2,0),FALSE)),"",INDIRECT("'ref_dontTouch'!R"&amp;ROW(F206)&amp;"C"&amp;MATCH(F$2,ref_dontTouch!$A$2:$S$2,0),FALSE))</f>
        <v/>
      </c>
      <c r="G206" s="62" t="str">
        <f>IF(F206="","",F206&amp;" - "&amp;VLOOKUP(F206,ref_dontTouch!C:Z,MATCH("statement",ref_dontTouch!$C$2:$Z$2,0),0))</f>
        <v/>
      </c>
    </row>
    <row r="207">
      <c r="A207" s="50" t="str">
        <f>IF(ISBLANK(INDIRECT("'ref_dontTouch'!R"&amp;ROW(C207)&amp;"C"&amp;MATCH(A$2,ref_dontTouch!$A$2:$S$2,0),FALSE)),"",INDIRECT("'ref_dontTouch'!R"&amp;ROW(C207)&amp;"C"&amp;MATCH(A$2,ref_dontTouch!$A$2:$S$2,0),FALSE))</f>
        <v/>
      </c>
      <c r="B207" s="57" t="str">
        <f>IF(ISBLANK(INDIRECT("'ref_dontTouch'!R"&amp;ROW(C207)&amp;"C"&amp;column('2.Standard-Selection'!B205),FALSE)),"",INDIRECT("'ref_dontTouch'!R"&amp;ROW(C207)&amp;"C"&amp;column('2.Standard-Selection'!B205),FALSE))</f>
        <v/>
      </c>
      <c r="C207" s="58" t="str">
        <f>IF(ISBLANK(INDIRECT("'ref_dontTouch'!R"&amp;ROW(C207)&amp;"C"&amp;MATCH(C$2,ref_dontTouch!$A$2:$S$2,0),FALSE)),"",INDIRECT("'ref_dontTouch'!R"&amp;ROW(C207)&amp;"C"&amp;MATCH(C$2,ref_dontTouch!$A$2:$S$2,0),FALSE))</f>
        <v/>
      </c>
      <c r="D207" s="59" t="str">
        <f>IF(ISBLANK(INDIRECT("'ref_dontTouch'!R"&amp;ROW(D207)&amp;"C"&amp;MATCH(F$2,ref_dontTouch!$A$2:$S$2,0),FALSE)),"",INDIRECT("'ref_dontTouch'!R"&amp;ROW(D207)&amp;"C"&amp;MATCH(D$2,ref_dontTouch!$A$2:$S$2,0),FALSE))</f>
        <v/>
      </c>
      <c r="E207" s="63"/>
      <c r="F207" s="61" t="str">
        <f>IF(ISBLANK(INDIRECT("'ref_dontTouch'!R"&amp;ROW(F207)&amp;"C"&amp;MATCH(F$2,ref_dontTouch!$A$2:$S$2,0),FALSE)),"",INDIRECT("'ref_dontTouch'!R"&amp;ROW(F207)&amp;"C"&amp;MATCH(F$2,ref_dontTouch!$A$2:$S$2,0),FALSE))</f>
        <v/>
      </c>
      <c r="G207" s="62" t="str">
        <f>IF(F207="","",F207&amp;" - "&amp;VLOOKUP(F207,ref_dontTouch!C:Z,MATCH("statement",ref_dontTouch!$C$2:$Z$2,0),0))</f>
        <v/>
      </c>
    </row>
    <row r="208">
      <c r="A208" s="50" t="str">
        <f>IF(ISBLANK(INDIRECT("'ref_dontTouch'!R"&amp;ROW(C208)&amp;"C"&amp;MATCH(A$2,ref_dontTouch!$A$2:$S$2,0),FALSE)),"",INDIRECT("'ref_dontTouch'!R"&amp;ROW(C208)&amp;"C"&amp;MATCH(A$2,ref_dontTouch!$A$2:$S$2,0),FALSE))</f>
        <v/>
      </c>
      <c r="B208" s="57" t="str">
        <f>IF(ISBLANK(INDIRECT("'ref_dontTouch'!R"&amp;ROW(C208)&amp;"C"&amp;column('2.Standard-Selection'!B206),FALSE)),"",INDIRECT("'ref_dontTouch'!R"&amp;ROW(C208)&amp;"C"&amp;column('2.Standard-Selection'!B206),FALSE))</f>
        <v/>
      </c>
      <c r="C208" s="58" t="str">
        <f>IF(ISBLANK(INDIRECT("'ref_dontTouch'!R"&amp;ROW(C208)&amp;"C"&amp;MATCH(C$2,ref_dontTouch!$A$2:$S$2,0),FALSE)),"",INDIRECT("'ref_dontTouch'!R"&amp;ROW(C208)&amp;"C"&amp;MATCH(C$2,ref_dontTouch!$A$2:$S$2,0),FALSE))</f>
        <v/>
      </c>
      <c r="D208" s="59" t="str">
        <f>IF(ISBLANK(INDIRECT("'ref_dontTouch'!R"&amp;ROW(D208)&amp;"C"&amp;MATCH(F$2,ref_dontTouch!$A$2:$S$2,0),FALSE)),"",INDIRECT("'ref_dontTouch'!R"&amp;ROW(D208)&amp;"C"&amp;MATCH(D$2,ref_dontTouch!$A$2:$S$2,0),FALSE))</f>
        <v/>
      </c>
      <c r="E208" s="63"/>
      <c r="F208" s="61" t="str">
        <f>IF(ISBLANK(INDIRECT("'ref_dontTouch'!R"&amp;ROW(F208)&amp;"C"&amp;MATCH(F$2,ref_dontTouch!$A$2:$S$2,0),FALSE)),"",INDIRECT("'ref_dontTouch'!R"&amp;ROW(F208)&amp;"C"&amp;MATCH(F$2,ref_dontTouch!$A$2:$S$2,0),FALSE))</f>
        <v/>
      </c>
      <c r="G208" s="62" t="str">
        <f>IF(F208="","",F208&amp;" - "&amp;VLOOKUP(F208,ref_dontTouch!C:Z,MATCH("statement",ref_dontTouch!$C$2:$Z$2,0),0))</f>
        <v/>
      </c>
    </row>
    <row r="209">
      <c r="A209" s="50" t="str">
        <f>IF(ISBLANK(INDIRECT("'ref_dontTouch'!R"&amp;ROW(C209)&amp;"C"&amp;MATCH(A$2,ref_dontTouch!$A$2:$S$2,0),FALSE)),"",INDIRECT("'ref_dontTouch'!R"&amp;ROW(C209)&amp;"C"&amp;MATCH(A$2,ref_dontTouch!$A$2:$S$2,0),FALSE))</f>
        <v/>
      </c>
      <c r="B209" s="57" t="str">
        <f>IF(ISBLANK(INDIRECT("'ref_dontTouch'!R"&amp;ROW(C209)&amp;"C"&amp;column('2.Standard-Selection'!B207),FALSE)),"",INDIRECT("'ref_dontTouch'!R"&amp;ROW(C209)&amp;"C"&amp;column('2.Standard-Selection'!B207),FALSE))</f>
        <v/>
      </c>
      <c r="C209" s="58" t="str">
        <f>IF(ISBLANK(INDIRECT("'ref_dontTouch'!R"&amp;ROW(C209)&amp;"C"&amp;MATCH(C$2,ref_dontTouch!$A$2:$S$2,0),FALSE)),"",INDIRECT("'ref_dontTouch'!R"&amp;ROW(C209)&amp;"C"&amp;MATCH(C$2,ref_dontTouch!$A$2:$S$2,0),FALSE))</f>
        <v/>
      </c>
      <c r="D209" s="59" t="str">
        <f>IF(ISBLANK(INDIRECT("'ref_dontTouch'!R"&amp;ROW(D209)&amp;"C"&amp;MATCH(F$2,ref_dontTouch!$A$2:$S$2,0),FALSE)),"",INDIRECT("'ref_dontTouch'!R"&amp;ROW(D209)&amp;"C"&amp;MATCH(D$2,ref_dontTouch!$A$2:$S$2,0),FALSE))</f>
        <v/>
      </c>
      <c r="E209" s="63"/>
      <c r="F209" s="61" t="str">
        <f>IF(ISBLANK(INDIRECT("'ref_dontTouch'!R"&amp;ROW(F209)&amp;"C"&amp;MATCH(F$2,ref_dontTouch!$A$2:$S$2,0),FALSE)),"",INDIRECT("'ref_dontTouch'!R"&amp;ROW(F209)&amp;"C"&amp;MATCH(F$2,ref_dontTouch!$A$2:$S$2,0),FALSE))</f>
        <v/>
      </c>
      <c r="G209" s="62" t="str">
        <f>IF(F209="","",F209&amp;" - "&amp;VLOOKUP(F209,ref_dontTouch!C:Z,MATCH("statement",ref_dontTouch!$C$2:$Z$2,0),0))</f>
        <v/>
      </c>
    </row>
    <row r="210">
      <c r="A210" s="50" t="str">
        <f>IF(ISBLANK(INDIRECT("'ref_dontTouch'!R"&amp;ROW(C210)&amp;"C"&amp;MATCH(A$2,ref_dontTouch!$A$2:$S$2,0),FALSE)),"",INDIRECT("'ref_dontTouch'!R"&amp;ROW(C210)&amp;"C"&amp;MATCH(A$2,ref_dontTouch!$A$2:$S$2,0),FALSE))</f>
        <v/>
      </c>
      <c r="B210" s="57" t="str">
        <f>IF(ISBLANK(INDIRECT("'ref_dontTouch'!R"&amp;ROW(C210)&amp;"C"&amp;column('2.Standard-Selection'!B208),FALSE)),"",INDIRECT("'ref_dontTouch'!R"&amp;ROW(C210)&amp;"C"&amp;column('2.Standard-Selection'!B208),FALSE))</f>
        <v/>
      </c>
      <c r="C210" s="58" t="str">
        <f>IF(ISBLANK(INDIRECT("'ref_dontTouch'!R"&amp;ROW(C210)&amp;"C"&amp;MATCH(C$2,ref_dontTouch!$A$2:$S$2,0),FALSE)),"",INDIRECT("'ref_dontTouch'!R"&amp;ROW(C210)&amp;"C"&amp;MATCH(C$2,ref_dontTouch!$A$2:$S$2,0),FALSE))</f>
        <v/>
      </c>
      <c r="D210" s="59" t="str">
        <f>IF(ISBLANK(INDIRECT("'ref_dontTouch'!R"&amp;ROW(D210)&amp;"C"&amp;MATCH(F$2,ref_dontTouch!$A$2:$S$2,0),FALSE)),"",INDIRECT("'ref_dontTouch'!R"&amp;ROW(D210)&amp;"C"&amp;MATCH(D$2,ref_dontTouch!$A$2:$S$2,0),FALSE))</f>
        <v/>
      </c>
      <c r="E210" s="63"/>
      <c r="F210" s="61" t="str">
        <f>IF(ISBLANK(INDIRECT("'ref_dontTouch'!R"&amp;ROW(F210)&amp;"C"&amp;MATCH(F$2,ref_dontTouch!$A$2:$S$2,0),FALSE)),"",INDIRECT("'ref_dontTouch'!R"&amp;ROW(F210)&amp;"C"&amp;MATCH(F$2,ref_dontTouch!$A$2:$S$2,0),FALSE))</f>
        <v/>
      </c>
      <c r="G210" s="62" t="str">
        <f>IF(F210="","",F210&amp;" - "&amp;VLOOKUP(F210,ref_dontTouch!C:Z,MATCH("statement",ref_dontTouch!$C$2:$Z$2,0),0))</f>
        <v/>
      </c>
    </row>
    <row r="211">
      <c r="A211" s="50" t="str">
        <f>IF(ISBLANK(INDIRECT("'ref_dontTouch'!R"&amp;ROW(C211)&amp;"C"&amp;MATCH(A$2,ref_dontTouch!$A$2:$S$2,0),FALSE)),"",INDIRECT("'ref_dontTouch'!R"&amp;ROW(C211)&amp;"C"&amp;MATCH(A$2,ref_dontTouch!$A$2:$S$2,0),FALSE))</f>
        <v/>
      </c>
      <c r="B211" s="57" t="str">
        <f>IF(ISBLANK(INDIRECT("'ref_dontTouch'!R"&amp;ROW(C211)&amp;"C"&amp;column('2.Standard-Selection'!B209),FALSE)),"",INDIRECT("'ref_dontTouch'!R"&amp;ROW(C211)&amp;"C"&amp;column('2.Standard-Selection'!B209),FALSE))</f>
        <v/>
      </c>
      <c r="C211" s="58" t="str">
        <f>IF(ISBLANK(INDIRECT("'ref_dontTouch'!R"&amp;ROW(C211)&amp;"C"&amp;MATCH(C$2,ref_dontTouch!$A$2:$S$2,0),FALSE)),"",INDIRECT("'ref_dontTouch'!R"&amp;ROW(C211)&amp;"C"&amp;MATCH(C$2,ref_dontTouch!$A$2:$S$2,0),FALSE))</f>
        <v/>
      </c>
      <c r="D211" s="59" t="str">
        <f>IF(ISBLANK(INDIRECT("'ref_dontTouch'!R"&amp;ROW(D211)&amp;"C"&amp;MATCH(F$2,ref_dontTouch!$A$2:$S$2,0),FALSE)),"",INDIRECT("'ref_dontTouch'!R"&amp;ROW(D211)&amp;"C"&amp;MATCH(D$2,ref_dontTouch!$A$2:$S$2,0),FALSE))</f>
        <v/>
      </c>
      <c r="E211" s="63"/>
      <c r="F211" s="61" t="str">
        <f>IF(ISBLANK(INDIRECT("'ref_dontTouch'!R"&amp;ROW(F211)&amp;"C"&amp;MATCH(F$2,ref_dontTouch!$A$2:$S$2,0),FALSE)),"",INDIRECT("'ref_dontTouch'!R"&amp;ROW(F211)&amp;"C"&amp;MATCH(F$2,ref_dontTouch!$A$2:$S$2,0),FALSE))</f>
        <v/>
      </c>
      <c r="G211" s="62" t="str">
        <f>IF(F211="","",F211&amp;" - "&amp;VLOOKUP(F211,ref_dontTouch!C:Z,MATCH("statement",ref_dontTouch!$C$2:$Z$2,0),0))</f>
        <v/>
      </c>
    </row>
    <row r="212">
      <c r="A212" s="50" t="str">
        <f>IF(ISBLANK(INDIRECT("'ref_dontTouch'!R"&amp;ROW(C212)&amp;"C"&amp;MATCH(A$2,ref_dontTouch!$A$2:$S$2,0),FALSE)),"",INDIRECT("'ref_dontTouch'!R"&amp;ROW(C212)&amp;"C"&amp;MATCH(A$2,ref_dontTouch!$A$2:$S$2,0),FALSE))</f>
        <v/>
      </c>
      <c r="B212" s="57" t="str">
        <f>IF(ISBLANK(INDIRECT("'ref_dontTouch'!R"&amp;ROW(C212)&amp;"C"&amp;column('2.Standard-Selection'!B210),FALSE)),"",INDIRECT("'ref_dontTouch'!R"&amp;ROW(C212)&amp;"C"&amp;column('2.Standard-Selection'!B210),FALSE))</f>
        <v/>
      </c>
      <c r="C212" s="58" t="str">
        <f>IF(ISBLANK(INDIRECT("'ref_dontTouch'!R"&amp;ROW(C212)&amp;"C"&amp;MATCH(C$2,ref_dontTouch!$A$2:$S$2,0),FALSE)),"",INDIRECT("'ref_dontTouch'!R"&amp;ROW(C212)&amp;"C"&amp;MATCH(C$2,ref_dontTouch!$A$2:$S$2,0),FALSE))</f>
        <v/>
      </c>
      <c r="D212" s="59" t="str">
        <f>IF(ISBLANK(INDIRECT("'ref_dontTouch'!R"&amp;ROW(D212)&amp;"C"&amp;MATCH(F$2,ref_dontTouch!$A$2:$S$2,0),FALSE)),"",INDIRECT("'ref_dontTouch'!R"&amp;ROW(D212)&amp;"C"&amp;MATCH(D$2,ref_dontTouch!$A$2:$S$2,0),FALSE))</f>
        <v/>
      </c>
      <c r="E212" s="63"/>
      <c r="F212" s="61" t="str">
        <f>IF(ISBLANK(INDIRECT("'ref_dontTouch'!R"&amp;ROW(F212)&amp;"C"&amp;MATCH(F$2,ref_dontTouch!$A$2:$S$2,0),FALSE)),"",INDIRECT("'ref_dontTouch'!R"&amp;ROW(F212)&amp;"C"&amp;MATCH(F$2,ref_dontTouch!$A$2:$S$2,0),FALSE))</f>
        <v/>
      </c>
      <c r="G212" s="62" t="str">
        <f>IF(F212="","",F212&amp;" - "&amp;VLOOKUP(F212,ref_dontTouch!C:Z,MATCH("statement",ref_dontTouch!$C$2:$Z$2,0),0))</f>
        <v/>
      </c>
    </row>
    <row r="213">
      <c r="A213" s="50" t="str">
        <f>IF(ISBLANK(INDIRECT("'ref_dontTouch'!R"&amp;ROW(C213)&amp;"C"&amp;MATCH(A$2,ref_dontTouch!$A$2:$S$2,0),FALSE)),"",INDIRECT("'ref_dontTouch'!R"&amp;ROW(C213)&amp;"C"&amp;MATCH(A$2,ref_dontTouch!$A$2:$S$2,0),FALSE))</f>
        <v/>
      </c>
      <c r="B213" s="57" t="str">
        <f>IF(ISBLANK(INDIRECT("'ref_dontTouch'!R"&amp;ROW(C213)&amp;"C"&amp;column('2.Standard-Selection'!B211),FALSE)),"",INDIRECT("'ref_dontTouch'!R"&amp;ROW(C213)&amp;"C"&amp;column('2.Standard-Selection'!B211),FALSE))</f>
        <v/>
      </c>
      <c r="C213" s="58" t="str">
        <f>IF(ISBLANK(INDIRECT("'ref_dontTouch'!R"&amp;ROW(C213)&amp;"C"&amp;MATCH(C$2,ref_dontTouch!$A$2:$S$2,0),FALSE)),"",INDIRECT("'ref_dontTouch'!R"&amp;ROW(C213)&amp;"C"&amp;MATCH(C$2,ref_dontTouch!$A$2:$S$2,0),FALSE))</f>
        <v/>
      </c>
      <c r="D213" s="59" t="str">
        <f>IF(ISBLANK(INDIRECT("'ref_dontTouch'!R"&amp;ROW(D213)&amp;"C"&amp;MATCH(F$2,ref_dontTouch!$A$2:$S$2,0),FALSE)),"",INDIRECT("'ref_dontTouch'!R"&amp;ROW(D213)&amp;"C"&amp;MATCH(D$2,ref_dontTouch!$A$2:$S$2,0),FALSE))</f>
        <v/>
      </c>
      <c r="E213" s="63"/>
      <c r="F213" s="61" t="str">
        <f>IF(ISBLANK(INDIRECT("'ref_dontTouch'!R"&amp;ROW(F213)&amp;"C"&amp;MATCH(F$2,ref_dontTouch!$A$2:$S$2,0),FALSE)),"",INDIRECT("'ref_dontTouch'!R"&amp;ROW(F213)&amp;"C"&amp;MATCH(F$2,ref_dontTouch!$A$2:$S$2,0),FALSE))</f>
        <v/>
      </c>
      <c r="G213" s="62" t="str">
        <f>IF(F213="","",F213&amp;" - "&amp;VLOOKUP(F213,ref_dontTouch!C:Z,MATCH("statement",ref_dontTouch!$C$2:$Z$2,0),0))</f>
        <v/>
      </c>
    </row>
    <row r="214">
      <c r="A214" s="50" t="str">
        <f>IF(ISBLANK(INDIRECT("'ref_dontTouch'!R"&amp;ROW(C214)&amp;"C"&amp;MATCH(A$2,ref_dontTouch!$A$2:$S$2,0),FALSE)),"",INDIRECT("'ref_dontTouch'!R"&amp;ROW(C214)&amp;"C"&amp;MATCH(A$2,ref_dontTouch!$A$2:$S$2,0),FALSE))</f>
        <v/>
      </c>
      <c r="B214" s="57" t="str">
        <f>IF(ISBLANK(INDIRECT("'ref_dontTouch'!R"&amp;ROW(C214)&amp;"C"&amp;column('2.Standard-Selection'!B212),FALSE)),"",INDIRECT("'ref_dontTouch'!R"&amp;ROW(C214)&amp;"C"&amp;column('2.Standard-Selection'!B212),FALSE))</f>
        <v/>
      </c>
      <c r="C214" s="58" t="str">
        <f>IF(ISBLANK(INDIRECT("'ref_dontTouch'!R"&amp;ROW(C214)&amp;"C"&amp;MATCH(C$2,ref_dontTouch!$A$2:$S$2,0),FALSE)),"",INDIRECT("'ref_dontTouch'!R"&amp;ROW(C214)&amp;"C"&amp;MATCH(C$2,ref_dontTouch!$A$2:$S$2,0),FALSE))</f>
        <v/>
      </c>
      <c r="D214" s="59" t="str">
        <f>IF(ISBLANK(INDIRECT("'ref_dontTouch'!R"&amp;ROW(D214)&amp;"C"&amp;MATCH(F$2,ref_dontTouch!$A$2:$S$2,0),FALSE)),"",INDIRECT("'ref_dontTouch'!R"&amp;ROW(D214)&amp;"C"&amp;MATCH(D$2,ref_dontTouch!$A$2:$S$2,0),FALSE))</f>
        <v/>
      </c>
      <c r="E214" s="63"/>
      <c r="F214" s="61" t="str">
        <f>IF(ISBLANK(INDIRECT("'ref_dontTouch'!R"&amp;ROW(F214)&amp;"C"&amp;MATCH(F$2,ref_dontTouch!$A$2:$S$2,0),FALSE)),"",INDIRECT("'ref_dontTouch'!R"&amp;ROW(F214)&amp;"C"&amp;MATCH(F$2,ref_dontTouch!$A$2:$S$2,0),FALSE))</f>
        <v/>
      </c>
      <c r="G214" s="62" t="str">
        <f>IF(F214="","",F214&amp;" - "&amp;VLOOKUP(F214,ref_dontTouch!C:Z,MATCH("statement",ref_dontTouch!$C$2:$Z$2,0),0))</f>
        <v/>
      </c>
    </row>
    <row r="215">
      <c r="A215" s="50" t="str">
        <f>IF(ISBLANK(INDIRECT("'ref_dontTouch'!R"&amp;ROW(C215)&amp;"C"&amp;MATCH(A$2,ref_dontTouch!$A$2:$S$2,0),FALSE)),"",INDIRECT("'ref_dontTouch'!R"&amp;ROW(C215)&amp;"C"&amp;MATCH(A$2,ref_dontTouch!$A$2:$S$2,0),FALSE))</f>
        <v/>
      </c>
      <c r="B215" s="57" t="str">
        <f>IF(ISBLANK(INDIRECT("'ref_dontTouch'!R"&amp;ROW(C215)&amp;"C"&amp;column('2.Standard-Selection'!B213),FALSE)),"",INDIRECT("'ref_dontTouch'!R"&amp;ROW(C215)&amp;"C"&amp;column('2.Standard-Selection'!B213),FALSE))</f>
        <v/>
      </c>
      <c r="C215" s="58" t="str">
        <f>IF(ISBLANK(INDIRECT("'ref_dontTouch'!R"&amp;ROW(C215)&amp;"C"&amp;MATCH(C$2,ref_dontTouch!$A$2:$S$2,0),FALSE)),"",INDIRECT("'ref_dontTouch'!R"&amp;ROW(C215)&amp;"C"&amp;MATCH(C$2,ref_dontTouch!$A$2:$S$2,0),FALSE))</f>
        <v/>
      </c>
      <c r="D215" s="59" t="str">
        <f>IF(ISBLANK(INDIRECT("'ref_dontTouch'!R"&amp;ROW(D215)&amp;"C"&amp;MATCH(F$2,ref_dontTouch!$A$2:$S$2,0),FALSE)),"",INDIRECT("'ref_dontTouch'!R"&amp;ROW(D215)&amp;"C"&amp;MATCH(D$2,ref_dontTouch!$A$2:$S$2,0),FALSE))</f>
        <v/>
      </c>
      <c r="E215" s="63"/>
      <c r="F215" s="61" t="str">
        <f>IF(ISBLANK(INDIRECT("'ref_dontTouch'!R"&amp;ROW(F215)&amp;"C"&amp;MATCH(F$2,ref_dontTouch!$A$2:$S$2,0),FALSE)),"",INDIRECT("'ref_dontTouch'!R"&amp;ROW(F215)&amp;"C"&amp;MATCH(F$2,ref_dontTouch!$A$2:$S$2,0),FALSE))</f>
        <v/>
      </c>
      <c r="G215" s="62" t="str">
        <f>IF(F215="","",F215&amp;" - "&amp;VLOOKUP(F215,ref_dontTouch!C:Z,MATCH("statement",ref_dontTouch!$C$2:$Z$2,0),0))</f>
        <v/>
      </c>
    </row>
    <row r="216">
      <c r="A216" s="50" t="str">
        <f>IF(ISBLANK(INDIRECT("'ref_dontTouch'!R"&amp;ROW(C216)&amp;"C"&amp;MATCH(A$2,ref_dontTouch!$A$2:$S$2,0),FALSE)),"",INDIRECT("'ref_dontTouch'!R"&amp;ROW(C216)&amp;"C"&amp;MATCH(A$2,ref_dontTouch!$A$2:$S$2,0),FALSE))</f>
        <v/>
      </c>
      <c r="B216" s="57" t="str">
        <f>IF(ISBLANK(INDIRECT("'ref_dontTouch'!R"&amp;ROW(C216)&amp;"C"&amp;column('2.Standard-Selection'!B214),FALSE)),"",INDIRECT("'ref_dontTouch'!R"&amp;ROW(C216)&amp;"C"&amp;column('2.Standard-Selection'!B214),FALSE))</f>
        <v/>
      </c>
      <c r="C216" s="58" t="str">
        <f>IF(ISBLANK(INDIRECT("'ref_dontTouch'!R"&amp;ROW(C216)&amp;"C"&amp;MATCH(C$2,ref_dontTouch!$A$2:$S$2,0),FALSE)),"",INDIRECT("'ref_dontTouch'!R"&amp;ROW(C216)&amp;"C"&amp;MATCH(C$2,ref_dontTouch!$A$2:$S$2,0),FALSE))</f>
        <v/>
      </c>
      <c r="D216" s="59" t="str">
        <f>IF(ISBLANK(INDIRECT("'ref_dontTouch'!R"&amp;ROW(D216)&amp;"C"&amp;MATCH(F$2,ref_dontTouch!$A$2:$S$2,0),FALSE)),"",INDIRECT("'ref_dontTouch'!R"&amp;ROW(D216)&amp;"C"&amp;MATCH(D$2,ref_dontTouch!$A$2:$S$2,0),FALSE))</f>
        <v/>
      </c>
      <c r="E216" s="63"/>
      <c r="F216" s="61" t="str">
        <f>IF(ISBLANK(INDIRECT("'ref_dontTouch'!R"&amp;ROW(F216)&amp;"C"&amp;MATCH(F$2,ref_dontTouch!$A$2:$S$2,0),FALSE)),"",INDIRECT("'ref_dontTouch'!R"&amp;ROW(F216)&amp;"C"&amp;MATCH(F$2,ref_dontTouch!$A$2:$S$2,0),FALSE))</f>
        <v/>
      </c>
      <c r="G216" s="62" t="str">
        <f>IF(F216="","",F216&amp;" - "&amp;VLOOKUP(F216,ref_dontTouch!C:Z,MATCH("statement",ref_dontTouch!$C$2:$Z$2,0),0))</f>
        <v/>
      </c>
    </row>
    <row r="217">
      <c r="A217" s="50" t="str">
        <f>IF(ISBLANK(INDIRECT("'ref_dontTouch'!R"&amp;ROW(C217)&amp;"C"&amp;MATCH(A$2,ref_dontTouch!$A$2:$S$2,0),FALSE)),"",INDIRECT("'ref_dontTouch'!R"&amp;ROW(C217)&amp;"C"&amp;MATCH(A$2,ref_dontTouch!$A$2:$S$2,0),FALSE))</f>
        <v/>
      </c>
      <c r="B217" s="57" t="str">
        <f>IF(ISBLANK(INDIRECT("'ref_dontTouch'!R"&amp;ROW(C217)&amp;"C"&amp;column('2.Standard-Selection'!B215),FALSE)),"",INDIRECT("'ref_dontTouch'!R"&amp;ROW(C217)&amp;"C"&amp;column('2.Standard-Selection'!B215),FALSE))</f>
        <v/>
      </c>
      <c r="C217" s="58" t="str">
        <f>IF(ISBLANK(INDIRECT("'ref_dontTouch'!R"&amp;ROW(C217)&amp;"C"&amp;MATCH(C$2,ref_dontTouch!$A$2:$S$2,0),FALSE)),"",INDIRECT("'ref_dontTouch'!R"&amp;ROW(C217)&amp;"C"&amp;MATCH(C$2,ref_dontTouch!$A$2:$S$2,0),FALSE))</f>
        <v/>
      </c>
      <c r="D217" s="59" t="str">
        <f>IF(ISBLANK(INDIRECT("'ref_dontTouch'!R"&amp;ROW(D217)&amp;"C"&amp;MATCH(F$2,ref_dontTouch!$A$2:$S$2,0),FALSE)),"",INDIRECT("'ref_dontTouch'!R"&amp;ROW(D217)&amp;"C"&amp;MATCH(D$2,ref_dontTouch!$A$2:$S$2,0),FALSE))</f>
        <v/>
      </c>
      <c r="E217" s="63"/>
      <c r="F217" s="61" t="str">
        <f>IF(ISBLANK(INDIRECT("'ref_dontTouch'!R"&amp;ROW(F217)&amp;"C"&amp;MATCH(F$2,ref_dontTouch!$A$2:$S$2,0),FALSE)),"",INDIRECT("'ref_dontTouch'!R"&amp;ROW(F217)&amp;"C"&amp;MATCH(F$2,ref_dontTouch!$A$2:$S$2,0),FALSE))</f>
        <v/>
      </c>
      <c r="G217" s="62" t="str">
        <f>IF(F217="","",F217&amp;" - "&amp;VLOOKUP(F217,ref_dontTouch!C:Z,MATCH("statement",ref_dontTouch!$C$2:$Z$2,0),0))</f>
        <v/>
      </c>
    </row>
    <row r="218">
      <c r="A218" s="50" t="str">
        <f>IF(ISBLANK(INDIRECT("'ref_dontTouch'!R"&amp;ROW(C218)&amp;"C"&amp;MATCH(A$2,ref_dontTouch!$A$2:$S$2,0),FALSE)),"",INDIRECT("'ref_dontTouch'!R"&amp;ROW(C218)&amp;"C"&amp;MATCH(A$2,ref_dontTouch!$A$2:$S$2,0),FALSE))</f>
        <v/>
      </c>
      <c r="B218" s="57" t="str">
        <f>IF(ISBLANK(INDIRECT("'ref_dontTouch'!R"&amp;ROW(C218)&amp;"C"&amp;column('2.Standard-Selection'!B216),FALSE)),"",INDIRECT("'ref_dontTouch'!R"&amp;ROW(C218)&amp;"C"&amp;column('2.Standard-Selection'!B216),FALSE))</f>
        <v/>
      </c>
      <c r="C218" s="58" t="str">
        <f>IF(ISBLANK(INDIRECT("'ref_dontTouch'!R"&amp;ROW(C218)&amp;"C"&amp;MATCH(C$2,ref_dontTouch!$A$2:$S$2,0),FALSE)),"",INDIRECT("'ref_dontTouch'!R"&amp;ROW(C218)&amp;"C"&amp;MATCH(C$2,ref_dontTouch!$A$2:$S$2,0),FALSE))</f>
        <v/>
      </c>
      <c r="D218" s="59" t="str">
        <f>IF(ISBLANK(INDIRECT("'ref_dontTouch'!R"&amp;ROW(D218)&amp;"C"&amp;MATCH(F$2,ref_dontTouch!$A$2:$S$2,0),FALSE)),"",INDIRECT("'ref_dontTouch'!R"&amp;ROW(D218)&amp;"C"&amp;MATCH(D$2,ref_dontTouch!$A$2:$S$2,0),FALSE))</f>
        <v/>
      </c>
      <c r="E218" s="63"/>
      <c r="F218" s="61" t="str">
        <f>IF(ISBLANK(INDIRECT("'ref_dontTouch'!R"&amp;ROW(F218)&amp;"C"&amp;MATCH(F$2,ref_dontTouch!$A$2:$S$2,0),FALSE)),"",INDIRECT("'ref_dontTouch'!R"&amp;ROW(F218)&amp;"C"&amp;MATCH(F$2,ref_dontTouch!$A$2:$S$2,0),FALSE))</f>
        <v/>
      </c>
      <c r="G218" s="62" t="str">
        <f>IF(F218="","",F218&amp;" - "&amp;VLOOKUP(F218,ref_dontTouch!C:Z,MATCH("statement",ref_dontTouch!$C$2:$Z$2,0),0))</f>
        <v/>
      </c>
    </row>
    <row r="219">
      <c r="A219" s="50" t="str">
        <f>IF(ISBLANK(INDIRECT("'ref_dontTouch'!R"&amp;ROW(C219)&amp;"C"&amp;MATCH(A$2,ref_dontTouch!$A$2:$S$2,0),FALSE)),"",INDIRECT("'ref_dontTouch'!R"&amp;ROW(C219)&amp;"C"&amp;MATCH(A$2,ref_dontTouch!$A$2:$S$2,0),FALSE))</f>
        <v/>
      </c>
      <c r="B219" s="57" t="str">
        <f>IF(ISBLANK(INDIRECT("'ref_dontTouch'!R"&amp;ROW(C219)&amp;"C"&amp;column('2.Standard-Selection'!B217),FALSE)),"",INDIRECT("'ref_dontTouch'!R"&amp;ROW(C219)&amp;"C"&amp;column('2.Standard-Selection'!B217),FALSE))</f>
        <v/>
      </c>
      <c r="C219" s="58" t="str">
        <f>IF(ISBLANK(INDIRECT("'ref_dontTouch'!R"&amp;ROW(C219)&amp;"C"&amp;MATCH(C$2,ref_dontTouch!$A$2:$S$2,0),FALSE)),"",INDIRECT("'ref_dontTouch'!R"&amp;ROW(C219)&amp;"C"&amp;MATCH(C$2,ref_dontTouch!$A$2:$S$2,0),FALSE))</f>
        <v/>
      </c>
      <c r="D219" s="59" t="str">
        <f>IF(ISBLANK(INDIRECT("'ref_dontTouch'!R"&amp;ROW(D219)&amp;"C"&amp;MATCH(F$2,ref_dontTouch!$A$2:$S$2,0),FALSE)),"",INDIRECT("'ref_dontTouch'!R"&amp;ROW(D219)&amp;"C"&amp;MATCH(D$2,ref_dontTouch!$A$2:$S$2,0),FALSE))</f>
        <v/>
      </c>
      <c r="E219" s="63"/>
      <c r="F219" s="61" t="str">
        <f>IF(ISBLANK(INDIRECT("'ref_dontTouch'!R"&amp;ROW(F219)&amp;"C"&amp;MATCH(F$2,ref_dontTouch!$A$2:$S$2,0),FALSE)),"",INDIRECT("'ref_dontTouch'!R"&amp;ROW(F219)&amp;"C"&amp;MATCH(F$2,ref_dontTouch!$A$2:$S$2,0),FALSE))</f>
        <v/>
      </c>
      <c r="G219" s="62" t="str">
        <f>IF(F219="","",F219&amp;" - "&amp;VLOOKUP(F219,ref_dontTouch!C:Z,MATCH("statement",ref_dontTouch!$C$2:$Z$2,0),0))</f>
        <v/>
      </c>
    </row>
    <row r="220">
      <c r="A220" s="50" t="str">
        <f>IF(ISBLANK(INDIRECT("'ref_dontTouch'!R"&amp;ROW(C220)&amp;"C"&amp;MATCH(A$2,ref_dontTouch!$A$2:$S$2,0),FALSE)),"",INDIRECT("'ref_dontTouch'!R"&amp;ROW(C220)&amp;"C"&amp;MATCH(A$2,ref_dontTouch!$A$2:$S$2,0),FALSE))</f>
        <v/>
      </c>
      <c r="B220" s="57" t="str">
        <f>IF(ISBLANK(INDIRECT("'ref_dontTouch'!R"&amp;ROW(C220)&amp;"C"&amp;column('2.Standard-Selection'!B218),FALSE)),"",INDIRECT("'ref_dontTouch'!R"&amp;ROW(C220)&amp;"C"&amp;column('2.Standard-Selection'!B218),FALSE))</f>
        <v/>
      </c>
      <c r="C220" s="58" t="str">
        <f>IF(ISBLANK(INDIRECT("'ref_dontTouch'!R"&amp;ROW(C220)&amp;"C"&amp;MATCH(C$2,ref_dontTouch!$A$2:$S$2,0),FALSE)),"",INDIRECT("'ref_dontTouch'!R"&amp;ROW(C220)&amp;"C"&amp;MATCH(C$2,ref_dontTouch!$A$2:$S$2,0),FALSE))</f>
        <v/>
      </c>
      <c r="D220" s="59" t="str">
        <f>IF(ISBLANK(INDIRECT("'ref_dontTouch'!R"&amp;ROW(D220)&amp;"C"&amp;MATCH(F$2,ref_dontTouch!$A$2:$S$2,0),FALSE)),"",INDIRECT("'ref_dontTouch'!R"&amp;ROW(D220)&amp;"C"&amp;MATCH(D$2,ref_dontTouch!$A$2:$S$2,0),FALSE))</f>
        <v/>
      </c>
      <c r="E220" s="63"/>
      <c r="F220" s="61" t="str">
        <f>IF(ISBLANK(INDIRECT("'ref_dontTouch'!R"&amp;ROW(F220)&amp;"C"&amp;MATCH(F$2,ref_dontTouch!$A$2:$S$2,0),FALSE)),"",INDIRECT("'ref_dontTouch'!R"&amp;ROW(F220)&amp;"C"&amp;MATCH(F$2,ref_dontTouch!$A$2:$S$2,0),FALSE))</f>
        <v/>
      </c>
      <c r="G220" s="62" t="str">
        <f>IF(F220="","",F220&amp;" - "&amp;VLOOKUP(F220,ref_dontTouch!C:Z,MATCH("statement",ref_dontTouch!$C$2:$Z$2,0),0))</f>
        <v/>
      </c>
    </row>
    <row r="221">
      <c r="A221" s="50" t="str">
        <f>IF(ISBLANK(INDIRECT("'ref_dontTouch'!R"&amp;ROW(C221)&amp;"C"&amp;MATCH(A$2,ref_dontTouch!$A$2:$S$2,0),FALSE)),"",INDIRECT("'ref_dontTouch'!R"&amp;ROW(C221)&amp;"C"&amp;MATCH(A$2,ref_dontTouch!$A$2:$S$2,0),FALSE))</f>
        <v/>
      </c>
      <c r="B221" s="57" t="str">
        <f>IF(ISBLANK(INDIRECT("'ref_dontTouch'!R"&amp;ROW(C221)&amp;"C"&amp;column('2.Standard-Selection'!B219),FALSE)),"",INDIRECT("'ref_dontTouch'!R"&amp;ROW(C221)&amp;"C"&amp;column('2.Standard-Selection'!B219),FALSE))</f>
        <v/>
      </c>
      <c r="C221" s="58" t="str">
        <f>IF(ISBLANK(INDIRECT("'ref_dontTouch'!R"&amp;ROW(C221)&amp;"C"&amp;MATCH(C$2,ref_dontTouch!$A$2:$S$2,0),FALSE)),"",INDIRECT("'ref_dontTouch'!R"&amp;ROW(C221)&amp;"C"&amp;MATCH(C$2,ref_dontTouch!$A$2:$S$2,0),FALSE))</f>
        <v/>
      </c>
      <c r="D221" s="59" t="str">
        <f>IF(ISBLANK(INDIRECT("'ref_dontTouch'!R"&amp;ROW(D221)&amp;"C"&amp;MATCH(F$2,ref_dontTouch!$A$2:$S$2,0),FALSE)),"",INDIRECT("'ref_dontTouch'!R"&amp;ROW(D221)&amp;"C"&amp;MATCH(D$2,ref_dontTouch!$A$2:$S$2,0),FALSE))</f>
        <v/>
      </c>
      <c r="E221" s="63"/>
      <c r="F221" s="61" t="str">
        <f>IF(ISBLANK(INDIRECT("'ref_dontTouch'!R"&amp;ROW(F221)&amp;"C"&amp;MATCH(F$2,ref_dontTouch!$A$2:$S$2,0),FALSE)),"",INDIRECT("'ref_dontTouch'!R"&amp;ROW(F221)&amp;"C"&amp;MATCH(F$2,ref_dontTouch!$A$2:$S$2,0),FALSE))</f>
        <v/>
      </c>
      <c r="G221" s="62" t="str">
        <f>IF(F221="","",F221&amp;" - "&amp;VLOOKUP(F221,ref_dontTouch!C:Z,MATCH("statement",ref_dontTouch!$C$2:$Z$2,0),0))</f>
        <v/>
      </c>
    </row>
    <row r="222">
      <c r="A222" s="50" t="str">
        <f>IF(ISBLANK(INDIRECT("'ref_dontTouch'!R"&amp;ROW(C222)&amp;"C"&amp;MATCH(A$2,ref_dontTouch!$A$2:$S$2,0),FALSE)),"",INDIRECT("'ref_dontTouch'!R"&amp;ROW(C222)&amp;"C"&amp;MATCH(A$2,ref_dontTouch!$A$2:$S$2,0),FALSE))</f>
        <v/>
      </c>
      <c r="B222" s="57" t="str">
        <f>IF(ISBLANK(INDIRECT("'ref_dontTouch'!R"&amp;ROW(C222)&amp;"C"&amp;column('2.Standard-Selection'!B220),FALSE)),"",INDIRECT("'ref_dontTouch'!R"&amp;ROW(C222)&amp;"C"&amp;column('2.Standard-Selection'!B220),FALSE))</f>
        <v/>
      </c>
      <c r="C222" s="58" t="str">
        <f>IF(ISBLANK(INDIRECT("'ref_dontTouch'!R"&amp;ROW(C222)&amp;"C"&amp;MATCH(C$2,ref_dontTouch!$A$2:$S$2,0),FALSE)),"",INDIRECT("'ref_dontTouch'!R"&amp;ROW(C222)&amp;"C"&amp;MATCH(C$2,ref_dontTouch!$A$2:$S$2,0),FALSE))</f>
        <v/>
      </c>
      <c r="D222" s="59" t="str">
        <f>IF(ISBLANK(INDIRECT("'ref_dontTouch'!R"&amp;ROW(D222)&amp;"C"&amp;MATCH(F$2,ref_dontTouch!$A$2:$S$2,0),FALSE)),"",INDIRECT("'ref_dontTouch'!R"&amp;ROW(D222)&amp;"C"&amp;MATCH(D$2,ref_dontTouch!$A$2:$S$2,0),FALSE))</f>
        <v/>
      </c>
      <c r="E222" s="63"/>
      <c r="F222" s="61" t="str">
        <f>IF(ISBLANK(INDIRECT("'ref_dontTouch'!R"&amp;ROW(F222)&amp;"C"&amp;MATCH(F$2,ref_dontTouch!$A$2:$S$2,0),FALSE)),"",INDIRECT("'ref_dontTouch'!R"&amp;ROW(F222)&amp;"C"&amp;MATCH(F$2,ref_dontTouch!$A$2:$S$2,0),FALSE))</f>
        <v/>
      </c>
      <c r="G222" s="62" t="str">
        <f>IF(F222="","",F222&amp;" - "&amp;VLOOKUP(F222,ref_dontTouch!C:Z,MATCH("statement",ref_dontTouch!$C$2:$Z$2,0),0))</f>
        <v/>
      </c>
    </row>
    <row r="223">
      <c r="A223" s="50" t="str">
        <f>IF(ISBLANK(INDIRECT("'ref_dontTouch'!R"&amp;ROW(C223)&amp;"C"&amp;MATCH(A$2,ref_dontTouch!$A$2:$S$2,0),FALSE)),"",INDIRECT("'ref_dontTouch'!R"&amp;ROW(C223)&amp;"C"&amp;MATCH(A$2,ref_dontTouch!$A$2:$S$2,0),FALSE))</f>
        <v/>
      </c>
      <c r="B223" s="57" t="str">
        <f>IF(ISBLANK(INDIRECT("'ref_dontTouch'!R"&amp;ROW(C223)&amp;"C"&amp;column('2.Standard-Selection'!B221),FALSE)),"",INDIRECT("'ref_dontTouch'!R"&amp;ROW(C223)&amp;"C"&amp;column('2.Standard-Selection'!B221),FALSE))</f>
        <v/>
      </c>
      <c r="C223" s="58" t="str">
        <f>IF(ISBLANK(INDIRECT("'ref_dontTouch'!R"&amp;ROW(C223)&amp;"C"&amp;MATCH(C$2,ref_dontTouch!$A$2:$S$2,0),FALSE)),"",INDIRECT("'ref_dontTouch'!R"&amp;ROW(C223)&amp;"C"&amp;MATCH(C$2,ref_dontTouch!$A$2:$S$2,0),FALSE))</f>
        <v/>
      </c>
      <c r="D223" s="59" t="str">
        <f>IF(ISBLANK(INDIRECT("'ref_dontTouch'!R"&amp;ROW(D223)&amp;"C"&amp;MATCH(F$2,ref_dontTouch!$A$2:$S$2,0),FALSE)),"",INDIRECT("'ref_dontTouch'!R"&amp;ROW(D223)&amp;"C"&amp;MATCH(D$2,ref_dontTouch!$A$2:$S$2,0),FALSE))</f>
        <v/>
      </c>
      <c r="E223" s="63"/>
      <c r="F223" s="61" t="str">
        <f>IF(ISBLANK(INDIRECT("'ref_dontTouch'!R"&amp;ROW(F223)&amp;"C"&amp;MATCH(F$2,ref_dontTouch!$A$2:$S$2,0),FALSE)),"",INDIRECT("'ref_dontTouch'!R"&amp;ROW(F223)&amp;"C"&amp;MATCH(F$2,ref_dontTouch!$A$2:$S$2,0),FALSE))</f>
        <v/>
      </c>
      <c r="G223" s="62" t="str">
        <f>IF(F223="","",F223&amp;" - "&amp;VLOOKUP(F223,ref_dontTouch!C:Z,MATCH("statement",ref_dontTouch!$C$2:$Z$2,0),0))</f>
        <v/>
      </c>
    </row>
    <row r="224">
      <c r="A224" s="50" t="str">
        <f>IF(ISBLANK(INDIRECT("'ref_dontTouch'!R"&amp;ROW(C224)&amp;"C"&amp;MATCH(A$2,ref_dontTouch!$A$2:$S$2,0),FALSE)),"",INDIRECT("'ref_dontTouch'!R"&amp;ROW(C224)&amp;"C"&amp;MATCH(A$2,ref_dontTouch!$A$2:$S$2,0),FALSE))</f>
        <v/>
      </c>
      <c r="B224" s="57" t="str">
        <f>IF(ISBLANK(INDIRECT("'ref_dontTouch'!R"&amp;ROW(C224)&amp;"C"&amp;column('2.Standard-Selection'!B222),FALSE)),"",INDIRECT("'ref_dontTouch'!R"&amp;ROW(C224)&amp;"C"&amp;column('2.Standard-Selection'!B222),FALSE))</f>
        <v/>
      </c>
      <c r="C224" s="58" t="str">
        <f>IF(ISBLANK(INDIRECT("'ref_dontTouch'!R"&amp;ROW(C224)&amp;"C"&amp;MATCH(C$2,ref_dontTouch!$A$2:$S$2,0),FALSE)),"",INDIRECT("'ref_dontTouch'!R"&amp;ROW(C224)&amp;"C"&amp;MATCH(C$2,ref_dontTouch!$A$2:$S$2,0),FALSE))</f>
        <v/>
      </c>
      <c r="D224" s="59" t="str">
        <f>IF(ISBLANK(INDIRECT("'ref_dontTouch'!R"&amp;ROW(D224)&amp;"C"&amp;MATCH(F$2,ref_dontTouch!$A$2:$S$2,0),FALSE)),"",INDIRECT("'ref_dontTouch'!R"&amp;ROW(D224)&amp;"C"&amp;MATCH(D$2,ref_dontTouch!$A$2:$S$2,0),FALSE))</f>
        <v/>
      </c>
      <c r="E224" s="63"/>
      <c r="F224" s="61" t="str">
        <f>IF(ISBLANK(INDIRECT("'ref_dontTouch'!R"&amp;ROW(F224)&amp;"C"&amp;MATCH(F$2,ref_dontTouch!$A$2:$S$2,0),FALSE)),"",INDIRECT("'ref_dontTouch'!R"&amp;ROW(F224)&amp;"C"&amp;MATCH(F$2,ref_dontTouch!$A$2:$S$2,0),FALSE))</f>
        <v/>
      </c>
      <c r="G224" s="62" t="str">
        <f>IF(F224="","",F224&amp;" - "&amp;VLOOKUP(F224,ref_dontTouch!C:Z,MATCH("statement",ref_dontTouch!$C$2:$Z$2,0),0))</f>
        <v/>
      </c>
    </row>
    <row r="225">
      <c r="A225" s="50" t="str">
        <f>IF(ISBLANK(INDIRECT("'ref_dontTouch'!R"&amp;ROW(C225)&amp;"C"&amp;MATCH(A$2,ref_dontTouch!$A$2:$S$2,0),FALSE)),"",INDIRECT("'ref_dontTouch'!R"&amp;ROW(C225)&amp;"C"&amp;MATCH(A$2,ref_dontTouch!$A$2:$S$2,0),FALSE))</f>
        <v/>
      </c>
      <c r="B225" s="57" t="str">
        <f>IF(ISBLANK(INDIRECT("'ref_dontTouch'!R"&amp;ROW(C225)&amp;"C"&amp;column('2.Standard-Selection'!B223),FALSE)),"",INDIRECT("'ref_dontTouch'!R"&amp;ROW(C225)&amp;"C"&amp;column('2.Standard-Selection'!B223),FALSE))</f>
        <v/>
      </c>
      <c r="C225" s="58" t="str">
        <f>IF(ISBLANK(INDIRECT("'ref_dontTouch'!R"&amp;ROW(C225)&amp;"C"&amp;MATCH(C$2,ref_dontTouch!$A$2:$S$2,0),FALSE)),"",INDIRECT("'ref_dontTouch'!R"&amp;ROW(C225)&amp;"C"&amp;MATCH(C$2,ref_dontTouch!$A$2:$S$2,0),FALSE))</f>
        <v/>
      </c>
      <c r="D225" s="59" t="str">
        <f>IF(ISBLANK(INDIRECT("'ref_dontTouch'!R"&amp;ROW(D225)&amp;"C"&amp;MATCH(F$2,ref_dontTouch!$A$2:$S$2,0),FALSE)),"",INDIRECT("'ref_dontTouch'!R"&amp;ROW(D225)&amp;"C"&amp;MATCH(D$2,ref_dontTouch!$A$2:$S$2,0),FALSE))</f>
        <v/>
      </c>
      <c r="E225" s="63"/>
      <c r="F225" s="61" t="str">
        <f>IF(ISBLANK(INDIRECT("'ref_dontTouch'!R"&amp;ROW(F225)&amp;"C"&amp;MATCH(F$2,ref_dontTouch!$A$2:$S$2,0),FALSE)),"",INDIRECT("'ref_dontTouch'!R"&amp;ROW(F225)&amp;"C"&amp;MATCH(F$2,ref_dontTouch!$A$2:$S$2,0),FALSE))</f>
        <v/>
      </c>
      <c r="G225" s="62" t="str">
        <f>IF(F225="","",F225&amp;" - "&amp;VLOOKUP(F225,ref_dontTouch!C:Z,MATCH("statement",ref_dontTouch!$C$2:$Z$2,0),0))</f>
        <v/>
      </c>
    </row>
    <row r="226">
      <c r="A226" s="50" t="str">
        <f>IF(ISBLANK(INDIRECT("'ref_dontTouch'!R"&amp;ROW(C226)&amp;"C"&amp;MATCH(A$2,ref_dontTouch!$A$2:$S$2,0),FALSE)),"",INDIRECT("'ref_dontTouch'!R"&amp;ROW(C226)&amp;"C"&amp;MATCH(A$2,ref_dontTouch!$A$2:$S$2,0),FALSE))</f>
        <v/>
      </c>
      <c r="B226" s="57" t="str">
        <f>IF(ISBLANK(INDIRECT("'ref_dontTouch'!R"&amp;ROW(C226)&amp;"C"&amp;column('2.Standard-Selection'!B224),FALSE)),"",INDIRECT("'ref_dontTouch'!R"&amp;ROW(C226)&amp;"C"&amp;column('2.Standard-Selection'!B224),FALSE))</f>
        <v/>
      </c>
      <c r="C226" s="58" t="str">
        <f>IF(ISBLANK(INDIRECT("'ref_dontTouch'!R"&amp;ROW(C226)&amp;"C"&amp;MATCH(C$2,ref_dontTouch!$A$2:$S$2,0),FALSE)),"",INDIRECT("'ref_dontTouch'!R"&amp;ROW(C226)&amp;"C"&amp;MATCH(C$2,ref_dontTouch!$A$2:$S$2,0),FALSE))</f>
        <v/>
      </c>
      <c r="D226" s="59" t="str">
        <f>IF(ISBLANK(INDIRECT("'ref_dontTouch'!R"&amp;ROW(D226)&amp;"C"&amp;MATCH(F$2,ref_dontTouch!$A$2:$S$2,0),FALSE)),"",INDIRECT("'ref_dontTouch'!R"&amp;ROW(D226)&amp;"C"&amp;MATCH(D$2,ref_dontTouch!$A$2:$S$2,0),FALSE))</f>
        <v/>
      </c>
      <c r="E226" s="63"/>
      <c r="F226" s="61" t="str">
        <f>IF(ISBLANK(INDIRECT("'ref_dontTouch'!R"&amp;ROW(F226)&amp;"C"&amp;MATCH(F$2,ref_dontTouch!$A$2:$S$2,0),FALSE)),"",INDIRECT("'ref_dontTouch'!R"&amp;ROW(F226)&amp;"C"&amp;MATCH(F$2,ref_dontTouch!$A$2:$S$2,0),FALSE))</f>
        <v/>
      </c>
      <c r="G226" s="62" t="str">
        <f>IF(F226="","",F226&amp;" - "&amp;VLOOKUP(F226,ref_dontTouch!C:Z,MATCH("statement",ref_dontTouch!$C$2:$Z$2,0),0))</f>
        <v/>
      </c>
    </row>
    <row r="227">
      <c r="A227" s="50" t="str">
        <f>IF(ISBLANK(INDIRECT("'ref_dontTouch'!R"&amp;ROW(C227)&amp;"C"&amp;MATCH(A$2,ref_dontTouch!$A$2:$S$2,0),FALSE)),"",INDIRECT("'ref_dontTouch'!R"&amp;ROW(C227)&amp;"C"&amp;MATCH(A$2,ref_dontTouch!$A$2:$S$2,0),FALSE))</f>
        <v/>
      </c>
      <c r="B227" s="57" t="str">
        <f>IF(ISBLANK(INDIRECT("'ref_dontTouch'!R"&amp;ROW(C227)&amp;"C"&amp;column('2.Standard-Selection'!B225),FALSE)),"",INDIRECT("'ref_dontTouch'!R"&amp;ROW(C227)&amp;"C"&amp;column('2.Standard-Selection'!B225),FALSE))</f>
        <v/>
      </c>
      <c r="C227" s="58" t="str">
        <f>IF(ISBLANK(INDIRECT("'ref_dontTouch'!R"&amp;ROW(C227)&amp;"C"&amp;MATCH(C$2,ref_dontTouch!$A$2:$S$2,0),FALSE)),"",INDIRECT("'ref_dontTouch'!R"&amp;ROW(C227)&amp;"C"&amp;MATCH(C$2,ref_dontTouch!$A$2:$S$2,0),FALSE))</f>
        <v/>
      </c>
      <c r="D227" s="59" t="str">
        <f>IF(ISBLANK(INDIRECT("'ref_dontTouch'!R"&amp;ROW(D227)&amp;"C"&amp;MATCH(F$2,ref_dontTouch!$A$2:$S$2,0),FALSE)),"",INDIRECT("'ref_dontTouch'!R"&amp;ROW(D227)&amp;"C"&amp;MATCH(D$2,ref_dontTouch!$A$2:$S$2,0),FALSE))</f>
        <v/>
      </c>
      <c r="E227" s="63"/>
      <c r="F227" s="61" t="str">
        <f>IF(ISBLANK(INDIRECT("'ref_dontTouch'!R"&amp;ROW(F227)&amp;"C"&amp;MATCH(F$2,ref_dontTouch!$A$2:$S$2,0),FALSE)),"",INDIRECT("'ref_dontTouch'!R"&amp;ROW(F227)&amp;"C"&amp;MATCH(F$2,ref_dontTouch!$A$2:$S$2,0),FALSE))</f>
        <v/>
      </c>
      <c r="G227" s="62" t="str">
        <f>IF(F227="","",F227&amp;" - "&amp;VLOOKUP(F227,ref_dontTouch!C:Z,MATCH("statement",ref_dontTouch!$C$2:$Z$2,0),0))</f>
        <v/>
      </c>
    </row>
    <row r="228">
      <c r="A228" s="50" t="str">
        <f>IF(ISBLANK(INDIRECT("'ref_dontTouch'!R"&amp;ROW(C228)&amp;"C"&amp;MATCH(A$2,ref_dontTouch!$A$2:$S$2,0),FALSE)),"",INDIRECT("'ref_dontTouch'!R"&amp;ROW(C228)&amp;"C"&amp;MATCH(A$2,ref_dontTouch!$A$2:$S$2,0),FALSE))</f>
        <v/>
      </c>
      <c r="B228" s="57" t="str">
        <f>IF(ISBLANK(INDIRECT("'ref_dontTouch'!R"&amp;ROW(C228)&amp;"C"&amp;column('2.Standard-Selection'!B226),FALSE)),"",INDIRECT("'ref_dontTouch'!R"&amp;ROW(C228)&amp;"C"&amp;column('2.Standard-Selection'!B226),FALSE))</f>
        <v/>
      </c>
      <c r="C228" s="58" t="str">
        <f>IF(ISBLANK(INDIRECT("'ref_dontTouch'!R"&amp;ROW(C228)&amp;"C"&amp;MATCH(C$2,ref_dontTouch!$A$2:$S$2,0),FALSE)),"",INDIRECT("'ref_dontTouch'!R"&amp;ROW(C228)&amp;"C"&amp;MATCH(C$2,ref_dontTouch!$A$2:$S$2,0),FALSE))</f>
        <v/>
      </c>
      <c r="D228" s="59" t="str">
        <f>IF(ISBLANK(INDIRECT("'ref_dontTouch'!R"&amp;ROW(D228)&amp;"C"&amp;MATCH(F$2,ref_dontTouch!$A$2:$S$2,0),FALSE)),"",INDIRECT("'ref_dontTouch'!R"&amp;ROW(D228)&amp;"C"&amp;MATCH(D$2,ref_dontTouch!$A$2:$S$2,0),FALSE))</f>
        <v/>
      </c>
      <c r="E228" s="63"/>
      <c r="F228" s="61" t="str">
        <f>IF(ISBLANK(INDIRECT("'ref_dontTouch'!R"&amp;ROW(F228)&amp;"C"&amp;MATCH(F$2,ref_dontTouch!$A$2:$S$2,0),FALSE)),"",INDIRECT("'ref_dontTouch'!R"&amp;ROW(F228)&amp;"C"&amp;MATCH(F$2,ref_dontTouch!$A$2:$S$2,0),FALSE))</f>
        <v/>
      </c>
      <c r="G228" s="62" t="str">
        <f>IF(F228="","",F228&amp;" - "&amp;VLOOKUP(F228,ref_dontTouch!C:Z,MATCH("statement",ref_dontTouch!$C$2:$Z$2,0),0))</f>
        <v/>
      </c>
    </row>
    <row r="229">
      <c r="A229" s="50" t="str">
        <f>IF(ISBLANK(INDIRECT("'ref_dontTouch'!R"&amp;ROW(C229)&amp;"C"&amp;MATCH(A$2,ref_dontTouch!$A$2:$S$2,0),FALSE)),"",INDIRECT("'ref_dontTouch'!R"&amp;ROW(C229)&amp;"C"&amp;MATCH(A$2,ref_dontTouch!$A$2:$S$2,0),FALSE))</f>
        <v/>
      </c>
      <c r="B229" s="57" t="str">
        <f>IF(ISBLANK(INDIRECT("'ref_dontTouch'!R"&amp;ROW(C229)&amp;"C"&amp;column('2.Standard-Selection'!B227),FALSE)),"",INDIRECT("'ref_dontTouch'!R"&amp;ROW(C229)&amp;"C"&amp;column('2.Standard-Selection'!B227),FALSE))</f>
        <v/>
      </c>
      <c r="C229" s="58" t="str">
        <f>IF(ISBLANK(INDIRECT("'ref_dontTouch'!R"&amp;ROW(C229)&amp;"C"&amp;MATCH(C$2,ref_dontTouch!$A$2:$S$2,0),FALSE)),"",INDIRECT("'ref_dontTouch'!R"&amp;ROW(C229)&amp;"C"&amp;MATCH(C$2,ref_dontTouch!$A$2:$S$2,0),FALSE))</f>
        <v/>
      </c>
      <c r="D229" s="59" t="str">
        <f>IF(ISBLANK(INDIRECT("'ref_dontTouch'!R"&amp;ROW(D229)&amp;"C"&amp;MATCH(F$2,ref_dontTouch!$A$2:$S$2,0),FALSE)),"",INDIRECT("'ref_dontTouch'!R"&amp;ROW(D229)&amp;"C"&amp;MATCH(D$2,ref_dontTouch!$A$2:$S$2,0),FALSE))</f>
        <v/>
      </c>
      <c r="E229" s="63"/>
      <c r="F229" s="61" t="str">
        <f>IF(ISBLANK(INDIRECT("'ref_dontTouch'!R"&amp;ROW(F229)&amp;"C"&amp;MATCH(F$2,ref_dontTouch!$A$2:$S$2,0),FALSE)),"",INDIRECT("'ref_dontTouch'!R"&amp;ROW(F229)&amp;"C"&amp;MATCH(F$2,ref_dontTouch!$A$2:$S$2,0),FALSE))</f>
        <v/>
      </c>
      <c r="G229" s="62" t="str">
        <f>IF(F229="","",F229&amp;" - "&amp;VLOOKUP(F229,ref_dontTouch!C:Z,MATCH("statement",ref_dontTouch!$C$2:$Z$2,0),0))</f>
        <v/>
      </c>
    </row>
    <row r="230">
      <c r="A230" s="50" t="str">
        <f>IF(ISBLANK(INDIRECT("'ref_dontTouch'!R"&amp;ROW(C230)&amp;"C"&amp;MATCH(A$2,ref_dontTouch!$A$2:$S$2,0),FALSE)),"",INDIRECT("'ref_dontTouch'!R"&amp;ROW(C230)&amp;"C"&amp;MATCH(A$2,ref_dontTouch!$A$2:$S$2,0),FALSE))</f>
        <v/>
      </c>
      <c r="B230" s="57" t="str">
        <f>IF(ISBLANK(INDIRECT("'ref_dontTouch'!R"&amp;ROW(C230)&amp;"C"&amp;column('2.Standard-Selection'!B228),FALSE)),"",INDIRECT("'ref_dontTouch'!R"&amp;ROW(C230)&amp;"C"&amp;column('2.Standard-Selection'!B228),FALSE))</f>
        <v/>
      </c>
      <c r="C230" s="58" t="str">
        <f>IF(ISBLANK(INDIRECT("'ref_dontTouch'!R"&amp;ROW(C230)&amp;"C"&amp;MATCH(C$2,ref_dontTouch!$A$2:$S$2,0),FALSE)),"",INDIRECT("'ref_dontTouch'!R"&amp;ROW(C230)&amp;"C"&amp;MATCH(C$2,ref_dontTouch!$A$2:$S$2,0),FALSE))</f>
        <v/>
      </c>
      <c r="D230" s="59" t="str">
        <f>IF(ISBLANK(INDIRECT("'ref_dontTouch'!R"&amp;ROW(D230)&amp;"C"&amp;MATCH(F$2,ref_dontTouch!$A$2:$S$2,0),FALSE)),"",INDIRECT("'ref_dontTouch'!R"&amp;ROW(D230)&amp;"C"&amp;MATCH(D$2,ref_dontTouch!$A$2:$S$2,0),FALSE))</f>
        <v/>
      </c>
      <c r="E230" s="63"/>
      <c r="F230" s="61" t="str">
        <f>IF(ISBLANK(INDIRECT("'ref_dontTouch'!R"&amp;ROW(F230)&amp;"C"&amp;MATCH(F$2,ref_dontTouch!$A$2:$S$2,0),FALSE)),"",INDIRECT("'ref_dontTouch'!R"&amp;ROW(F230)&amp;"C"&amp;MATCH(F$2,ref_dontTouch!$A$2:$S$2,0),FALSE))</f>
        <v/>
      </c>
      <c r="G230" s="62" t="str">
        <f>IF(F230="","",F230&amp;" - "&amp;VLOOKUP(F230,ref_dontTouch!C:Z,MATCH("statement",ref_dontTouch!$C$2:$Z$2,0),0))</f>
        <v/>
      </c>
    </row>
    <row r="231">
      <c r="A231" s="50" t="str">
        <f>IF(ISBLANK(INDIRECT("'ref_dontTouch'!R"&amp;ROW(C231)&amp;"C"&amp;MATCH(A$2,ref_dontTouch!$A$2:$S$2,0),FALSE)),"",INDIRECT("'ref_dontTouch'!R"&amp;ROW(C231)&amp;"C"&amp;MATCH(A$2,ref_dontTouch!$A$2:$S$2,0),FALSE))</f>
        <v/>
      </c>
      <c r="B231" s="57" t="str">
        <f>IF(ISBLANK(INDIRECT("'ref_dontTouch'!R"&amp;ROW(C231)&amp;"C"&amp;column('2.Standard-Selection'!B229),FALSE)),"",INDIRECT("'ref_dontTouch'!R"&amp;ROW(C231)&amp;"C"&amp;column('2.Standard-Selection'!B229),FALSE))</f>
        <v/>
      </c>
      <c r="C231" s="58" t="str">
        <f>IF(ISBLANK(INDIRECT("'ref_dontTouch'!R"&amp;ROW(C231)&amp;"C"&amp;MATCH(C$2,ref_dontTouch!$A$2:$S$2,0),FALSE)),"",INDIRECT("'ref_dontTouch'!R"&amp;ROW(C231)&amp;"C"&amp;MATCH(C$2,ref_dontTouch!$A$2:$S$2,0),FALSE))</f>
        <v/>
      </c>
      <c r="D231" s="59" t="str">
        <f>IF(ISBLANK(INDIRECT("'ref_dontTouch'!R"&amp;ROW(D231)&amp;"C"&amp;MATCH(F$2,ref_dontTouch!$A$2:$S$2,0),FALSE)),"",INDIRECT("'ref_dontTouch'!R"&amp;ROW(D231)&amp;"C"&amp;MATCH(D$2,ref_dontTouch!$A$2:$S$2,0),FALSE))</f>
        <v/>
      </c>
      <c r="E231" s="63"/>
      <c r="F231" s="61" t="str">
        <f>IF(ISBLANK(INDIRECT("'ref_dontTouch'!R"&amp;ROW(F231)&amp;"C"&amp;MATCH(F$2,ref_dontTouch!$A$2:$S$2,0),FALSE)),"",INDIRECT("'ref_dontTouch'!R"&amp;ROW(F231)&amp;"C"&amp;MATCH(F$2,ref_dontTouch!$A$2:$S$2,0),FALSE))</f>
        <v/>
      </c>
      <c r="G231" s="62" t="str">
        <f>IF(F231="","",F231&amp;" - "&amp;VLOOKUP(F231,ref_dontTouch!C:Z,MATCH("statement",ref_dontTouch!$C$2:$Z$2,0),0))</f>
        <v/>
      </c>
    </row>
    <row r="232">
      <c r="A232" s="50" t="str">
        <f>IF(ISBLANK(INDIRECT("'ref_dontTouch'!R"&amp;ROW(C232)&amp;"C"&amp;MATCH(A$2,ref_dontTouch!$A$2:$S$2,0),FALSE)),"",INDIRECT("'ref_dontTouch'!R"&amp;ROW(C232)&amp;"C"&amp;MATCH(A$2,ref_dontTouch!$A$2:$S$2,0),FALSE))</f>
        <v/>
      </c>
      <c r="B232" s="57" t="str">
        <f>IF(ISBLANK(INDIRECT("'ref_dontTouch'!R"&amp;ROW(C232)&amp;"C"&amp;column('2.Standard-Selection'!B230),FALSE)),"",INDIRECT("'ref_dontTouch'!R"&amp;ROW(C232)&amp;"C"&amp;column('2.Standard-Selection'!B230),FALSE))</f>
        <v/>
      </c>
      <c r="C232" s="58" t="str">
        <f>IF(ISBLANK(INDIRECT("'ref_dontTouch'!R"&amp;ROW(C232)&amp;"C"&amp;MATCH(C$2,ref_dontTouch!$A$2:$S$2,0),FALSE)),"",INDIRECT("'ref_dontTouch'!R"&amp;ROW(C232)&amp;"C"&amp;MATCH(C$2,ref_dontTouch!$A$2:$S$2,0),FALSE))</f>
        <v/>
      </c>
      <c r="D232" s="59" t="str">
        <f>IF(ISBLANK(INDIRECT("'ref_dontTouch'!R"&amp;ROW(D232)&amp;"C"&amp;MATCH(F$2,ref_dontTouch!$A$2:$S$2,0),FALSE)),"",INDIRECT("'ref_dontTouch'!R"&amp;ROW(D232)&amp;"C"&amp;MATCH(D$2,ref_dontTouch!$A$2:$S$2,0),FALSE))</f>
        <v/>
      </c>
      <c r="E232" s="63"/>
      <c r="F232" s="61" t="str">
        <f>IF(ISBLANK(INDIRECT("'ref_dontTouch'!R"&amp;ROW(F232)&amp;"C"&amp;MATCH(F$2,ref_dontTouch!$A$2:$S$2,0),FALSE)),"",INDIRECT("'ref_dontTouch'!R"&amp;ROW(F232)&amp;"C"&amp;MATCH(F$2,ref_dontTouch!$A$2:$S$2,0),FALSE))</f>
        <v/>
      </c>
      <c r="G232" s="62" t="str">
        <f>IF(F232="","",F232&amp;" - "&amp;VLOOKUP(F232,ref_dontTouch!C:Z,MATCH("statement",ref_dontTouch!$C$2:$Z$2,0),0))</f>
        <v/>
      </c>
    </row>
    <row r="233">
      <c r="A233" s="50" t="str">
        <f>IF(ISBLANK(INDIRECT("'ref_dontTouch'!R"&amp;ROW(C233)&amp;"C"&amp;MATCH(A$2,ref_dontTouch!$A$2:$S$2,0),FALSE)),"",INDIRECT("'ref_dontTouch'!R"&amp;ROW(C233)&amp;"C"&amp;MATCH(A$2,ref_dontTouch!$A$2:$S$2,0),FALSE))</f>
        <v/>
      </c>
      <c r="B233" s="57" t="str">
        <f>IF(ISBLANK(INDIRECT("'ref_dontTouch'!R"&amp;ROW(C233)&amp;"C"&amp;column('2.Standard-Selection'!B231),FALSE)),"",INDIRECT("'ref_dontTouch'!R"&amp;ROW(C233)&amp;"C"&amp;column('2.Standard-Selection'!B231),FALSE))</f>
        <v/>
      </c>
      <c r="C233" s="58" t="str">
        <f>IF(ISBLANK(INDIRECT("'ref_dontTouch'!R"&amp;ROW(C233)&amp;"C"&amp;MATCH(C$2,ref_dontTouch!$A$2:$S$2,0),FALSE)),"",INDIRECT("'ref_dontTouch'!R"&amp;ROW(C233)&amp;"C"&amp;MATCH(C$2,ref_dontTouch!$A$2:$S$2,0),FALSE))</f>
        <v/>
      </c>
      <c r="D233" s="59" t="str">
        <f>IF(ISBLANK(INDIRECT("'ref_dontTouch'!R"&amp;ROW(D233)&amp;"C"&amp;MATCH(F$2,ref_dontTouch!$A$2:$S$2,0),FALSE)),"",INDIRECT("'ref_dontTouch'!R"&amp;ROW(D233)&amp;"C"&amp;MATCH(D$2,ref_dontTouch!$A$2:$S$2,0),FALSE))</f>
        <v/>
      </c>
      <c r="E233" s="63"/>
      <c r="F233" s="61" t="str">
        <f>IF(ISBLANK(INDIRECT("'ref_dontTouch'!R"&amp;ROW(F233)&amp;"C"&amp;MATCH(F$2,ref_dontTouch!$A$2:$S$2,0),FALSE)),"",INDIRECT("'ref_dontTouch'!R"&amp;ROW(F233)&amp;"C"&amp;MATCH(F$2,ref_dontTouch!$A$2:$S$2,0),FALSE))</f>
        <v/>
      </c>
      <c r="G233" s="62" t="str">
        <f>IF(F233="","",F233&amp;" - "&amp;VLOOKUP(F233,ref_dontTouch!C:Z,MATCH("statement",ref_dontTouch!$C$2:$Z$2,0),0))</f>
        <v/>
      </c>
    </row>
    <row r="234">
      <c r="A234" s="50" t="str">
        <f>IF(ISBLANK(INDIRECT("'ref_dontTouch'!R"&amp;ROW(C234)&amp;"C"&amp;MATCH(A$2,ref_dontTouch!$A$2:$S$2,0),FALSE)),"",INDIRECT("'ref_dontTouch'!R"&amp;ROW(C234)&amp;"C"&amp;MATCH(A$2,ref_dontTouch!$A$2:$S$2,0),FALSE))</f>
        <v/>
      </c>
      <c r="B234" s="57" t="str">
        <f>IF(ISBLANK(INDIRECT("'ref_dontTouch'!R"&amp;ROW(C234)&amp;"C"&amp;column('2.Standard-Selection'!B232),FALSE)),"",INDIRECT("'ref_dontTouch'!R"&amp;ROW(C234)&amp;"C"&amp;column('2.Standard-Selection'!B232),FALSE))</f>
        <v/>
      </c>
      <c r="C234" s="58" t="str">
        <f>IF(ISBLANK(INDIRECT("'ref_dontTouch'!R"&amp;ROW(C234)&amp;"C"&amp;MATCH(C$2,ref_dontTouch!$A$2:$S$2,0),FALSE)),"",INDIRECT("'ref_dontTouch'!R"&amp;ROW(C234)&amp;"C"&amp;MATCH(C$2,ref_dontTouch!$A$2:$S$2,0),FALSE))</f>
        <v/>
      </c>
      <c r="D234" s="59" t="str">
        <f>IF(ISBLANK(INDIRECT("'ref_dontTouch'!R"&amp;ROW(D234)&amp;"C"&amp;MATCH(F$2,ref_dontTouch!$A$2:$S$2,0),FALSE)),"",INDIRECT("'ref_dontTouch'!R"&amp;ROW(D234)&amp;"C"&amp;MATCH(D$2,ref_dontTouch!$A$2:$S$2,0),FALSE))</f>
        <v/>
      </c>
      <c r="E234" s="63"/>
      <c r="F234" s="61" t="str">
        <f>IF(ISBLANK(INDIRECT("'ref_dontTouch'!R"&amp;ROW(F234)&amp;"C"&amp;MATCH(F$2,ref_dontTouch!$A$2:$S$2,0),FALSE)),"",INDIRECT("'ref_dontTouch'!R"&amp;ROW(F234)&amp;"C"&amp;MATCH(F$2,ref_dontTouch!$A$2:$S$2,0),FALSE))</f>
        <v/>
      </c>
      <c r="G234" s="62" t="str">
        <f>IF(F234="","",F234&amp;" - "&amp;VLOOKUP(F234,ref_dontTouch!C:Z,MATCH("statement",ref_dontTouch!$C$2:$Z$2,0),0))</f>
        <v/>
      </c>
    </row>
    <row r="235">
      <c r="A235" s="50" t="str">
        <f>IF(ISBLANK(INDIRECT("'ref_dontTouch'!R"&amp;ROW(C235)&amp;"C"&amp;MATCH(A$2,ref_dontTouch!$A$2:$S$2,0),FALSE)),"",INDIRECT("'ref_dontTouch'!R"&amp;ROW(C235)&amp;"C"&amp;MATCH(A$2,ref_dontTouch!$A$2:$S$2,0),FALSE))</f>
        <v/>
      </c>
      <c r="B235" s="57" t="str">
        <f>IF(ISBLANK(INDIRECT("'ref_dontTouch'!R"&amp;ROW(C235)&amp;"C"&amp;column('2.Standard-Selection'!B233),FALSE)),"",INDIRECT("'ref_dontTouch'!R"&amp;ROW(C235)&amp;"C"&amp;column('2.Standard-Selection'!B233),FALSE))</f>
        <v/>
      </c>
      <c r="C235" s="58" t="str">
        <f>IF(ISBLANK(INDIRECT("'ref_dontTouch'!R"&amp;ROW(C235)&amp;"C"&amp;MATCH(C$2,ref_dontTouch!$A$2:$S$2,0),FALSE)),"",INDIRECT("'ref_dontTouch'!R"&amp;ROW(C235)&amp;"C"&amp;MATCH(C$2,ref_dontTouch!$A$2:$S$2,0),FALSE))</f>
        <v/>
      </c>
      <c r="D235" s="59" t="str">
        <f>IF(ISBLANK(INDIRECT("'ref_dontTouch'!R"&amp;ROW(D235)&amp;"C"&amp;MATCH(F$2,ref_dontTouch!$A$2:$S$2,0),FALSE)),"",INDIRECT("'ref_dontTouch'!R"&amp;ROW(D235)&amp;"C"&amp;MATCH(D$2,ref_dontTouch!$A$2:$S$2,0),FALSE))</f>
        <v/>
      </c>
      <c r="E235" s="63"/>
      <c r="F235" s="61" t="str">
        <f>IF(ISBLANK(INDIRECT("'ref_dontTouch'!R"&amp;ROW(F235)&amp;"C"&amp;MATCH(F$2,ref_dontTouch!$A$2:$S$2,0),FALSE)),"",INDIRECT("'ref_dontTouch'!R"&amp;ROW(F235)&amp;"C"&amp;MATCH(F$2,ref_dontTouch!$A$2:$S$2,0),FALSE))</f>
        <v/>
      </c>
      <c r="G235" s="62" t="str">
        <f>IF(F235="","",F235&amp;" - "&amp;VLOOKUP(F235,ref_dontTouch!C:Z,MATCH("statement",ref_dontTouch!$C$2:$Z$2,0),0))</f>
        <v/>
      </c>
    </row>
    <row r="236">
      <c r="A236" s="50" t="str">
        <f>IF(ISBLANK(INDIRECT("'ref_dontTouch'!R"&amp;ROW(C236)&amp;"C"&amp;MATCH(A$2,ref_dontTouch!$A$2:$S$2,0),FALSE)),"",INDIRECT("'ref_dontTouch'!R"&amp;ROW(C236)&amp;"C"&amp;MATCH(A$2,ref_dontTouch!$A$2:$S$2,0),FALSE))</f>
        <v/>
      </c>
      <c r="B236" s="57" t="str">
        <f>IF(ISBLANK(INDIRECT("'ref_dontTouch'!R"&amp;ROW(C236)&amp;"C"&amp;column('2.Standard-Selection'!B234),FALSE)),"",INDIRECT("'ref_dontTouch'!R"&amp;ROW(C236)&amp;"C"&amp;column('2.Standard-Selection'!B234),FALSE))</f>
        <v/>
      </c>
      <c r="C236" s="58" t="str">
        <f>IF(ISBLANK(INDIRECT("'ref_dontTouch'!R"&amp;ROW(C236)&amp;"C"&amp;MATCH(C$2,ref_dontTouch!$A$2:$S$2,0),FALSE)),"",INDIRECT("'ref_dontTouch'!R"&amp;ROW(C236)&amp;"C"&amp;MATCH(C$2,ref_dontTouch!$A$2:$S$2,0),FALSE))</f>
        <v/>
      </c>
      <c r="D236" s="59" t="str">
        <f>IF(ISBLANK(INDIRECT("'ref_dontTouch'!R"&amp;ROW(D236)&amp;"C"&amp;MATCH(F$2,ref_dontTouch!$A$2:$S$2,0),FALSE)),"",INDIRECT("'ref_dontTouch'!R"&amp;ROW(D236)&amp;"C"&amp;MATCH(D$2,ref_dontTouch!$A$2:$S$2,0),FALSE))</f>
        <v/>
      </c>
      <c r="E236" s="63"/>
      <c r="F236" s="61" t="str">
        <f>IF(ISBLANK(INDIRECT("'ref_dontTouch'!R"&amp;ROW(F236)&amp;"C"&amp;MATCH(F$2,ref_dontTouch!$A$2:$S$2,0),FALSE)),"",INDIRECT("'ref_dontTouch'!R"&amp;ROW(F236)&amp;"C"&amp;MATCH(F$2,ref_dontTouch!$A$2:$S$2,0),FALSE))</f>
        <v/>
      </c>
      <c r="G236" s="62" t="str">
        <f>IF(F236="","",F236&amp;" - "&amp;VLOOKUP(F236,ref_dontTouch!C:Z,MATCH("statement",ref_dontTouch!$C$2:$Z$2,0),0))</f>
        <v/>
      </c>
    </row>
    <row r="237">
      <c r="A237" s="50" t="str">
        <f>IF(ISBLANK(INDIRECT("'ref_dontTouch'!R"&amp;ROW(C237)&amp;"C"&amp;MATCH(A$2,ref_dontTouch!$A$2:$S$2,0),FALSE)),"",INDIRECT("'ref_dontTouch'!R"&amp;ROW(C237)&amp;"C"&amp;MATCH(A$2,ref_dontTouch!$A$2:$S$2,0),FALSE))</f>
        <v/>
      </c>
      <c r="B237" s="57" t="str">
        <f>IF(ISBLANK(INDIRECT("'ref_dontTouch'!R"&amp;ROW(C237)&amp;"C"&amp;column('2.Standard-Selection'!B235),FALSE)),"",INDIRECT("'ref_dontTouch'!R"&amp;ROW(C237)&amp;"C"&amp;column('2.Standard-Selection'!B235),FALSE))</f>
        <v/>
      </c>
      <c r="C237" s="58" t="str">
        <f>IF(ISBLANK(INDIRECT("'ref_dontTouch'!R"&amp;ROW(C237)&amp;"C"&amp;MATCH(C$2,ref_dontTouch!$A$2:$S$2,0),FALSE)),"",INDIRECT("'ref_dontTouch'!R"&amp;ROW(C237)&amp;"C"&amp;MATCH(C$2,ref_dontTouch!$A$2:$S$2,0),FALSE))</f>
        <v/>
      </c>
      <c r="D237" s="59" t="str">
        <f>IF(ISBLANK(INDIRECT("'ref_dontTouch'!R"&amp;ROW(D237)&amp;"C"&amp;MATCH(F$2,ref_dontTouch!$A$2:$S$2,0),FALSE)),"",INDIRECT("'ref_dontTouch'!R"&amp;ROW(D237)&amp;"C"&amp;MATCH(D$2,ref_dontTouch!$A$2:$S$2,0),FALSE))</f>
        <v/>
      </c>
      <c r="E237" s="63"/>
      <c r="F237" s="61" t="str">
        <f>IF(ISBLANK(INDIRECT("'ref_dontTouch'!R"&amp;ROW(F237)&amp;"C"&amp;MATCH(F$2,ref_dontTouch!$A$2:$S$2,0),FALSE)),"",INDIRECT("'ref_dontTouch'!R"&amp;ROW(F237)&amp;"C"&amp;MATCH(F$2,ref_dontTouch!$A$2:$S$2,0),FALSE))</f>
        <v/>
      </c>
      <c r="G237" s="62" t="str">
        <f>IF(F237="","",F237&amp;" - "&amp;VLOOKUP(F237,ref_dontTouch!C:Z,MATCH("statement",ref_dontTouch!$C$2:$Z$2,0),0))</f>
        <v/>
      </c>
    </row>
    <row r="238">
      <c r="A238" s="50" t="str">
        <f>IF(ISBLANK(INDIRECT("'ref_dontTouch'!R"&amp;ROW(C238)&amp;"C"&amp;MATCH(A$2,ref_dontTouch!$A$2:$S$2,0),FALSE)),"",INDIRECT("'ref_dontTouch'!R"&amp;ROW(C238)&amp;"C"&amp;MATCH(A$2,ref_dontTouch!$A$2:$S$2,0),FALSE))</f>
        <v/>
      </c>
      <c r="B238" s="57" t="str">
        <f>IF(ISBLANK(INDIRECT("'ref_dontTouch'!R"&amp;ROW(C238)&amp;"C"&amp;column('2.Standard-Selection'!B236),FALSE)),"",INDIRECT("'ref_dontTouch'!R"&amp;ROW(C238)&amp;"C"&amp;column('2.Standard-Selection'!B236),FALSE))</f>
        <v/>
      </c>
      <c r="C238" s="58" t="str">
        <f>IF(ISBLANK(INDIRECT("'ref_dontTouch'!R"&amp;ROW(C238)&amp;"C"&amp;MATCH(C$2,ref_dontTouch!$A$2:$S$2,0),FALSE)),"",INDIRECT("'ref_dontTouch'!R"&amp;ROW(C238)&amp;"C"&amp;MATCH(C$2,ref_dontTouch!$A$2:$S$2,0),FALSE))</f>
        <v/>
      </c>
      <c r="D238" s="59" t="str">
        <f>IF(ISBLANK(INDIRECT("'ref_dontTouch'!R"&amp;ROW(D238)&amp;"C"&amp;MATCH(F$2,ref_dontTouch!$A$2:$S$2,0),FALSE)),"",INDIRECT("'ref_dontTouch'!R"&amp;ROW(D238)&amp;"C"&amp;MATCH(D$2,ref_dontTouch!$A$2:$S$2,0),FALSE))</f>
        <v/>
      </c>
      <c r="E238" s="63"/>
      <c r="F238" s="61" t="str">
        <f>IF(ISBLANK(INDIRECT("'ref_dontTouch'!R"&amp;ROW(F238)&amp;"C"&amp;MATCH(F$2,ref_dontTouch!$A$2:$S$2,0),FALSE)),"",INDIRECT("'ref_dontTouch'!R"&amp;ROW(F238)&amp;"C"&amp;MATCH(F$2,ref_dontTouch!$A$2:$S$2,0),FALSE))</f>
        <v/>
      </c>
      <c r="G238" s="62" t="str">
        <f>IF(F238="","",F238&amp;" - "&amp;VLOOKUP(F238,ref_dontTouch!C:Z,MATCH("statement",ref_dontTouch!$C$2:$Z$2,0),0))</f>
        <v/>
      </c>
    </row>
    <row r="239">
      <c r="A239" s="50" t="str">
        <f>IF(ISBLANK(INDIRECT("'ref_dontTouch'!R"&amp;ROW(C239)&amp;"C"&amp;MATCH(A$2,ref_dontTouch!$A$2:$S$2,0),FALSE)),"",INDIRECT("'ref_dontTouch'!R"&amp;ROW(C239)&amp;"C"&amp;MATCH(A$2,ref_dontTouch!$A$2:$S$2,0),FALSE))</f>
        <v/>
      </c>
      <c r="B239" s="57" t="str">
        <f>IF(ISBLANK(INDIRECT("'ref_dontTouch'!R"&amp;ROW(C239)&amp;"C"&amp;column('2.Standard-Selection'!B237),FALSE)),"",INDIRECT("'ref_dontTouch'!R"&amp;ROW(C239)&amp;"C"&amp;column('2.Standard-Selection'!B237),FALSE))</f>
        <v/>
      </c>
      <c r="C239" s="58" t="str">
        <f>IF(ISBLANK(INDIRECT("'ref_dontTouch'!R"&amp;ROW(C239)&amp;"C"&amp;MATCH(C$2,ref_dontTouch!$A$2:$S$2,0),FALSE)),"",INDIRECT("'ref_dontTouch'!R"&amp;ROW(C239)&amp;"C"&amp;MATCH(C$2,ref_dontTouch!$A$2:$S$2,0),FALSE))</f>
        <v/>
      </c>
      <c r="D239" s="59" t="str">
        <f>IF(ISBLANK(INDIRECT("'ref_dontTouch'!R"&amp;ROW(D239)&amp;"C"&amp;MATCH(F$2,ref_dontTouch!$A$2:$S$2,0),FALSE)),"",INDIRECT("'ref_dontTouch'!R"&amp;ROW(D239)&amp;"C"&amp;MATCH(D$2,ref_dontTouch!$A$2:$S$2,0),FALSE))</f>
        <v/>
      </c>
      <c r="E239" s="63"/>
      <c r="F239" s="61" t="str">
        <f>IF(ISBLANK(INDIRECT("'ref_dontTouch'!R"&amp;ROW(F239)&amp;"C"&amp;MATCH(F$2,ref_dontTouch!$A$2:$S$2,0),FALSE)),"",INDIRECT("'ref_dontTouch'!R"&amp;ROW(F239)&amp;"C"&amp;MATCH(F$2,ref_dontTouch!$A$2:$S$2,0),FALSE))</f>
        <v/>
      </c>
      <c r="G239" s="62" t="str">
        <f>IF(F239="","",F239&amp;" - "&amp;VLOOKUP(F239,ref_dontTouch!C:Z,MATCH("statement",ref_dontTouch!$C$2:$Z$2,0),0))</f>
        <v/>
      </c>
    </row>
    <row r="240">
      <c r="A240" s="50" t="str">
        <f>IF(ISBLANK(INDIRECT("'ref_dontTouch'!R"&amp;ROW(C240)&amp;"C"&amp;MATCH(A$2,ref_dontTouch!$A$2:$S$2,0),FALSE)),"",INDIRECT("'ref_dontTouch'!R"&amp;ROW(C240)&amp;"C"&amp;MATCH(A$2,ref_dontTouch!$A$2:$S$2,0),FALSE))</f>
        <v/>
      </c>
      <c r="B240" s="57" t="str">
        <f>IF(ISBLANK(INDIRECT("'ref_dontTouch'!R"&amp;ROW(C240)&amp;"C"&amp;column('2.Standard-Selection'!B238),FALSE)),"",INDIRECT("'ref_dontTouch'!R"&amp;ROW(C240)&amp;"C"&amp;column('2.Standard-Selection'!B238),FALSE))</f>
        <v/>
      </c>
      <c r="C240" s="58" t="str">
        <f>IF(ISBLANK(INDIRECT("'ref_dontTouch'!R"&amp;ROW(C240)&amp;"C"&amp;MATCH(C$2,ref_dontTouch!$A$2:$S$2,0),FALSE)),"",INDIRECT("'ref_dontTouch'!R"&amp;ROW(C240)&amp;"C"&amp;MATCH(C$2,ref_dontTouch!$A$2:$S$2,0),FALSE))</f>
        <v/>
      </c>
      <c r="D240" s="59" t="str">
        <f>IF(ISBLANK(INDIRECT("'ref_dontTouch'!R"&amp;ROW(D240)&amp;"C"&amp;MATCH(F$2,ref_dontTouch!$A$2:$S$2,0),FALSE)),"",INDIRECT("'ref_dontTouch'!R"&amp;ROW(D240)&amp;"C"&amp;MATCH(D$2,ref_dontTouch!$A$2:$S$2,0),FALSE))</f>
        <v/>
      </c>
      <c r="E240" s="63"/>
      <c r="F240" s="61" t="str">
        <f>IF(ISBLANK(INDIRECT("'ref_dontTouch'!R"&amp;ROW(F240)&amp;"C"&amp;MATCH(F$2,ref_dontTouch!$A$2:$S$2,0),FALSE)),"",INDIRECT("'ref_dontTouch'!R"&amp;ROW(F240)&amp;"C"&amp;MATCH(F$2,ref_dontTouch!$A$2:$S$2,0),FALSE))</f>
        <v/>
      </c>
      <c r="G240" s="62" t="str">
        <f>IF(F240="","",F240&amp;" - "&amp;VLOOKUP(F240,ref_dontTouch!C:Z,MATCH("statement",ref_dontTouch!$C$2:$Z$2,0),0))</f>
        <v/>
      </c>
    </row>
    <row r="241">
      <c r="A241" s="50" t="str">
        <f>IF(ISBLANK(INDIRECT("'ref_dontTouch'!R"&amp;ROW(C241)&amp;"C"&amp;MATCH(A$2,ref_dontTouch!$A$2:$S$2,0),FALSE)),"",INDIRECT("'ref_dontTouch'!R"&amp;ROW(C241)&amp;"C"&amp;MATCH(A$2,ref_dontTouch!$A$2:$S$2,0),FALSE))</f>
        <v/>
      </c>
      <c r="B241" s="57" t="str">
        <f>IF(ISBLANK(INDIRECT("'ref_dontTouch'!R"&amp;ROW(C241)&amp;"C"&amp;column('2.Standard-Selection'!B239),FALSE)),"",INDIRECT("'ref_dontTouch'!R"&amp;ROW(C241)&amp;"C"&amp;column('2.Standard-Selection'!B239),FALSE))</f>
        <v/>
      </c>
      <c r="C241" s="58" t="str">
        <f>IF(ISBLANK(INDIRECT("'ref_dontTouch'!R"&amp;ROW(C241)&amp;"C"&amp;MATCH(C$2,ref_dontTouch!$A$2:$S$2,0),FALSE)),"",INDIRECT("'ref_dontTouch'!R"&amp;ROW(C241)&amp;"C"&amp;MATCH(C$2,ref_dontTouch!$A$2:$S$2,0),FALSE))</f>
        <v/>
      </c>
      <c r="D241" s="59" t="str">
        <f>IF(ISBLANK(INDIRECT("'ref_dontTouch'!R"&amp;ROW(D241)&amp;"C"&amp;MATCH(F$2,ref_dontTouch!$A$2:$S$2,0),FALSE)),"",INDIRECT("'ref_dontTouch'!R"&amp;ROW(D241)&amp;"C"&amp;MATCH(D$2,ref_dontTouch!$A$2:$S$2,0),FALSE))</f>
        <v/>
      </c>
      <c r="E241" s="63"/>
      <c r="F241" s="61" t="str">
        <f>IF(ISBLANK(INDIRECT("'ref_dontTouch'!R"&amp;ROW(F241)&amp;"C"&amp;MATCH(F$2,ref_dontTouch!$A$2:$S$2,0),FALSE)),"",INDIRECT("'ref_dontTouch'!R"&amp;ROW(F241)&amp;"C"&amp;MATCH(F$2,ref_dontTouch!$A$2:$S$2,0),FALSE))</f>
        <v/>
      </c>
      <c r="G241" s="62" t="str">
        <f>IF(F241="","",F241&amp;" - "&amp;VLOOKUP(F241,ref_dontTouch!C:Z,MATCH("statement",ref_dontTouch!$C$2:$Z$2,0),0))</f>
        <v/>
      </c>
    </row>
    <row r="242">
      <c r="A242" s="50" t="str">
        <f>IF(ISBLANK(INDIRECT("'ref_dontTouch'!R"&amp;ROW(C242)&amp;"C"&amp;MATCH(A$2,ref_dontTouch!$A$2:$S$2,0),FALSE)),"",INDIRECT("'ref_dontTouch'!R"&amp;ROW(C242)&amp;"C"&amp;MATCH(A$2,ref_dontTouch!$A$2:$S$2,0),FALSE))</f>
        <v/>
      </c>
      <c r="B242" s="57" t="str">
        <f>IF(ISBLANK(INDIRECT("'ref_dontTouch'!R"&amp;ROW(C242)&amp;"C"&amp;column('2.Standard-Selection'!B240),FALSE)),"",INDIRECT("'ref_dontTouch'!R"&amp;ROW(C242)&amp;"C"&amp;column('2.Standard-Selection'!B240),FALSE))</f>
        <v/>
      </c>
      <c r="C242" s="58" t="str">
        <f>IF(ISBLANK(INDIRECT("'ref_dontTouch'!R"&amp;ROW(C242)&amp;"C"&amp;MATCH(C$2,ref_dontTouch!$A$2:$S$2,0),FALSE)),"",INDIRECT("'ref_dontTouch'!R"&amp;ROW(C242)&amp;"C"&amp;MATCH(C$2,ref_dontTouch!$A$2:$S$2,0),FALSE))</f>
        <v/>
      </c>
      <c r="D242" s="59" t="str">
        <f>IF(ISBLANK(INDIRECT("'ref_dontTouch'!R"&amp;ROW(D242)&amp;"C"&amp;MATCH(F$2,ref_dontTouch!$A$2:$S$2,0),FALSE)),"",INDIRECT("'ref_dontTouch'!R"&amp;ROW(D242)&amp;"C"&amp;MATCH(D$2,ref_dontTouch!$A$2:$S$2,0),FALSE))</f>
        <v/>
      </c>
      <c r="E242" s="63"/>
      <c r="F242" s="61" t="str">
        <f>IF(ISBLANK(INDIRECT("'ref_dontTouch'!R"&amp;ROW(F242)&amp;"C"&amp;MATCH(F$2,ref_dontTouch!$A$2:$S$2,0),FALSE)),"",INDIRECT("'ref_dontTouch'!R"&amp;ROW(F242)&amp;"C"&amp;MATCH(F$2,ref_dontTouch!$A$2:$S$2,0),FALSE))</f>
        <v/>
      </c>
      <c r="G242" s="62" t="str">
        <f>IF(F242="","",F242&amp;" - "&amp;VLOOKUP(F242,ref_dontTouch!C:Z,MATCH("statement",ref_dontTouch!$C$2:$Z$2,0),0))</f>
        <v/>
      </c>
    </row>
    <row r="243">
      <c r="A243" s="50" t="str">
        <f>IF(ISBLANK(INDIRECT("'ref_dontTouch'!R"&amp;ROW(C243)&amp;"C"&amp;MATCH(A$2,ref_dontTouch!$A$2:$S$2,0),FALSE)),"",INDIRECT("'ref_dontTouch'!R"&amp;ROW(C243)&amp;"C"&amp;MATCH(A$2,ref_dontTouch!$A$2:$S$2,0),FALSE))</f>
        <v/>
      </c>
      <c r="B243" s="57" t="str">
        <f>IF(ISBLANK(INDIRECT("'ref_dontTouch'!R"&amp;ROW(C243)&amp;"C"&amp;column('2.Standard-Selection'!B241),FALSE)),"",INDIRECT("'ref_dontTouch'!R"&amp;ROW(C243)&amp;"C"&amp;column('2.Standard-Selection'!B241),FALSE))</f>
        <v/>
      </c>
      <c r="C243" s="58" t="str">
        <f>IF(ISBLANK(INDIRECT("'ref_dontTouch'!R"&amp;ROW(C243)&amp;"C"&amp;MATCH(C$2,ref_dontTouch!$A$2:$S$2,0),FALSE)),"",INDIRECT("'ref_dontTouch'!R"&amp;ROW(C243)&amp;"C"&amp;MATCH(C$2,ref_dontTouch!$A$2:$S$2,0),FALSE))</f>
        <v/>
      </c>
      <c r="D243" s="59" t="str">
        <f>IF(ISBLANK(INDIRECT("'ref_dontTouch'!R"&amp;ROW(D243)&amp;"C"&amp;MATCH(F$2,ref_dontTouch!$A$2:$S$2,0),FALSE)),"",INDIRECT("'ref_dontTouch'!R"&amp;ROW(D243)&amp;"C"&amp;MATCH(D$2,ref_dontTouch!$A$2:$S$2,0),FALSE))</f>
        <v/>
      </c>
      <c r="E243" s="63"/>
      <c r="F243" s="61" t="str">
        <f>IF(ISBLANK(INDIRECT("'ref_dontTouch'!R"&amp;ROW(F243)&amp;"C"&amp;MATCH(F$2,ref_dontTouch!$A$2:$S$2,0),FALSE)),"",INDIRECT("'ref_dontTouch'!R"&amp;ROW(F243)&amp;"C"&amp;MATCH(F$2,ref_dontTouch!$A$2:$S$2,0),FALSE))</f>
        <v/>
      </c>
      <c r="G243" s="62" t="str">
        <f>IF(F243="","",F243&amp;" - "&amp;VLOOKUP(F243,ref_dontTouch!C:Z,MATCH("statement",ref_dontTouch!$C$2:$Z$2,0),0))</f>
        <v/>
      </c>
    </row>
    <row r="244">
      <c r="A244" s="50" t="str">
        <f>IF(ISBLANK(INDIRECT("'ref_dontTouch'!R"&amp;ROW(C244)&amp;"C"&amp;MATCH(A$2,ref_dontTouch!$A$2:$S$2,0),FALSE)),"",INDIRECT("'ref_dontTouch'!R"&amp;ROW(C244)&amp;"C"&amp;MATCH(A$2,ref_dontTouch!$A$2:$S$2,0),FALSE))</f>
        <v/>
      </c>
      <c r="B244" s="57" t="str">
        <f>IF(ISBLANK(INDIRECT("'ref_dontTouch'!R"&amp;ROW(C244)&amp;"C"&amp;column('2.Standard-Selection'!B242),FALSE)),"",INDIRECT("'ref_dontTouch'!R"&amp;ROW(C244)&amp;"C"&amp;column('2.Standard-Selection'!B242),FALSE))</f>
        <v/>
      </c>
      <c r="C244" s="58" t="str">
        <f>IF(ISBLANK(INDIRECT("'ref_dontTouch'!R"&amp;ROW(C244)&amp;"C"&amp;MATCH(C$2,ref_dontTouch!$A$2:$S$2,0),FALSE)),"",INDIRECT("'ref_dontTouch'!R"&amp;ROW(C244)&amp;"C"&amp;MATCH(C$2,ref_dontTouch!$A$2:$S$2,0),FALSE))</f>
        <v/>
      </c>
      <c r="D244" s="59" t="str">
        <f>IF(ISBLANK(INDIRECT("'ref_dontTouch'!R"&amp;ROW(D244)&amp;"C"&amp;MATCH(F$2,ref_dontTouch!$A$2:$S$2,0),FALSE)),"",INDIRECT("'ref_dontTouch'!R"&amp;ROW(D244)&amp;"C"&amp;MATCH(D$2,ref_dontTouch!$A$2:$S$2,0),FALSE))</f>
        <v/>
      </c>
      <c r="E244" s="63"/>
      <c r="F244" s="61" t="str">
        <f>IF(ISBLANK(INDIRECT("'ref_dontTouch'!R"&amp;ROW(F244)&amp;"C"&amp;MATCH(F$2,ref_dontTouch!$A$2:$S$2,0),FALSE)),"",INDIRECT("'ref_dontTouch'!R"&amp;ROW(F244)&amp;"C"&amp;MATCH(F$2,ref_dontTouch!$A$2:$S$2,0),FALSE))</f>
        <v/>
      </c>
      <c r="G244" s="62" t="str">
        <f>IF(F244="","",F244&amp;" - "&amp;VLOOKUP(F244,ref_dontTouch!C:Z,MATCH("statement",ref_dontTouch!$C$2:$Z$2,0),0))</f>
        <v/>
      </c>
    </row>
    <row r="245">
      <c r="A245" s="50" t="str">
        <f>IF(ISBLANK(INDIRECT("'ref_dontTouch'!R"&amp;ROW(C245)&amp;"C"&amp;MATCH(A$2,ref_dontTouch!$A$2:$S$2,0),FALSE)),"",INDIRECT("'ref_dontTouch'!R"&amp;ROW(C245)&amp;"C"&amp;MATCH(A$2,ref_dontTouch!$A$2:$S$2,0),FALSE))</f>
        <v/>
      </c>
      <c r="B245" s="57" t="str">
        <f>IF(ISBLANK(INDIRECT("'ref_dontTouch'!R"&amp;ROW(C245)&amp;"C"&amp;column('2.Standard-Selection'!B243),FALSE)),"",INDIRECT("'ref_dontTouch'!R"&amp;ROW(C245)&amp;"C"&amp;column('2.Standard-Selection'!B243),FALSE))</f>
        <v/>
      </c>
      <c r="C245" s="58" t="str">
        <f>IF(ISBLANK(INDIRECT("'ref_dontTouch'!R"&amp;ROW(C245)&amp;"C"&amp;MATCH(C$2,ref_dontTouch!$A$2:$S$2,0),FALSE)),"",INDIRECT("'ref_dontTouch'!R"&amp;ROW(C245)&amp;"C"&amp;MATCH(C$2,ref_dontTouch!$A$2:$S$2,0),FALSE))</f>
        <v/>
      </c>
      <c r="D245" s="59" t="str">
        <f>IF(ISBLANK(INDIRECT("'ref_dontTouch'!R"&amp;ROW(D245)&amp;"C"&amp;MATCH(F$2,ref_dontTouch!$A$2:$S$2,0),FALSE)),"",INDIRECT("'ref_dontTouch'!R"&amp;ROW(D245)&amp;"C"&amp;MATCH(D$2,ref_dontTouch!$A$2:$S$2,0),FALSE))</f>
        <v/>
      </c>
      <c r="E245" s="63"/>
      <c r="F245" s="61" t="str">
        <f>IF(ISBLANK(INDIRECT("'ref_dontTouch'!R"&amp;ROW(F245)&amp;"C"&amp;MATCH(F$2,ref_dontTouch!$A$2:$S$2,0),FALSE)),"",INDIRECT("'ref_dontTouch'!R"&amp;ROW(F245)&amp;"C"&amp;MATCH(F$2,ref_dontTouch!$A$2:$S$2,0),FALSE))</f>
        <v/>
      </c>
      <c r="G245" s="62" t="str">
        <f>IF(F245="","",F245&amp;" - "&amp;VLOOKUP(F245,ref_dontTouch!C:Z,MATCH("statement",ref_dontTouch!$C$2:$Z$2,0),0))</f>
        <v/>
      </c>
    </row>
    <row r="246">
      <c r="A246" s="50" t="str">
        <f>IF(ISBLANK(INDIRECT("'ref_dontTouch'!R"&amp;ROW(C246)&amp;"C"&amp;MATCH(A$2,ref_dontTouch!$A$2:$S$2,0),FALSE)),"",INDIRECT("'ref_dontTouch'!R"&amp;ROW(C246)&amp;"C"&amp;MATCH(A$2,ref_dontTouch!$A$2:$S$2,0),FALSE))</f>
        <v/>
      </c>
      <c r="B246" s="57" t="str">
        <f>IF(ISBLANK(INDIRECT("'ref_dontTouch'!R"&amp;ROW(C246)&amp;"C"&amp;column('2.Standard-Selection'!B244),FALSE)),"",INDIRECT("'ref_dontTouch'!R"&amp;ROW(C246)&amp;"C"&amp;column('2.Standard-Selection'!B244),FALSE))</f>
        <v/>
      </c>
      <c r="C246" s="58" t="str">
        <f>IF(ISBLANK(INDIRECT("'ref_dontTouch'!R"&amp;ROW(C246)&amp;"C"&amp;MATCH(C$2,ref_dontTouch!$A$2:$S$2,0),FALSE)),"",INDIRECT("'ref_dontTouch'!R"&amp;ROW(C246)&amp;"C"&amp;MATCH(C$2,ref_dontTouch!$A$2:$S$2,0),FALSE))</f>
        <v/>
      </c>
      <c r="D246" s="59" t="str">
        <f>IF(ISBLANK(INDIRECT("'ref_dontTouch'!R"&amp;ROW(D246)&amp;"C"&amp;MATCH(F$2,ref_dontTouch!$A$2:$S$2,0),FALSE)),"",INDIRECT("'ref_dontTouch'!R"&amp;ROW(D246)&amp;"C"&amp;MATCH(D$2,ref_dontTouch!$A$2:$S$2,0),FALSE))</f>
        <v/>
      </c>
      <c r="E246" s="63"/>
      <c r="F246" s="61" t="str">
        <f>IF(ISBLANK(INDIRECT("'ref_dontTouch'!R"&amp;ROW(F246)&amp;"C"&amp;MATCH(F$2,ref_dontTouch!$A$2:$S$2,0),FALSE)),"",INDIRECT("'ref_dontTouch'!R"&amp;ROW(F246)&amp;"C"&amp;MATCH(F$2,ref_dontTouch!$A$2:$S$2,0),FALSE))</f>
        <v/>
      </c>
      <c r="G246" s="62" t="str">
        <f>IF(F246="","",F246&amp;" - "&amp;VLOOKUP(F246,ref_dontTouch!C:Z,MATCH("statement",ref_dontTouch!$C$2:$Z$2,0),0))</f>
        <v/>
      </c>
    </row>
    <row r="247">
      <c r="A247" s="50" t="str">
        <f>IF(ISBLANK(INDIRECT("'ref_dontTouch'!R"&amp;ROW(C247)&amp;"C"&amp;MATCH(A$2,ref_dontTouch!$A$2:$S$2,0),FALSE)),"",INDIRECT("'ref_dontTouch'!R"&amp;ROW(C247)&amp;"C"&amp;MATCH(A$2,ref_dontTouch!$A$2:$S$2,0),FALSE))</f>
        <v/>
      </c>
      <c r="B247" s="57" t="str">
        <f>IF(ISBLANK(INDIRECT("'ref_dontTouch'!R"&amp;ROW(C247)&amp;"C"&amp;column('2.Standard-Selection'!B245),FALSE)),"",INDIRECT("'ref_dontTouch'!R"&amp;ROW(C247)&amp;"C"&amp;column('2.Standard-Selection'!B245),FALSE))</f>
        <v/>
      </c>
      <c r="C247" s="58" t="str">
        <f>IF(ISBLANK(INDIRECT("'ref_dontTouch'!R"&amp;ROW(C247)&amp;"C"&amp;MATCH(C$2,ref_dontTouch!$A$2:$S$2,0),FALSE)),"",INDIRECT("'ref_dontTouch'!R"&amp;ROW(C247)&amp;"C"&amp;MATCH(C$2,ref_dontTouch!$A$2:$S$2,0),FALSE))</f>
        <v/>
      </c>
      <c r="D247" s="59" t="str">
        <f>IF(ISBLANK(INDIRECT("'ref_dontTouch'!R"&amp;ROW(D247)&amp;"C"&amp;MATCH(F$2,ref_dontTouch!$A$2:$S$2,0),FALSE)),"",INDIRECT("'ref_dontTouch'!R"&amp;ROW(D247)&amp;"C"&amp;MATCH(D$2,ref_dontTouch!$A$2:$S$2,0),FALSE))</f>
        <v/>
      </c>
      <c r="E247" s="63"/>
      <c r="F247" s="61" t="str">
        <f>IF(ISBLANK(INDIRECT("'ref_dontTouch'!R"&amp;ROW(F247)&amp;"C"&amp;MATCH(F$2,ref_dontTouch!$A$2:$S$2,0),FALSE)),"",INDIRECT("'ref_dontTouch'!R"&amp;ROW(F247)&amp;"C"&amp;MATCH(F$2,ref_dontTouch!$A$2:$S$2,0),FALSE))</f>
        <v/>
      </c>
      <c r="G247" s="62" t="str">
        <f>IF(F247="","",F247&amp;" - "&amp;VLOOKUP(F247,ref_dontTouch!C:Z,MATCH("statement",ref_dontTouch!$C$2:$Z$2,0),0))</f>
        <v/>
      </c>
    </row>
    <row r="248">
      <c r="A248" s="50" t="str">
        <f>IF(ISBLANK(INDIRECT("'ref_dontTouch'!R"&amp;ROW(C248)&amp;"C"&amp;MATCH(A$2,ref_dontTouch!$A$2:$S$2,0),FALSE)),"",INDIRECT("'ref_dontTouch'!R"&amp;ROW(C248)&amp;"C"&amp;MATCH(A$2,ref_dontTouch!$A$2:$S$2,0),FALSE))</f>
        <v/>
      </c>
      <c r="B248" s="57" t="str">
        <f>IF(ISBLANK(INDIRECT("'ref_dontTouch'!R"&amp;ROW(C248)&amp;"C"&amp;column('2.Standard-Selection'!B246),FALSE)),"",INDIRECT("'ref_dontTouch'!R"&amp;ROW(C248)&amp;"C"&amp;column('2.Standard-Selection'!B246),FALSE))</f>
        <v/>
      </c>
      <c r="C248" s="58" t="str">
        <f>IF(ISBLANK(INDIRECT("'ref_dontTouch'!R"&amp;ROW(C248)&amp;"C"&amp;MATCH(C$2,ref_dontTouch!$A$2:$S$2,0),FALSE)),"",INDIRECT("'ref_dontTouch'!R"&amp;ROW(C248)&amp;"C"&amp;MATCH(C$2,ref_dontTouch!$A$2:$S$2,0),FALSE))</f>
        <v/>
      </c>
      <c r="D248" s="59" t="str">
        <f>IF(ISBLANK(INDIRECT("'ref_dontTouch'!R"&amp;ROW(D248)&amp;"C"&amp;MATCH(F$2,ref_dontTouch!$A$2:$S$2,0),FALSE)),"",INDIRECT("'ref_dontTouch'!R"&amp;ROW(D248)&amp;"C"&amp;MATCH(D$2,ref_dontTouch!$A$2:$S$2,0),FALSE))</f>
        <v/>
      </c>
      <c r="E248" s="63"/>
      <c r="F248" s="61" t="str">
        <f>IF(ISBLANK(INDIRECT("'ref_dontTouch'!R"&amp;ROW(F248)&amp;"C"&amp;MATCH(F$2,ref_dontTouch!$A$2:$S$2,0),FALSE)),"",INDIRECT("'ref_dontTouch'!R"&amp;ROW(F248)&amp;"C"&amp;MATCH(F$2,ref_dontTouch!$A$2:$S$2,0),FALSE))</f>
        <v/>
      </c>
      <c r="G248" s="62" t="str">
        <f>IF(F248="","",F248&amp;" - "&amp;VLOOKUP(F248,ref_dontTouch!C:Z,MATCH("statement",ref_dontTouch!$C$2:$Z$2,0),0))</f>
        <v/>
      </c>
    </row>
    <row r="249">
      <c r="A249" s="50" t="str">
        <f>IF(ISBLANK(INDIRECT("'ref_dontTouch'!R"&amp;ROW(C249)&amp;"C"&amp;MATCH(A$2,ref_dontTouch!$A$2:$S$2,0),FALSE)),"",INDIRECT("'ref_dontTouch'!R"&amp;ROW(C249)&amp;"C"&amp;MATCH(A$2,ref_dontTouch!$A$2:$S$2,0),FALSE))</f>
        <v/>
      </c>
      <c r="B249" s="57" t="str">
        <f>IF(ISBLANK(INDIRECT("'ref_dontTouch'!R"&amp;ROW(C249)&amp;"C"&amp;column('2.Standard-Selection'!B247),FALSE)),"",INDIRECT("'ref_dontTouch'!R"&amp;ROW(C249)&amp;"C"&amp;column('2.Standard-Selection'!B247),FALSE))</f>
        <v/>
      </c>
      <c r="C249" s="58" t="str">
        <f>IF(ISBLANK(INDIRECT("'ref_dontTouch'!R"&amp;ROW(C249)&amp;"C"&amp;MATCH(C$2,ref_dontTouch!$A$2:$S$2,0),FALSE)),"",INDIRECT("'ref_dontTouch'!R"&amp;ROW(C249)&amp;"C"&amp;MATCH(C$2,ref_dontTouch!$A$2:$S$2,0),FALSE))</f>
        <v/>
      </c>
      <c r="D249" s="59" t="str">
        <f>IF(ISBLANK(INDIRECT("'ref_dontTouch'!R"&amp;ROW(D249)&amp;"C"&amp;MATCH(F$2,ref_dontTouch!$A$2:$S$2,0),FALSE)),"",INDIRECT("'ref_dontTouch'!R"&amp;ROW(D249)&amp;"C"&amp;MATCH(D$2,ref_dontTouch!$A$2:$S$2,0),FALSE))</f>
        <v/>
      </c>
      <c r="E249" s="63"/>
      <c r="F249" s="61" t="str">
        <f>IF(ISBLANK(INDIRECT("'ref_dontTouch'!R"&amp;ROW(F249)&amp;"C"&amp;MATCH(F$2,ref_dontTouch!$A$2:$S$2,0),FALSE)),"",INDIRECT("'ref_dontTouch'!R"&amp;ROW(F249)&amp;"C"&amp;MATCH(F$2,ref_dontTouch!$A$2:$S$2,0),FALSE))</f>
        <v/>
      </c>
      <c r="G249" s="62" t="str">
        <f>IF(F249="","",F249&amp;" - "&amp;VLOOKUP(F249,ref_dontTouch!C:Z,MATCH("statement",ref_dontTouch!$C$2:$Z$2,0),0))</f>
        <v/>
      </c>
    </row>
    <row r="250">
      <c r="A250" s="50" t="str">
        <f>IF(ISBLANK(INDIRECT("'ref_dontTouch'!R"&amp;ROW(C250)&amp;"C"&amp;MATCH(A$2,ref_dontTouch!$A$2:$S$2,0),FALSE)),"",INDIRECT("'ref_dontTouch'!R"&amp;ROW(C250)&amp;"C"&amp;MATCH(A$2,ref_dontTouch!$A$2:$S$2,0),FALSE))</f>
        <v/>
      </c>
      <c r="B250" s="57" t="str">
        <f>IF(ISBLANK(INDIRECT("'ref_dontTouch'!R"&amp;ROW(C250)&amp;"C"&amp;column('2.Standard-Selection'!B248),FALSE)),"",INDIRECT("'ref_dontTouch'!R"&amp;ROW(C250)&amp;"C"&amp;column('2.Standard-Selection'!B248),FALSE))</f>
        <v/>
      </c>
      <c r="C250" s="58" t="str">
        <f>IF(ISBLANK(INDIRECT("'ref_dontTouch'!R"&amp;ROW(C250)&amp;"C"&amp;MATCH(C$2,ref_dontTouch!$A$2:$S$2,0),FALSE)),"",INDIRECT("'ref_dontTouch'!R"&amp;ROW(C250)&amp;"C"&amp;MATCH(C$2,ref_dontTouch!$A$2:$S$2,0),FALSE))</f>
        <v/>
      </c>
      <c r="D250" s="59" t="str">
        <f>IF(ISBLANK(INDIRECT("'ref_dontTouch'!R"&amp;ROW(D250)&amp;"C"&amp;MATCH(F$2,ref_dontTouch!$A$2:$S$2,0),FALSE)),"",INDIRECT("'ref_dontTouch'!R"&amp;ROW(D250)&amp;"C"&amp;MATCH(D$2,ref_dontTouch!$A$2:$S$2,0),FALSE))</f>
        <v/>
      </c>
      <c r="E250" s="63"/>
      <c r="F250" s="61" t="str">
        <f>IF(ISBLANK(INDIRECT("'ref_dontTouch'!R"&amp;ROW(F250)&amp;"C"&amp;MATCH(F$2,ref_dontTouch!$A$2:$S$2,0),FALSE)),"",INDIRECT("'ref_dontTouch'!R"&amp;ROW(F250)&amp;"C"&amp;MATCH(F$2,ref_dontTouch!$A$2:$S$2,0),FALSE))</f>
        <v/>
      </c>
      <c r="G250" s="62" t="str">
        <f>IF(F250="","",F250&amp;" - "&amp;VLOOKUP(F250,ref_dontTouch!C:Z,MATCH("statement",ref_dontTouch!$C$2:$Z$2,0),0))</f>
        <v/>
      </c>
    </row>
    <row r="251">
      <c r="A251" s="50" t="str">
        <f>IF(ISBLANK(INDIRECT("'ref_dontTouch'!R"&amp;ROW(C251)&amp;"C"&amp;MATCH(A$2,ref_dontTouch!$A$2:$S$2,0),FALSE)),"",INDIRECT("'ref_dontTouch'!R"&amp;ROW(C251)&amp;"C"&amp;MATCH(A$2,ref_dontTouch!$A$2:$S$2,0),FALSE))</f>
        <v/>
      </c>
      <c r="B251" s="57" t="str">
        <f>IF(ISBLANK(INDIRECT("'ref_dontTouch'!R"&amp;ROW(C251)&amp;"C"&amp;column('2.Standard-Selection'!B249),FALSE)),"",INDIRECT("'ref_dontTouch'!R"&amp;ROW(C251)&amp;"C"&amp;column('2.Standard-Selection'!B249),FALSE))</f>
        <v/>
      </c>
      <c r="C251" s="58" t="str">
        <f>IF(ISBLANK(INDIRECT("'ref_dontTouch'!R"&amp;ROW(C251)&amp;"C"&amp;MATCH(C$2,ref_dontTouch!$A$2:$S$2,0),FALSE)),"",INDIRECT("'ref_dontTouch'!R"&amp;ROW(C251)&amp;"C"&amp;MATCH(C$2,ref_dontTouch!$A$2:$S$2,0),FALSE))</f>
        <v/>
      </c>
      <c r="D251" s="59" t="str">
        <f>IF(ISBLANK(INDIRECT("'ref_dontTouch'!R"&amp;ROW(D251)&amp;"C"&amp;MATCH(F$2,ref_dontTouch!$A$2:$S$2,0),FALSE)),"",INDIRECT("'ref_dontTouch'!R"&amp;ROW(D251)&amp;"C"&amp;MATCH(D$2,ref_dontTouch!$A$2:$S$2,0),FALSE))</f>
        <v/>
      </c>
      <c r="E251" s="63"/>
      <c r="F251" s="61" t="str">
        <f>IF(ISBLANK(INDIRECT("'ref_dontTouch'!R"&amp;ROW(F251)&amp;"C"&amp;MATCH(F$2,ref_dontTouch!$A$2:$S$2,0),FALSE)),"",INDIRECT("'ref_dontTouch'!R"&amp;ROW(F251)&amp;"C"&amp;MATCH(F$2,ref_dontTouch!$A$2:$S$2,0),FALSE))</f>
        <v/>
      </c>
      <c r="G251" s="62" t="str">
        <f>IF(F251="","",F251&amp;" - "&amp;VLOOKUP(F251,ref_dontTouch!C:Z,MATCH("statement",ref_dontTouch!$C$2:$Z$2,0),0))</f>
        <v/>
      </c>
    </row>
    <row r="252">
      <c r="A252" s="50" t="str">
        <f>IF(ISBLANK(INDIRECT("'ref_dontTouch'!R"&amp;ROW(C252)&amp;"C"&amp;MATCH(A$2,ref_dontTouch!$A$2:$S$2,0),FALSE)),"",INDIRECT("'ref_dontTouch'!R"&amp;ROW(C252)&amp;"C"&amp;MATCH(A$2,ref_dontTouch!$A$2:$S$2,0),FALSE))</f>
        <v/>
      </c>
      <c r="B252" s="57" t="str">
        <f>IF(ISBLANK(INDIRECT("'ref_dontTouch'!R"&amp;ROW(C252)&amp;"C"&amp;column('2.Standard-Selection'!B250),FALSE)),"",INDIRECT("'ref_dontTouch'!R"&amp;ROW(C252)&amp;"C"&amp;column('2.Standard-Selection'!B250),FALSE))</f>
        <v/>
      </c>
      <c r="C252" s="58" t="str">
        <f>IF(ISBLANK(INDIRECT("'ref_dontTouch'!R"&amp;ROW(C252)&amp;"C"&amp;MATCH(C$2,ref_dontTouch!$A$2:$S$2,0),FALSE)),"",INDIRECT("'ref_dontTouch'!R"&amp;ROW(C252)&amp;"C"&amp;MATCH(C$2,ref_dontTouch!$A$2:$S$2,0),FALSE))</f>
        <v/>
      </c>
      <c r="D252" s="59" t="str">
        <f>IF(ISBLANK(INDIRECT("'ref_dontTouch'!R"&amp;ROW(D252)&amp;"C"&amp;MATCH(F$2,ref_dontTouch!$A$2:$S$2,0),FALSE)),"",INDIRECT("'ref_dontTouch'!R"&amp;ROW(D252)&amp;"C"&amp;MATCH(D$2,ref_dontTouch!$A$2:$S$2,0),FALSE))</f>
        <v/>
      </c>
      <c r="E252" s="63"/>
      <c r="F252" s="61" t="str">
        <f>IF(ISBLANK(INDIRECT("'ref_dontTouch'!R"&amp;ROW(F252)&amp;"C"&amp;MATCH(F$2,ref_dontTouch!$A$2:$S$2,0),FALSE)),"",INDIRECT("'ref_dontTouch'!R"&amp;ROW(F252)&amp;"C"&amp;MATCH(F$2,ref_dontTouch!$A$2:$S$2,0),FALSE))</f>
        <v/>
      </c>
      <c r="G252" s="62" t="str">
        <f>IF(F252="","",F252&amp;" - "&amp;VLOOKUP(F252,ref_dontTouch!C:Z,MATCH("statement",ref_dontTouch!$C$2:$Z$2,0),0))</f>
        <v/>
      </c>
    </row>
    <row r="253">
      <c r="A253" s="50" t="str">
        <f>IF(ISBLANK(INDIRECT("'ref_dontTouch'!R"&amp;ROW(C253)&amp;"C"&amp;MATCH(A$2,ref_dontTouch!$A$2:$S$2,0),FALSE)),"",INDIRECT("'ref_dontTouch'!R"&amp;ROW(C253)&amp;"C"&amp;MATCH(A$2,ref_dontTouch!$A$2:$S$2,0),FALSE))</f>
        <v/>
      </c>
      <c r="B253" s="57" t="str">
        <f>IF(ISBLANK(INDIRECT("'ref_dontTouch'!R"&amp;ROW(C253)&amp;"C"&amp;column('2.Standard-Selection'!B251),FALSE)),"",INDIRECT("'ref_dontTouch'!R"&amp;ROW(C253)&amp;"C"&amp;column('2.Standard-Selection'!B251),FALSE))</f>
        <v/>
      </c>
      <c r="C253" s="58" t="str">
        <f>IF(ISBLANK(INDIRECT("'ref_dontTouch'!R"&amp;ROW(C253)&amp;"C"&amp;MATCH(C$2,ref_dontTouch!$A$2:$S$2,0),FALSE)),"",INDIRECT("'ref_dontTouch'!R"&amp;ROW(C253)&amp;"C"&amp;MATCH(C$2,ref_dontTouch!$A$2:$S$2,0),FALSE))</f>
        <v/>
      </c>
      <c r="D253" s="59" t="str">
        <f>IF(ISBLANK(INDIRECT("'ref_dontTouch'!R"&amp;ROW(D253)&amp;"C"&amp;MATCH(F$2,ref_dontTouch!$A$2:$S$2,0),FALSE)),"",INDIRECT("'ref_dontTouch'!R"&amp;ROW(D253)&amp;"C"&amp;MATCH(D$2,ref_dontTouch!$A$2:$S$2,0),FALSE))</f>
        <v/>
      </c>
      <c r="E253" s="63"/>
      <c r="F253" s="61" t="str">
        <f>IF(ISBLANK(INDIRECT("'ref_dontTouch'!R"&amp;ROW(F253)&amp;"C"&amp;MATCH(F$2,ref_dontTouch!$A$2:$S$2,0),FALSE)),"",INDIRECT("'ref_dontTouch'!R"&amp;ROW(F253)&amp;"C"&amp;MATCH(F$2,ref_dontTouch!$A$2:$S$2,0),FALSE))</f>
        <v/>
      </c>
      <c r="G253" s="62" t="str">
        <f>IF(F253="","",F253&amp;" - "&amp;VLOOKUP(F253,ref_dontTouch!C:Z,MATCH("statement",ref_dontTouch!$C$2:$Z$2,0),0))</f>
        <v/>
      </c>
    </row>
    <row r="254">
      <c r="A254" s="50" t="str">
        <f>IF(ISBLANK(INDIRECT("'ref_dontTouch'!R"&amp;ROW(C254)&amp;"C"&amp;MATCH(A$2,ref_dontTouch!$A$2:$S$2,0),FALSE)),"",INDIRECT("'ref_dontTouch'!R"&amp;ROW(C254)&amp;"C"&amp;MATCH(A$2,ref_dontTouch!$A$2:$S$2,0),FALSE))</f>
        <v/>
      </c>
      <c r="B254" s="57" t="str">
        <f>IF(ISBLANK(INDIRECT("'ref_dontTouch'!R"&amp;ROW(C254)&amp;"C"&amp;column('2.Standard-Selection'!B252),FALSE)),"",INDIRECT("'ref_dontTouch'!R"&amp;ROW(C254)&amp;"C"&amp;column('2.Standard-Selection'!B252),FALSE))</f>
        <v/>
      </c>
      <c r="C254" s="58" t="str">
        <f>IF(ISBLANK(INDIRECT("'ref_dontTouch'!R"&amp;ROW(C254)&amp;"C"&amp;MATCH(C$2,ref_dontTouch!$A$2:$S$2,0),FALSE)),"",INDIRECT("'ref_dontTouch'!R"&amp;ROW(C254)&amp;"C"&amp;MATCH(C$2,ref_dontTouch!$A$2:$S$2,0),FALSE))</f>
        <v/>
      </c>
      <c r="D254" s="59" t="str">
        <f>IF(ISBLANK(INDIRECT("'ref_dontTouch'!R"&amp;ROW(D254)&amp;"C"&amp;MATCH(F$2,ref_dontTouch!$A$2:$S$2,0),FALSE)),"",INDIRECT("'ref_dontTouch'!R"&amp;ROW(D254)&amp;"C"&amp;MATCH(D$2,ref_dontTouch!$A$2:$S$2,0),FALSE))</f>
        <v/>
      </c>
      <c r="E254" s="63"/>
      <c r="F254" s="61" t="str">
        <f>IF(ISBLANK(INDIRECT("'ref_dontTouch'!R"&amp;ROW(F254)&amp;"C"&amp;MATCH(F$2,ref_dontTouch!$A$2:$S$2,0),FALSE)),"",INDIRECT("'ref_dontTouch'!R"&amp;ROW(F254)&amp;"C"&amp;MATCH(F$2,ref_dontTouch!$A$2:$S$2,0),FALSE))</f>
        <v/>
      </c>
      <c r="G254" s="62" t="str">
        <f>IF(F254="","",F254&amp;" - "&amp;VLOOKUP(F254,ref_dontTouch!C:Z,MATCH("statement",ref_dontTouch!$C$2:$Z$2,0),0))</f>
        <v/>
      </c>
    </row>
    <row r="255">
      <c r="A255" s="50" t="str">
        <f>IF(ISBLANK(INDIRECT("'ref_dontTouch'!R"&amp;ROW(C255)&amp;"C"&amp;MATCH(A$2,ref_dontTouch!$A$2:$S$2,0),FALSE)),"",INDIRECT("'ref_dontTouch'!R"&amp;ROW(C255)&amp;"C"&amp;MATCH(A$2,ref_dontTouch!$A$2:$S$2,0),FALSE))</f>
        <v/>
      </c>
      <c r="B255" s="57" t="str">
        <f>IF(ISBLANK(INDIRECT("'ref_dontTouch'!R"&amp;ROW(C255)&amp;"C"&amp;column('2.Standard-Selection'!B253),FALSE)),"",INDIRECT("'ref_dontTouch'!R"&amp;ROW(C255)&amp;"C"&amp;column('2.Standard-Selection'!B253),FALSE))</f>
        <v/>
      </c>
      <c r="C255" s="58" t="str">
        <f>IF(ISBLANK(INDIRECT("'ref_dontTouch'!R"&amp;ROW(C255)&amp;"C"&amp;MATCH(C$2,ref_dontTouch!$A$2:$S$2,0),FALSE)),"",INDIRECT("'ref_dontTouch'!R"&amp;ROW(C255)&amp;"C"&amp;MATCH(C$2,ref_dontTouch!$A$2:$S$2,0),FALSE))</f>
        <v/>
      </c>
      <c r="D255" s="59" t="str">
        <f>IF(ISBLANK(INDIRECT("'ref_dontTouch'!R"&amp;ROW(D255)&amp;"C"&amp;MATCH(F$2,ref_dontTouch!$A$2:$S$2,0),FALSE)),"",INDIRECT("'ref_dontTouch'!R"&amp;ROW(D255)&amp;"C"&amp;MATCH(D$2,ref_dontTouch!$A$2:$S$2,0),FALSE))</f>
        <v/>
      </c>
      <c r="E255" s="63"/>
      <c r="F255" s="61" t="str">
        <f>IF(ISBLANK(INDIRECT("'ref_dontTouch'!R"&amp;ROW(F255)&amp;"C"&amp;MATCH(F$2,ref_dontTouch!$A$2:$S$2,0),FALSE)),"",INDIRECT("'ref_dontTouch'!R"&amp;ROW(F255)&amp;"C"&amp;MATCH(F$2,ref_dontTouch!$A$2:$S$2,0),FALSE))</f>
        <v/>
      </c>
      <c r="G255" s="62" t="str">
        <f>IF(F255="","",F255&amp;" - "&amp;VLOOKUP(F255,ref_dontTouch!C:Z,MATCH("statement",ref_dontTouch!$C$2:$Z$2,0),0))</f>
        <v/>
      </c>
    </row>
    <row r="256">
      <c r="A256" s="50" t="str">
        <f>IF(ISBLANK(INDIRECT("'ref_dontTouch'!R"&amp;ROW(C256)&amp;"C"&amp;MATCH(A$2,ref_dontTouch!$A$2:$S$2,0),FALSE)),"",INDIRECT("'ref_dontTouch'!R"&amp;ROW(C256)&amp;"C"&amp;MATCH(A$2,ref_dontTouch!$A$2:$S$2,0),FALSE))</f>
        <v/>
      </c>
      <c r="B256" s="57" t="str">
        <f>IF(ISBLANK(INDIRECT("'ref_dontTouch'!R"&amp;ROW(C256)&amp;"C"&amp;column('2.Standard-Selection'!B254),FALSE)),"",INDIRECT("'ref_dontTouch'!R"&amp;ROW(C256)&amp;"C"&amp;column('2.Standard-Selection'!B254),FALSE))</f>
        <v/>
      </c>
      <c r="C256" s="58" t="str">
        <f>IF(ISBLANK(INDIRECT("'ref_dontTouch'!R"&amp;ROW(C256)&amp;"C"&amp;MATCH(C$2,ref_dontTouch!$A$2:$S$2,0),FALSE)),"",INDIRECT("'ref_dontTouch'!R"&amp;ROW(C256)&amp;"C"&amp;MATCH(C$2,ref_dontTouch!$A$2:$S$2,0),FALSE))</f>
        <v/>
      </c>
      <c r="D256" s="59" t="str">
        <f>IF(ISBLANK(INDIRECT("'ref_dontTouch'!R"&amp;ROW(D256)&amp;"C"&amp;MATCH(F$2,ref_dontTouch!$A$2:$S$2,0),FALSE)),"",INDIRECT("'ref_dontTouch'!R"&amp;ROW(D256)&amp;"C"&amp;MATCH(D$2,ref_dontTouch!$A$2:$S$2,0),FALSE))</f>
        <v/>
      </c>
      <c r="E256" s="63"/>
      <c r="F256" s="61" t="str">
        <f>IF(ISBLANK(INDIRECT("'ref_dontTouch'!R"&amp;ROW(F256)&amp;"C"&amp;MATCH(F$2,ref_dontTouch!$A$2:$S$2,0),FALSE)),"",INDIRECT("'ref_dontTouch'!R"&amp;ROW(F256)&amp;"C"&amp;MATCH(F$2,ref_dontTouch!$A$2:$S$2,0),FALSE))</f>
        <v/>
      </c>
      <c r="G256" s="62" t="str">
        <f>IF(F256="","",F256&amp;" - "&amp;VLOOKUP(F256,ref_dontTouch!C:Z,MATCH("statement",ref_dontTouch!$C$2:$Z$2,0),0))</f>
        <v/>
      </c>
    </row>
    <row r="257">
      <c r="A257" s="50" t="str">
        <f>IF(ISBLANK(INDIRECT("'ref_dontTouch'!R"&amp;ROW(C257)&amp;"C"&amp;MATCH(A$2,ref_dontTouch!$A$2:$S$2,0),FALSE)),"",INDIRECT("'ref_dontTouch'!R"&amp;ROW(C257)&amp;"C"&amp;MATCH(A$2,ref_dontTouch!$A$2:$S$2,0),FALSE))</f>
        <v/>
      </c>
      <c r="B257" s="57" t="str">
        <f>IF(ISBLANK(INDIRECT("'ref_dontTouch'!R"&amp;ROW(C257)&amp;"C"&amp;column('2.Standard-Selection'!B255),FALSE)),"",INDIRECT("'ref_dontTouch'!R"&amp;ROW(C257)&amp;"C"&amp;column('2.Standard-Selection'!B255),FALSE))</f>
        <v/>
      </c>
      <c r="C257" s="58" t="str">
        <f>IF(ISBLANK(INDIRECT("'ref_dontTouch'!R"&amp;ROW(C257)&amp;"C"&amp;MATCH(C$2,ref_dontTouch!$A$2:$S$2,0),FALSE)),"",INDIRECT("'ref_dontTouch'!R"&amp;ROW(C257)&amp;"C"&amp;MATCH(C$2,ref_dontTouch!$A$2:$S$2,0),FALSE))</f>
        <v/>
      </c>
      <c r="D257" s="59" t="str">
        <f>IF(ISBLANK(INDIRECT("'ref_dontTouch'!R"&amp;ROW(D257)&amp;"C"&amp;MATCH(F$2,ref_dontTouch!$A$2:$S$2,0),FALSE)),"",INDIRECT("'ref_dontTouch'!R"&amp;ROW(D257)&amp;"C"&amp;MATCH(D$2,ref_dontTouch!$A$2:$S$2,0),FALSE))</f>
        <v/>
      </c>
      <c r="E257" s="63"/>
      <c r="F257" s="61" t="str">
        <f>IF(ISBLANK(INDIRECT("'ref_dontTouch'!R"&amp;ROW(F257)&amp;"C"&amp;MATCH(F$2,ref_dontTouch!$A$2:$S$2,0),FALSE)),"",INDIRECT("'ref_dontTouch'!R"&amp;ROW(F257)&amp;"C"&amp;MATCH(F$2,ref_dontTouch!$A$2:$S$2,0),FALSE))</f>
        <v/>
      </c>
      <c r="G257" s="62" t="str">
        <f>IF(F257="","",F257&amp;" - "&amp;VLOOKUP(F257,ref_dontTouch!C:Z,MATCH("statement",ref_dontTouch!$C$2:$Z$2,0),0))</f>
        <v/>
      </c>
    </row>
    <row r="258">
      <c r="A258" s="50" t="str">
        <f>IF(ISBLANK(INDIRECT("'ref_dontTouch'!R"&amp;ROW(C258)&amp;"C"&amp;MATCH(A$2,ref_dontTouch!$A$2:$S$2,0),FALSE)),"",INDIRECT("'ref_dontTouch'!R"&amp;ROW(C258)&amp;"C"&amp;MATCH(A$2,ref_dontTouch!$A$2:$S$2,0),FALSE))</f>
        <v/>
      </c>
      <c r="B258" s="57" t="str">
        <f>IF(ISBLANK(INDIRECT("'ref_dontTouch'!R"&amp;ROW(C258)&amp;"C"&amp;column('2.Standard-Selection'!B256),FALSE)),"",INDIRECT("'ref_dontTouch'!R"&amp;ROW(C258)&amp;"C"&amp;column('2.Standard-Selection'!B256),FALSE))</f>
        <v/>
      </c>
      <c r="C258" s="58" t="str">
        <f>IF(ISBLANK(INDIRECT("'ref_dontTouch'!R"&amp;ROW(C258)&amp;"C"&amp;MATCH(C$2,ref_dontTouch!$A$2:$S$2,0),FALSE)),"",INDIRECT("'ref_dontTouch'!R"&amp;ROW(C258)&amp;"C"&amp;MATCH(C$2,ref_dontTouch!$A$2:$S$2,0),FALSE))</f>
        <v/>
      </c>
      <c r="D258" s="59" t="str">
        <f>IF(ISBLANK(INDIRECT("'ref_dontTouch'!R"&amp;ROW(D258)&amp;"C"&amp;MATCH(F$2,ref_dontTouch!$A$2:$S$2,0),FALSE)),"",INDIRECT("'ref_dontTouch'!R"&amp;ROW(D258)&amp;"C"&amp;MATCH(D$2,ref_dontTouch!$A$2:$S$2,0),FALSE))</f>
        <v/>
      </c>
      <c r="E258" s="63"/>
      <c r="F258" s="61" t="str">
        <f>IF(ISBLANK(INDIRECT("'ref_dontTouch'!R"&amp;ROW(F258)&amp;"C"&amp;MATCH(F$2,ref_dontTouch!$A$2:$S$2,0),FALSE)),"",INDIRECT("'ref_dontTouch'!R"&amp;ROW(F258)&amp;"C"&amp;MATCH(F$2,ref_dontTouch!$A$2:$S$2,0),FALSE))</f>
        <v/>
      </c>
      <c r="G258" s="62" t="str">
        <f>IF(F258="","",F258&amp;" - "&amp;VLOOKUP(F258,ref_dontTouch!C:Z,MATCH("statement",ref_dontTouch!$C$2:$Z$2,0),0))</f>
        <v/>
      </c>
    </row>
    <row r="259">
      <c r="A259" s="50" t="str">
        <f>IF(ISBLANK(INDIRECT("'ref_dontTouch'!R"&amp;ROW(C259)&amp;"C"&amp;MATCH(A$2,ref_dontTouch!$A$2:$S$2,0),FALSE)),"",INDIRECT("'ref_dontTouch'!R"&amp;ROW(C259)&amp;"C"&amp;MATCH(A$2,ref_dontTouch!$A$2:$S$2,0),FALSE))</f>
        <v/>
      </c>
      <c r="B259" s="57" t="str">
        <f>IF(ISBLANK(INDIRECT("'ref_dontTouch'!R"&amp;ROW(C259)&amp;"C"&amp;column('2.Standard-Selection'!B257),FALSE)),"",INDIRECT("'ref_dontTouch'!R"&amp;ROW(C259)&amp;"C"&amp;column('2.Standard-Selection'!B257),FALSE))</f>
        <v/>
      </c>
      <c r="C259" s="58" t="str">
        <f>IF(ISBLANK(INDIRECT("'ref_dontTouch'!R"&amp;ROW(C259)&amp;"C"&amp;MATCH(C$2,ref_dontTouch!$A$2:$S$2,0),FALSE)),"",INDIRECT("'ref_dontTouch'!R"&amp;ROW(C259)&amp;"C"&amp;MATCH(C$2,ref_dontTouch!$A$2:$S$2,0),FALSE))</f>
        <v/>
      </c>
      <c r="D259" s="59" t="str">
        <f>IF(ISBLANK(INDIRECT("'ref_dontTouch'!R"&amp;ROW(D259)&amp;"C"&amp;MATCH(F$2,ref_dontTouch!$A$2:$S$2,0),FALSE)),"",INDIRECT("'ref_dontTouch'!R"&amp;ROW(D259)&amp;"C"&amp;MATCH(D$2,ref_dontTouch!$A$2:$S$2,0),FALSE))</f>
        <v/>
      </c>
      <c r="E259" s="63"/>
      <c r="F259" s="61" t="str">
        <f>IF(ISBLANK(INDIRECT("'ref_dontTouch'!R"&amp;ROW(F259)&amp;"C"&amp;MATCH(F$2,ref_dontTouch!$A$2:$S$2,0),FALSE)),"",INDIRECT("'ref_dontTouch'!R"&amp;ROW(F259)&amp;"C"&amp;MATCH(F$2,ref_dontTouch!$A$2:$S$2,0),FALSE))</f>
        <v/>
      </c>
      <c r="G259" s="62" t="str">
        <f>IF(F259="","",F259&amp;" - "&amp;VLOOKUP(F259,ref_dontTouch!C:Z,MATCH("statement",ref_dontTouch!$C$2:$Z$2,0),0))</f>
        <v/>
      </c>
    </row>
    <row r="260">
      <c r="A260" s="50" t="str">
        <f>IF(ISBLANK(INDIRECT("'ref_dontTouch'!R"&amp;ROW(C260)&amp;"C"&amp;MATCH(A$2,ref_dontTouch!$A$2:$S$2,0),FALSE)),"",INDIRECT("'ref_dontTouch'!R"&amp;ROW(C260)&amp;"C"&amp;MATCH(A$2,ref_dontTouch!$A$2:$S$2,0),FALSE))</f>
        <v/>
      </c>
      <c r="B260" s="57" t="str">
        <f>IF(ISBLANK(INDIRECT("'ref_dontTouch'!R"&amp;ROW(C260)&amp;"C"&amp;column('2.Standard-Selection'!B258),FALSE)),"",INDIRECT("'ref_dontTouch'!R"&amp;ROW(C260)&amp;"C"&amp;column('2.Standard-Selection'!B258),FALSE))</f>
        <v/>
      </c>
      <c r="C260" s="58" t="str">
        <f>IF(ISBLANK(INDIRECT("'ref_dontTouch'!R"&amp;ROW(C260)&amp;"C"&amp;MATCH(C$2,ref_dontTouch!$A$2:$S$2,0),FALSE)),"",INDIRECT("'ref_dontTouch'!R"&amp;ROW(C260)&amp;"C"&amp;MATCH(C$2,ref_dontTouch!$A$2:$S$2,0),FALSE))</f>
        <v/>
      </c>
      <c r="D260" s="59" t="str">
        <f>IF(ISBLANK(INDIRECT("'ref_dontTouch'!R"&amp;ROW(D260)&amp;"C"&amp;MATCH(F$2,ref_dontTouch!$A$2:$S$2,0),FALSE)),"",INDIRECT("'ref_dontTouch'!R"&amp;ROW(D260)&amp;"C"&amp;MATCH(D$2,ref_dontTouch!$A$2:$S$2,0),FALSE))</f>
        <v/>
      </c>
      <c r="E260" s="63"/>
      <c r="F260" s="61" t="str">
        <f>IF(ISBLANK(INDIRECT("'ref_dontTouch'!R"&amp;ROW(F260)&amp;"C"&amp;MATCH(F$2,ref_dontTouch!$A$2:$S$2,0),FALSE)),"",INDIRECT("'ref_dontTouch'!R"&amp;ROW(F260)&amp;"C"&amp;MATCH(F$2,ref_dontTouch!$A$2:$S$2,0),FALSE))</f>
        <v/>
      </c>
      <c r="G260" s="62" t="str">
        <f>IF(F260="","",F260&amp;" - "&amp;VLOOKUP(F260,ref_dontTouch!C:Z,MATCH("statement",ref_dontTouch!$C$2:$Z$2,0),0))</f>
        <v/>
      </c>
    </row>
    <row r="261">
      <c r="A261" s="50" t="str">
        <f>IF(ISBLANK(INDIRECT("'ref_dontTouch'!R"&amp;ROW(C261)&amp;"C"&amp;MATCH(A$2,ref_dontTouch!$A$2:$S$2,0),FALSE)),"",INDIRECT("'ref_dontTouch'!R"&amp;ROW(C261)&amp;"C"&amp;MATCH(A$2,ref_dontTouch!$A$2:$S$2,0),FALSE))</f>
        <v/>
      </c>
      <c r="B261" s="57" t="str">
        <f>IF(ISBLANK(INDIRECT("'ref_dontTouch'!R"&amp;ROW(C261)&amp;"C"&amp;column('2.Standard-Selection'!B259),FALSE)),"",INDIRECT("'ref_dontTouch'!R"&amp;ROW(C261)&amp;"C"&amp;column('2.Standard-Selection'!B259),FALSE))</f>
        <v/>
      </c>
      <c r="C261" s="58" t="str">
        <f>IF(ISBLANK(INDIRECT("'ref_dontTouch'!R"&amp;ROW(C261)&amp;"C"&amp;MATCH(C$2,ref_dontTouch!$A$2:$S$2,0),FALSE)),"",INDIRECT("'ref_dontTouch'!R"&amp;ROW(C261)&amp;"C"&amp;MATCH(C$2,ref_dontTouch!$A$2:$S$2,0),FALSE))</f>
        <v/>
      </c>
      <c r="D261" s="59" t="str">
        <f>IF(ISBLANK(INDIRECT("'ref_dontTouch'!R"&amp;ROW(D261)&amp;"C"&amp;MATCH(F$2,ref_dontTouch!$A$2:$S$2,0),FALSE)),"",INDIRECT("'ref_dontTouch'!R"&amp;ROW(D261)&amp;"C"&amp;MATCH(D$2,ref_dontTouch!$A$2:$S$2,0),FALSE))</f>
        <v/>
      </c>
      <c r="E261" s="63"/>
      <c r="F261" s="61" t="str">
        <f>IF(ISBLANK(INDIRECT("'ref_dontTouch'!R"&amp;ROW(F261)&amp;"C"&amp;MATCH(F$2,ref_dontTouch!$A$2:$S$2,0),FALSE)),"",INDIRECT("'ref_dontTouch'!R"&amp;ROW(F261)&amp;"C"&amp;MATCH(F$2,ref_dontTouch!$A$2:$S$2,0),FALSE))</f>
        <v/>
      </c>
      <c r="G261" s="62" t="str">
        <f>IF(F261="","",F261&amp;" - "&amp;VLOOKUP(F261,ref_dontTouch!C:Z,MATCH("statement",ref_dontTouch!$C$2:$Z$2,0),0))</f>
        <v/>
      </c>
    </row>
    <row r="262">
      <c r="A262" s="50" t="str">
        <f>IF(ISBLANK(INDIRECT("'ref_dontTouch'!R"&amp;ROW(C262)&amp;"C"&amp;MATCH(A$2,ref_dontTouch!$A$2:$S$2,0),FALSE)),"",INDIRECT("'ref_dontTouch'!R"&amp;ROW(C262)&amp;"C"&amp;MATCH(A$2,ref_dontTouch!$A$2:$S$2,0),FALSE))</f>
        <v/>
      </c>
      <c r="B262" s="57" t="str">
        <f>IF(ISBLANK(INDIRECT("'ref_dontTouch'!R"&amp;ROW(C262)&amp;"C"&amp;column('2.Standard-Selection'!B260),FALSE)),"",INDIRECT("'ref_dontTouch'!R"&amp;ROW(C262)&amp;"C"&amp;column('2.Standard-Selection'!B260),FALSE))</f>
        <v/>
      </c>
      <c r="C262" s="58" t="str">
        <f>IF(ISBLANK(INDIRECT("'ref_dontTouch'!R"&amp;ROW(C262)&amp;"C"&amp;MATCH(C$2,ref_dontTouch!$A$2:$S$2,0),FALSE)),"",INDIRECT("'ref_dontTouch'!R"&amp;ROW(C262)&amp;"C"&amp;MATCH(C$2,ref_dontTouch!$A$2:$S$2,0),FALSE))</f>
        <v/>
      </c>
      <c r="D262" s="59" t="str">
        <f>IF(ISBLANK(INDIRECT("'ref_dontTouch'!R"&amp;ROW(D262)&amp;"C"&amp;MATCH(F$2,ref_dontTouch!$A$2:$S$2,0),FALSE)),"",INDIRECT("'ref_dontTouch'!R"&amp;ROW(D262)&amp;"C"&amp;MATCH(D$2,ref_dontTouch!$A$2:$S$2,0),FALSE))</f>
        <v/>
      </c>
      <c r="E262" s="63"/>
      <c r="F262" s="61" t="str">
        <f>IF(ISBLANK(INDIRECT("'ref_dontTouch'!R"&amp;ROW(F262)&amp;"C"&amp;MATCH(F$2,ref_dontTouch!$A$2:$S$2,0),FALSE)),"",INDIRECT("'ref_dontTouch'!R"&amp;ROW(F262)&amp;"C"&amp;MATCH(F$2,ref_dontTouch!$A$2:$S$2,0),FALSE))</f>
        <v/>
      </c>
      <c r="G262" s="62" t="str">
        <f>IF(F262="","",F262&amp;" - "&amp;VLOOKUP(F262,ref_dontTouch!C:Z,MATCH("statement",ref_dontTouch!$C$2:$Z$2,0),0))</f>
        <v/>
      </c>
    </row>
    <row r="263">
      <c r="A263" s="50" t="str">
        <f>IF(ISBLANK(INDIRECT("'ref_dontTouch'!R"&amp;ROW(C263)&amp;"C"&amp;MATCH(A$2,ref_dontTouch!$A$2:$S$2,0),FALSE)),"",INDIRECT("'ref_dontTouch'!R"&amp;ROW(C263)&amp;"C"&amp;MATCH(A$2,ref_dontTouch!$A$2:$S$2,0),FALSE))</f>
        <v/>
      </c>
      <c r="B263" s="57" t="str">
        <f>IF(ISBLANK(INDIRECT("'ref_dontTouch'!R"&amp;ROW(C263)&amp;"C"&amp;column('2.Standard-Selection'!B261),FALSE)),"",INDIRECT("'ref_dontTouch'!R"&amp;ROW(C263)&amp;"C"&amp;column('2.Standard-Selection'!B261),FALSE))</f>
        <v/>
      </c>
      <c r="C263" s="58" t="str">
        <f>IF(ISBLANK(INDIRECT("'ref_dontTouch'!R"&amp;ROW(C263)&amp;"C"&amp;MATCH(C$2,ref_dontTouch!$A$2:$S$2,0),FALSE)),"",INDIRECT("'ref_dontTouch'!R"&amp;ROW(C263)&amp;"C"&amp;MATCH(C$2,ref_dontTouch!$A$2:$S$2,0),FALSE))</f>
        <v/>
      </c>
      <c r="D263" s="59" t="str">
        <f>IF(ISBLANK(INDIRECT("'ref_dontTouch'!R"&amp;ROW(D263)&amp;"C"&amp;MATCH(F$2,ref_dontTouch!$A$2:$S$2,0),FALSE)),"",INDIRECT("'ref_dontTouch'!R"&amp;ROW(D263)&amp;"C"&amp;MATCH(D$2,ref_dontTouch!$A$2:$S$2,0),FALSE))</f>
        <v/>
      </c>
      <c r="E263" s="63"/>
      <c r="F263" s="61" t="str">
        <f>IF(ISBLANK(INDIRECT("'ref_dontTouch'!R"&amp;ROW(F263)&amp;"C"&amp;MATCH(F$2,ref_dontTouch!$A$2:$S$2,0),FALSE)),"",INDIRECT("'ref_dontTouch'!R"&amp;ROW(F263)&amp;"C"&amp;MATCH(F$2,ref_dontTouch!$A$2:$S$2,0),FALSE))</f>
        <v/>
      </c>
      <c r="G263" s="62" t="str">
        <f>IF(F263="","",F263&amp;" - "&amp;VLOOKUP(F263,ref_dontTouch!C:Z,MATCH("statement",ref_dontTouch!$C$2:$Z$2,0),0))</f>
        <v/>
      </c>
    </row>
    <row r="264">
      <c r="A264" s="50" t="str">
        <f>IF(ISBLANK(INDIRECT("'ref_dontTouch'!R"&amp;ROW(C264)&amp;"C"&amp;MATCH(A$2,ref_dontTouch!$A$2:$S$2,0),FALSE)),"",INDIRECT("'ref_dontTouch'!R"&amp;ROW(C264)&amp;"C"&amp;MATCH(A$2,ref_dontTouch!$A$2:$S$2,0),FALSE))</f>
        <v/>
      </c>
      <c r="B264" s="57" t="str">
        <f>IF(ISBLANK(INDIRECT("'ref_dontTouch'!R"&amp;ROW(C264)&amp;"C"&amp;column('2.Standard-Selection'!B262),FALSE)),"",INDIRECT("'ref_dontTouch'!R"&amp;ROW(C264)&amp;"C"&amp;column('2.Standard-Selection'!B262),FALSE))</f>
        <v/>
      </c>
      <c r="C264" s="58" t="str">
        <f>IF(ISBLANK(INDIRECT("'ref_dontTouch'!R"&amp;ROW(C264)&amp;"C"&amp;MATCH(C$2,ref_dontTouch!$A$2:$S$2,0),FALSE)),"",INDIRECT("'ref_dontTouch'!R"&amp;ROW(C264)&amp;"C"&amp;MATCH(C$2,ref_dontTouch!$A$2:$S$2,0),FALSE))</f>
        <v/>
      </c>
      <c r="D264" s="59" t="str">
        <f>IF(ISBLANK(INDIRECT("'ref_dontTouch'!R"&amp;ROW(D264)&amp;"C"&amp;MATCH(F$2,ref_dontTouch!$A$2:$S$2,0),FALSE)),"",INDIRECT("'ref_dontTouch'!R"&amp;ROW(D264)&amp;"C"&amp;MATCH(D$2,ref_dontTouch!$A$2:$S$2,0),FALSE))</f>
        <v/>
      </c>
      <c r="E264" s="63"/>
      <c r="F264" s="61" t="str">
        <f>IF(ISBLANK(INDIRECT("'ref_dontTouch'!R"&amp;ROW(F264)&amp;"C"&amp;MATCH(F$2,ref_dontTouch!$A$2:$S$2,0),FALSE)),"",INDIRECT("'ref_dontTouch'!R"&amp;ROW(F264)&amp;"C"&amp;MATCH(F$2,ref_dontTouch!$A$2:$S$2,0),FALSE))</f>
        <v/>
      </c>
      <c r="G264" s="62" t="str">
        <f>IF(F264="","",F264&amp;" - "&amp;VLOOKUP(F264,ref_dontTouch!C:Z,MATCH("statement",ref_dontTouch!$C$2:$Z$2,0),0))</f>
        <v/>
      </c>
    </row>
    <row r="265">
      <c r="A265" s="50" t="str">
        <f>IF(ISBLANK(INDIRECT("'ref_dontTouch'!R"&amp;ROW(C265)&amp;"C"&amp;MATCH(A$2,ref_dontTouch!$A$2:$S$2,0),FALSE)),"",INDIRECT("'ref_dontTouch'!R"&amp;ROW(C265)&amp;"C"&amp;MATCH(A$2,ref_dontTouch!$A$2:$S$2,0),FALSE))</f>
        <v/>
      </c>
      <c r="B265" s="57" t="str">
        <f>IF(ISBLANK(INDIRECT("'ref_dontTouch'!R"&amp;ROW(C265)&amp;"C"&amp;column('2.Standard-Selection'!B263),FALSE)),"",INDIRECT("'ref_dontTouch'!R"&amp;ROW(C265)&amp;"C"&amp;column('2.Standard-Selection'!B263),FALSE))</f>
        <v/>
      </c>
      <c r="C265" s="58" t="str">
        <f>IF(ISBLANK(INDIRECT("'ref_dontTouch'!R"&amp;ROW(C265)&amp;"C"&amp;MATCH(C$2,ref_dontTouch!$A$2:$S$2,0),FALSE)),"",INDIRECT("'ref_dontTouch'!R"&amp;ROW(C265)&amp;"C"&amp;MATCH(C$2,ref_dontTouch!$A$2:$S$2,0),FALSE))</f>
        <v/>
      </c>
      <c r="D265" s="59" t="str">
        <f>IF(ISBLANK(INDIRECT("'ref_dontTouch'!R"&amp;ROW(D265)&amp;"C"&amp;MATCH(F$2,ref_dontTouch!$A$2:$S$2,0),FALSE)),"",INDIRECT("'ref_dontTouch'!R"&amp;ROW(D265)&amp;"C"&amp;MATCH(D$2,ref_dontTouch!$A$2:$S$2,0),FALSE))</f>
        <v/>
      </c>
      <c r="E265" s="63"/>
      <c r="F265" s="61" t="str">
        <f>IF(ISBLANK(INDIRECT("'ref_dontTouch'!R"&amp;ROW(F265)&amp;"C"&amp;MATCH(F$2,ref_dontTouch!$A$2:$S$2,0),FALSE)),"",INDIRECT("'ref_dontTouch'!R"&amp;ROW(F265)&amp;"C"&amp;MATCH(F$2,ref_dontTouch!$A$2:$S$2,0),FALSE))</f>
        <v/>
      </c>
      <c r="G265" s="62" t="str">
        <f>IF(F265="","",F265&amp;" - "&amp;VLOOKUP(F265,ref_dontTouch!C:Z,MATCH("statement",ref_dontTouch!$C$2:$Z$2,0),0))</f>
        <v/>
      </c>
    </row>
    <row r="266">
      <c r="A266" s="50" t="str">
        <f>IF(ISBLANK(INDIRECT("'ref_dontTouch'!R"&amp;ROW(C266)&amp;"C"&amp;MATCH(A$2,ref_dontTouch!$A$2:$S$2,0),FALSE)),"",INDIRECT("'ref_dontTouch'!R"&amp;ROW(C266)&amp;"C"&amp;MATCH(A$2,ref_dontTouch!$A$2:$S$2,0),FALSE))</f>
        <v/>
      </c>
      <c r="B266" s="57" t="str">
        <f>IF(ISBLANK(INDIRECT("'ref_dontTouch'!R"&amp;ROW(C266)&amp;"C"&amp;column('2.Standard-Selection'!B264),FALSE)),"",INDIRECT("'ref_dontTouch'!R"&amp;ROW(C266)&amp;"C"&amp;column('2.Standard-Selection'!B264),FALSE))</f>
        <v/>
      </c>
      <c r="C266" s="58" t="str">
        <f>IF(ISBLANK(INDIRECT("'ref_dontTouch'!R"&amp;ROW(C266)&amp;"C"&amp;MATCH(C$2,ref_dontTouch!$A$2:$S$2,0),FALSE)),"",INDIRECT("'ref_dontTouch'!R"&amp;ROW(C266)&amp;"C"&amp;MATCH(C$2,ref_dontTouch!$A$2:$S$2,0),FALSE))</f>
        <v/>
      </c>
      <c r="D266" s="59" t="str">
        <f>IF(ISBLANK(INDIRECT("'ref_dontTouch'!R"&amp;ROW(D266)&amp;"C"&amp;MATCH(F$2,ref_dontTouch!$A$2:$S$2,0),FALSE)),"",INDIRECT("'ref_dontTouch'!R"&amp;ROW(D266)&amp;"C"&amp;MATCH(D$2,ref_dontTouch!$A$2:$S$2,0),FALSE))</f>
        <v/>
      </c>
      <c r="E266" s="63"/>
      <c r="F266" s="61" t="str">
        <f>IF(ISBLANK(INDIRECT("'ref_dontTouch'!R"&amp;ROW(F266)&amp;"C"&amp;MATCH(F$2,ref_dontTouch!$A$2:$S$2,0),FALSE)),"",INDIRECT("'ref_dontTouch'!R"&amp;ROW(F266)&amp;"C"&amp;MATCH(F$2,ref_dontTouch!$A$2:$S$2,0),FALSE))</f>
        <v/>
      </c>
      <c r="G266" s="62" t="str">
        <f>IF(F266="","",F266&amp;" - "&amp;VLOOKUP(F266,ref_dontTouch!C:Z,MATCH("statement",ref_dontTouch!$C$2:$Z$2,0),0))</f>
        <v/>
      </c>
    </row>
    <row r="267">
      <c r="A267" s="50" t="str">
        <f>IF(ISBLANK(INDIRECT("'ref_dontTouch'!R"&amp;ROW(C267)&amp;"C"&amp;MATCH(A$2,ref_dontTouch!$A$2:$S$2,0),FALSE)),"",INDIRECT("'ref_dontTouch'!R"&amp;ROW(C267)&amp;"C"&amp;MATCH(A$2,ref_dontTouch!$A$2:$S$2,0),FALSE))</f>
        <v/>
      </c>
      <c r="B267" s="57" t="str">
        <f>IF(ISBLANK(INDIRECT("'ref_dontTouch'!R"&amp;ROW(C267)&amp;"C"&amp;column('2.Standard-Selection'!B265),FALSE)),"",INDIRECT("'ref_dontTouch'!R"&amp;ROW(C267)&amp;"C"&amp;column('2.Standard-Selection'!B265),FALSE))</f>
        <v/>
      </c>
      <c r="C267" s="58" t="str">
        <f>IF(ISBLANK(INDIRECT("'ref_dontTouch'!R"&amp;ROW(C267)&amp;"C"&amp;MATCH(C$2,ref_dontTouch!$A$2:$S$2,0),FALSE)),"",INDIRECT("'ref_dontTouch'!R"&amp;ROW(C267)&amp;"C"&amp;MATCH(C$2,ref_dontTouch!$A$2:$S$2,0),FALSE))</f>
        <v/>
      </c>
      <c r="D267" s="59" t="str">
        <f>IF(ISBLANK(INDIRECT("'ref_dontTouch'!R"&amp;ROW(D267)&amp;"C"&amp;MATCH(F$2,ref_dontTouch!$A$2:$S$2,0),FALSE)),"",INDIRECT("'ref_dontTouch'!R"&amp;ROW(D267)&amp;"C"&amp;MATCH(D$2,ref_dontTouch!$A$2:$S$2,0),FALSE))</f>
        <v/>
      </c>
      <c r="E267" s="63"/>
      <c r="F267" s="61" t="str">
        <f>IF(ISBLANK(INDIRECT("'ref_dontTouch'!R"&amp;ROW(F267)&amp;"C"&amp;MATCH(F$2,ref_dontTouch!$A$2:$S$2,0),FALSE)),"",INDIRECT("'ref_dontTouch'!R"&amp;ROW(F267)&amp;"C"&amp;MATCH(F$2,ref_dontTouch!$A$2:$S$2,0),FALSE))</f>
        <v/>
      </c>
      <c r="G267" s="62" t="str">
        <f>IF(F267="","",F267&amp;" - "&amp;VLOOKUP(F267,ref_dontTouch!C:Z,MATCH("statement",ref_dontTouch!$C$2:$Z$2,0),0))</f>
        <v/>
      </c>
    </row>
    <row r="268">
      <c r="A268" s="50" t="str">
        <f>IF(ISBLANK(INDIRECT("'ref_dontTouch'!R"&amp;ROW(C268)&amp;"C"&amp;MATCH(A$2,ref_dontTouch!$A$2:$S$2,0),FALSE)),"",INDIRECT("'ref_dontTouch'!R"&amp;ROW(C268)&amp;"C"&amp;MATCH(A$2,ref_dontTouch!$A$2:$S$2,0),FALSE))</f>
        <v/>
      </c>
      <c r="B268" s="57" t="str">
        <f>IF(ISBLANK(INDIRECT("'ref_dontTouch'!R"&amp;ROW(C268)&amp;"C"&amp;column('2.Standard-Selection'!B266),FALSE)),"",INDIRECT("'ref_dontTouch'!R"&amp;ROW(C268)&amp;"C"&amp;column('2.Standard-Selection'!B266),FALSE))</f>
        <v/>
      </c>
      <c r="C268" s="58" t="str">
        <f>IF(ISBLANK(INDIRECT("'ref_dontTouch'!R"&amp;ROW(C268)&amp;"C"&amp;MATCH(C$2,ref_dontTouch!$A$2:$S$2,0),FALSE)),"",INDIRECT("'ref_dontTouch'!R"&amp;ROW(C268)&amp;"C"&amp;MATCH(C$2,ref_dontTouch!$A$2:$S$2,0),FALSE))</f>
        <v/>
      </c>
      <c r="D268" s="59" t="str">
        <f>IF(ISBLANK(INDIRECT("'ref_dontTouch'!R"&amp;ROW(D268)&amp;"C"&amp;MATCH(F$2,ref_dontTouch!$A$2:$S$2,0),FALSE)),"",INDIRECT("'ref_dontTouch'!R"&amp;ROW(D268)&amp;"C"&amp;MATCH(D$2,ref_dontTouch!$A$2:$S$2,0),FALSE))</f>
        <v/>
      </c>
      <c r="E268" s="63"/>
      <c r="F268" s="61" t="str">
        <f>IF(ISBLANK(INDIRECT("'ref_dontTouch'!R"&amp;ROW(F268)&amp;"C"&amp;MATCH(F$2,ref_dontTouch!$A$2:$S$2,0),FALSE)),"",INDIRECT("'ref_dontTouch'!R"&amp;ROW(F268)&amp;"C"&amp;MATCH(F$2,ref_dontTouch!$A$2:$S$2,0),FALSE))</f>
        <v/>
      </c>
      <c r="G268" s="62" t="str">
        <f>IF(F268="","",F268&amp;" - "&amp;VLOOKUP(F268,ref_dontTouch!C:Z,MATCH("statement",ref_dontTouch!$C$2:$Z$2,0),0))</f>
        <v/>
      </c>
    </row>
    <row r="269">
      <c r="A269" s="50" t="str">
        <f>IF(ISBLANK(INDIRECT("'ref_dontTouch'!R"&amp;ROW(C269)&amp;"C"&amp;MATCH(A$2,ref_dontTouch!$A$2:$S$2,0),FALSE)),"",INDIRECT("'ref_dontTouch'!R"&amp;ROW(C269)&amp;"C"&amp;MATCH(A$2,ref_dontTouch!$A$2:$S$2,0),FALSE))</f>
        <v/>
      </c>
      <c r="B269" s="57" t="str">
        <f>IF(ISBLANK(INDIRECT("'ref_dontTouch'!R"&amp;ROW(C269)&amp;"C"&amp;column('2.Standard-Selection'!B267),FALSE)),"",INDIRECT("'ref_dontTouch'!R"&amp;ROW(C269)&amp;"C"&amp;column('2.Standard-Selection'!B267),FALSE))</f>
        <v/>
      </c>
      <c r="C269" s="58" t="str">
        <f>IF(ISBLANK(INDIRECT("'ref_dontTouch'!R"&amp;ROW(C269)&amp;"C"&amp;MATCH(C$2,ref_dontTouch!$A$2:$S$2,0),FALSE)),"",INDIRECT("'ref_dontTouch'!R"&amp;ROW(C269)&amp;"C"&amp;MATCH(C$2,ref_dontTouch!$A$2:$S$2,0),FALSE))</f>
        <v/>
      </c>
      <c r="D269" s="59" t="str">
        <f>IF(ISBLANK(INDIRECT("'ref_dontTouch'!R"&amp;ROW(D269)&amp;"C"&amp;MATCH(F$2,ref_dontTouch!$A$2:$S$2,0),FALSE)),"",INDIRECT("'ref_dontTouch'!R"&amp;ROW(D269)&amp;"C"&amp;MATCH(D$2,ref_dontTouch!$A$2:$S$2,0),FALSE))</f>
        <v/>
      </c>
      <c r="E269" s="63"/>
      <c r="F269" s="61" t="str">
        <f>IF(ISBLANK(INDIRECT("'ref_dontTouch'!R"&amp;ROW(F269)&amp;"C"&amp;MATCH(F$2,ref_dontTouch!$A$2:$S$2,0),FALSE)),"",INDIRECT("'ref_dontTouch'!R"&amp;ROW(F269)&amp;"C"&amp;MATCH(F$2,ref_dontTouch!$A$2:$S$2,0),FALSE))</f>
        <v/>
      </c>
      <c r="G269" s="62" t="str">
        <f>IF(F269="","",F269&amp;" - "&amp;VLOOKUP(F269,ref_dontTouch!C:Z,MATCH("statement",ref_dontTouch!$C$2:$Z$2,0),0))</f>
        <v/>
      </c>
    </row>
    <row r="270">
      <c r="A270" s="50" t="str">
        <f>IF(ISBLANK(INDIRECT("'ref_dontTouch'!R"&amp;ROW(C270)&amp;"C"&amp;MATCH(A$2,ref_dontTouch!$A$2:$S$2,0),FALSE)),"",INDIRECT("'ref_dontTouch'!R"&amp;ROW(C270)&amp;"C"&amp;MATCH(A$2,ref_dontTouch!$A$2:$S$2,0),FALSE))</f>
        <v/>
      </c>
      <c r="B270" s="57" t="str">
        <f>IF(ISBLANK(INDIRECT("'ref_dontTouch'!R"&amp;ROW(C270)&amp;"C"&amp;column('2.Standard-Selection'!B268),FALSE)),"",INDIRECT("'ref_dontTouch'!R"&amp;ROW(C270)&amp;"C"&amp;column('2.Standard-Selection'!B268),FALSE))</f>
        <v/>
      </c>
      <c r="C270" s="58" t="str">
        <f>IF(ISBLANK(INDIRECT("'ref_dontTouch'!R"&amp;ROW(C270)&amp;"C"&amp;MATCH(C$2,ref_dontTouch!$A$2:$S$2,0),FALSE)),"",INDIRECT("'ref_dontTouch'!R"&amp;ROW(C270)&amp;"C"&amp;MATCH(C$2,ref_dontTouch!$A$2:$S$2,0),FALSE))</f>
        <v/>
      </c>
      <c r="D270" s="59" t="str">
        <f>IF(ISBLANK(INDIRECT("'ref_dontTouch'!R"&amp;ROW(D270)&amp;"C"&amp;MATCH(F$2,ref_dontTouch!$A$2:$S$2,0),FALSE)),"",INDIRECT("'ref_dontTouch'!R"&amp;ROW(D270)&amp;"C"&amp;MATCH(D$2,ref_dontTouch!$A$2:$S$2,0),FALSE))</f>
        <v/>
      </c>
      <c r="E270" s="63"/>
      <c r="F270" s="61" t="str">
        <f>IF(ISBLANK(INDIRECT("'ref_dontTouch'!R"&amp;ROW(F270)&amp;"C"&amp;MATCH(F$2,ref_dontTouch!$A$2:$S$2,0),FALSE)),"",INDIRECT("'ref_dontTouch'!R"&amp;ROW(F270)&amp;"C"&amp;MATCH(F$2,ref_dontTouch!$A$2:$S$2,0),FALSE))</f>
        <v/>
      </c>
      <c r="G270" s="62" t="str">
        <f>IF(F270="","",F270&amp;" - "&amp;VLOOKUP(F270,ref_dontTouch!C:Z,MATCH("statement",ref_dontTouch!$C$2:$Z$2,0),0))</f>
        <v/>
      </c>
    </row>
    <row r="271">
      <c r="A271" s="50" t="str">
        <f>IF(ISBLANK(INDIRECT("'ref_dontTouch'!R"&amp;ROW(C271)&amp;"C"&amp;MATCH(A$2,ref_dontTouch!$A$2:$S$2,0),FALSE)),"",INDIRECT("'ref_dontTouch'!R"&amp;ROW(C271)&amp;"C"&amp;MATCH(A$2,ref_dontTouch!$A$2:$S$2,0),FALSE))</f>
        <v/>
      </c>
      <c r="B271" s="57" t="str">
        <f>IF(ISBLANK(INDIRECT("'ref_dontTouch'!R"&amp;ROW(C271)&amp;"C"&amp;column('2.Standard-Selection'!B269),FALSE)),"",INDIRECT("'ref_dontTouch'!R"&amp;ROW(C271)&amp;"C"&amp;column('2.Standard-Selection'!B269),FALSE))</f>
        <v/>
      </c>
      <c r="C271" s="58" t="str">
        <f>IF(ISBLANK(INDIRECT("'ref_dontTouch'!R"&amp;ROW(C271)&amp;"C"&amp;MATCH(C$2,ref_dontTouch!$A$2:$S$2,0),FALSE)),"",INDIRECT("'ref_dontTouch'!R"&amp;ROW(C271)&amp;"C"&amp;MATCH(C$2,ref_dontTouch!$A$2:$S$2,0),FALSE))</f>
        <v/>
      </c>
      <c r="D271" s="59" t="str">
        <f>IF(ISBLANK(INDIRECT("'ref_dontTouch'!R"&amp;ROW(D271)&amp;"C"&amp;MATCH(F$2,ref_dontTouch!$A$2:$S$2,0),FALSE)),"",INDIRECT("'ref_dontTouch'!R"&amp;ROW(D271)&amp;"C"&amp;MATCH(D$2,ref_dontTouch!$A$2:$S$2,0),FALSE))</f>
        <v/>
      </c>
      <c r="E271" s="63"/>
      <c r="F271" s="61" t="str">
        <f>IF(ISBLANK(INDIRECT("'ref_dontTouch'!R"&amp;ROW(F271)&amp;"C"&amp;MATCH(F$2,ref_dontTouch!$A$2:$S$2,0),FALSE)),"",INDIRECT("'ref_dontTouch'!R"&amp;ROW(F271)&amp;"C"&amp;MATCH(F$2,ref_dontTouch!$A$2:$S$2,0),FALSE))</f>
        <v/>
      </c>
      <c r="G271" s="62" t="str">
        <f>IF(F271="","",F271&amp;" - "&amp;VLOOKUP(F271,ref_dontTouch!C:Z,MATCH("statement",ref_dontTouch!$C$2:$Z$2,0),0))</f>
        <v/>
      </c>
    </row>
    <row r="272">
      <c r="A272" s="50" t="str">
        <f>IF(ISBLANK(INDIRECT("'ref_dontTouch'!R"&amp;ROW(C272)&amp;"C"&amp;MATCH(A$2,ref_dontTouch!$A$2:$S$2,0),FALSE)),"",INDIRECT("'ref_dontTouch'!R"&amp;ROW(C272)&amp;"C"&amp;MATCH(A$2,ref_dontTouch!$A$2:$S$2,0),FALSE))</f>
        <v/>
      </c>
      <c r="B272" s="57" t="str">
        <f>IF(ISBLANK(INDIRECT("'ref_dontTouch'!R"&amp;ROW(C272)&amp;"C"&amp;column('2.Standard-Selection'!B270),FALSE)),"",INDIRECT("'ref_dontTouch'!R"&amp;ROW(C272)&amp;"C"&amp;column('2.Standard-Selection'!B270),FALSE))</f>
        <v/>
      </c>
      <c r="C272" s="58" t="str">
        <f>IF(ISBLANK(INDIRECT("'ref_dontTouch'!R"&amp;ROW(C272)&amp;"C"&amp;MATCH(C$2,ref_dontTouch!$A$2:$S$2,0),FALSE)),"",INDIRECT("'ref_dontTouch'!R"&amp;ROW(C272)&amp;"C"&amp;MATCH(C$2,ref_dontTouch!$A$2:$S$2,0),FALSE))</f>
        <v/>
      </c>
      <c r="D272" s="59" t="str">
        <f>IF(ISBLANK(INDIRECT("'ref_dontTouch'!R"&amp;ROW(D272)&amp;"C"&amp;MATCH(F$2,ref_dontTouch!$A$2:$S$2,0),FALSE)),"",INDIRECT("'ref_dontTouch'!R"&amp;ROW(D272)&amp;"C"&amp;MATCH(D$2,ref_dontTouch!$A$2:$S$2,0),FALSE))</f>
        <v/>
      </c>
      <c r="E272" s="63"/>
      <c r="F272" s="61" t="str">
        <f>IF(ISBLANK(INDIRECT("'ref_dontTouch'!R"&amp;ROW(F272)&amp;"C"&amp;MATCH(F$2,ref_dontTouch!$A$2:$S$2,0),FALSE)),"",INDIRECT("'ref_dontTouch'!R"&amp;ROW(F272)&amp;"C"&amp;MATCH(F$2,ref_dontTouch!$A$2:$S$2,0),FALSE))</f>
        <v/>
      </c>
      <c r="G272" s="62" t="str">
        <f>IF(F272="","",F272&amp;" - "&amp;VLOOKUP(F272,ref_dontTouch!C:Z,MATCH("statement",ref_dontTouch!$C$2:$Z$2,0),0))</f>
        <v/>
      </c>
    </row>
    <row r="273">
      <c r="A273" s="50" t="str">
        <f>IF(ISBLANK(INDIRECT("'ref_dontTouch'!R"&amp;ROW(C273)&amp;"C"&amp;MATCH(A$2,ref_dontTouch!$A$2:$S$2,0),FALSE)),"",INDIRECT("'ref_dontTouch'!R"&amp;ROW(C273)&amp;"C"&amp;MATCH(A$2,ref_dontTouch!$A$2:$S$2,0),FALSE))</f>
        <v/>
      </c>
      <c r="B273" s="57" t="str">
        <f>IF(ISBLANK(INDIRECT("'ref_dontTouch'!R"&amp;ROW(C273)&amp;"C"&amp;column('2.Standard-Selection'!B271),FALSE)),"",INDIRECT("'ref_dontTouch'!R"&amp;ROW(C273)&amp;"C"&amp;column('2.Standard-Selection'!B271),FALSE))</f>
        <v/>
      </c>
      <c r="C273" s="58" t="str">
        <f>IF(ISBLANK(INDIRECT("'ref_dontTouch'!R"&amp;ROW(C273)&amp;"C"&amp;MATCH(C$2,ref_dontTouch!$A$2:$S$2,0),FALSE)),"",INDIRECT("'ref_dontTouch'!R"&amp;ROW(C273)&amp;"C"&amp;MATCH(C$2,ref_dontTouch!$A$2:$S$2,0),FALSE))</f>
        <v/>
      </c>
      <c r="D273" s="59" t="str">
        <f>IF(ISBLANK(INDIRECT("'ref_dontTouch'!R"&amp;ROW(D273)&amp;"C"&amp;MATCH(F$2,ref_dontTouch!$A$2:$S$2,0),FALSE)),"",INDIRECT("'ref_dontTouch'!R"&amp;ROW(D273)&amp;"C"&amp;MATCH(D$2,ref_dontTouch!$A$2:$S$2,0),FALSE))</f>
        <v/>
      </c>
      <c r="E273" s="63"/>
      <c r="F273" s="61" t="str">
        <f>IF(ISBLANK(INDIRECT("'ref_dontTouch'!R"&amp;ROW(F273)&amp;"C"&amp;MATCH(F$2,ref_dontTouch!$A$2:$S$2,0),FALSE)),"",INDIRECT("'ref_dontTouch'!R"&amp;ROW(F273)&amp;"C"&amp;MATCH(F$2,ref_dontTouch!$A$2:$S$2,0),FALSE))</f>
        <v/>
      </c>
      <c r="G273" s="62" t="str">
        <f>IF(F273="","",F273&amp;" - "&amp;VLOOKUP(F273,ref_dontTouch!C:Z,MATCH("statement",ref_dontTouch!$C$2:$Z$2,0),0))</f>
        <v/>
      </c>
    </row>
    <row r="274">
      <c r="A274" s="50" t="str">
        <f>IF(ISBLANK(INDIRECT("'ref_dontTouch'!R"&amp;ROW(C274)&amp;"C"&amp;MATCH(A$2,ref_dontTouch!$A$2:$S$2,0),FALSE)),"",INDIRECT("'ref_dontTouch'!R"&amp;ROW(C274)&amp;"C"&amp;MATCH(A$2,ref_dontTouch!$A$2:$S$2,0),FALSE))</f>
        <v/>
      </c>
      <c r="B274" s="57" t="str">
        <f>IF(ISBLANK(INDIRECT("'ref_dontTouch'!R"&amp;ROW(C274)&amp;"C"&amp;column('2.Standard-Selection'!B272),FALSE)),"",INDIRECT("'ref_dontTouch'!R"&amp;ROW(C274)&amp;"C"&amp;column('2.Standard-Selection'!B272),FALSE))</f>
        <v/>
      </c>
      <c r="C274" s="58" t="str">
        <f>IF(ISBLANK(INDIRECT("'ref_dontTouch'!R"&amp;ROW(C274)&amp;"C"&amp;MATCH(C$2,ref_dontTouch!$A$2:$S$2,0),FALSE)),"",INDIRECT("'ref_dontTouch'!R"&amp;ROW(C274)&amp;"C"&amp;MATCH(C$2,ref_dontTouch!$A$2:$S$2,0),FALSE))</f>
        <v/>
      </c>
      <c r="D274" s="59" t="str">
        <f>IF(ISBLANK(INDIRECT("'ref_dontTouch'!R"&amp;ROW(D274)&amp;"C"&amp;MATCH(F$2,ref_dontTouch!$A$2:$S$2,0),FALSE)),"",INDIRECT("'ref_dontTouch'!R"&amp;ROW(D274)&amp;"C"&amp;MATCH(D$2,ref_dontTouch!$A$2:$S$2,0),FALSE))</f>
        <v/>
      </c>
      <c r="E274" s="63"/>
      <c r="F274" s="61" t="str">
        <f>IF(ISBLANK(INDIRECT("'ref_dontTouch'!R"&amp;ROW(F274)&amp;"C"&amp;MATCH(F$2,ref_dontTouch!$A$2:$S$2,0),FALSE)),"",INDIRECT("'ref_dontTouch'!R"&amp;ROW(F274)&amp;"C"&amp;MATCH(F$2,ref_dontTouch!$A$2:$S$2,0),FALSE))</f>
        <v/>
      </c>
      <c r="G274" s="62" t="str">
        <f>IF(F274="","",F274&amp;" - "&amp;VLOOKUP(F274,ref_dontTouch!C:Z,MATCH("statement",ref_dontTouch!$C$2:$Z$2,0),0))</f>
        <v/>
      </c>
    </row>
    <row r="275">
      <c r="A275" s="50" t="str">
        <f>IF(ISBLANK(INDIRECT("'ref_dontTouch'!R"&amp;ROW(C275)&amp;"C"&amp;MATCH(A$2,ref_dontTouch!$A$2:$S$2,0),FALSE)),"",INDIRECT("'ref_dontTouch'!R"&amp;ROW(C275)&amp;"C"&amp;MATCH(A$2,ref_dontTouch!$A$2:$S$2,0),FALSE))</f>
        <v/>
      </c>
      <c r="B275" s="57" t="str">
        <f>IF(ISBLANK(INDIRECT("'ref_dontTouch'!R"&amp;ROW(C275)&amp;"C"&amp;column('2.Standard-Selection'!B273),FALSE)),"",INDIRECT("'ref_dontTouch'!R"&amp;ROW(C275)&amp;"C"&amp;column('2.Standard-Selection'!B273),FALSE))</f>
        <v/>
      </c>
      <c r="C275" s="58" t="str">
        <f>IF(ISBLANK(INDIRECT("'ref_dontTouch'!R"&amp;ROW(C275)&amp;"C"&amp;MATCH(C$2,ref_dontTouch!$A$2:$S$2,0),FALSE)),"",INDIRECT("'ref_dontTouch'!R"&amp;ROW(C275)&amp;"C"&amp;MATCH(C$2,ref_dontTouch!$A$2:$S$2,0),FALSE))</f>
        <v/>
      </c>
      <c r="D275" s="59" t="str">
        <f>IF(ISBLANK(INDIRECT("'ref_dontTouch'!R"&amp;ROW(D275)&amp;"C"&amp;MATCH(F$2,ref_dontTouch!$A$2:$S$2,0),FALSE)),"",INDIRECT("'ref_dontTouch'!R"&amp;ROW(D275)&amp;"C"&amp;MATCH(D$2,ref_dontTouch!$A$2:$S$2,0),FALSE))</f>
        <v/>
      </c>
      <c r="E275" s="63"/>
      <c r="F275" s="61" t="str">
        <f>IF(ISBLANK(INDIRECT("'ref_dontTouch'!R"&amp;ROW(F275)&amp;"C"&amp;MATCH(F$2,ref_dontTouch!$A$2:$S$2,0),FALSE)),"",INDIRECT("'ref_dontTouch'!R"&amp;ROW(F275)&amp;"C"&amp;MATCH(F$2,ref_dontTouch!$A$2:$S$2,0),FALSE))</f>
        <v/>
      </c>
      <c r="G275" s="62" t="str">
        <f>IF(F275="","",F275&amp;" - "&amp;VLOOKUP(F275,ref_dontTouch!C:Z,MATCH("statement",ref_dontTouch!$C$2:$Z$2,0),0))</f>
        <v/>
      </c>
    </row>
    <row r="276">
      <c r="A276" s="50" t="str">
        <f>IF(ISBLANK(INDIRECT("'ref_dontTouch'!R"&amp;ROW(C276)&amp;"C"&amp;MATCH(A$2,ref_dontTouch!$A$2:$S$2,0),FALSE)),"",INDIRECT("'ref_dontTouch'!R"&amp;ROW(C276)&amp;"C"&amp;MATCH(A$2,ref_dontTouch!$A$2:$S$2,0),FALSE))</f>
        <v/>
      </c>
      <c r="B276" s="57" t="str">
        <f>IF(ISBLANK(INDIRECT("'ref_dontTouch'!R"&amp;ROW(C276)&amp;"C"&amp;column('2.Standard-Selection'!B274),FALSE)),"",INDIRECT("'ref_dontTouch'!R"&amp;ROW(C276)&amp;"C"&amp;column('2.Standard-Selection'!B274),FALSE))</f>
        <v/>
      </c>
      <c r="C276" s="58" t="str">
        <f>IF(ISBLANK(INDIRECT("'ref_dontTouch'!R"&amp;ROW(C276)&amp;"C"&amp;MATCH(C$2,ref_dontTouch!$A$2:$S$2,0),FALSE)),"",INDIRECT("'ref_dontTouch'!R"&amp;ROW(C276)&amp;"C"&amp;MATCH(C$2,ref_dontTouch!$A$2:$S$2,0),FALSE))</f>
        <v/>
      </c>
      <c r="D276" s="59" t="str">
        <f>IF(ISBLANK(INDIRECT("'ref_dontTouch'!R"&amp;ROW(D276)&amp;"C"&amp;MATCH(F$2,ref_dontTouch!$A$2:$S$2,0),FALSE)),"",INDIRECT("'ref_dontTouch'!R"&amp;ROW(D276)&amp;"C"&amp;MATCH(D$2,ref_dontTouch!$A$2:$S$2,0),FALSE))</f>
        <v/>
      </c>
      <c r="E276" s="63"/>
      <c r="F276" s="61" t="str">
        <f>IF(ISBLANK(INDIRECT("'ref_dontTouch'!R"&amp;ROW(F276)&amp;"C"&amp;MATCH(F$2,ref_dontTouch!$A$2:$S$2,0),FALSE)),"",INDIRECT("'ref_dontTouch'!R"&amp;ROW(F276)&amp;"C"&amp;MATCH(F$2,ref_dontTouch!$A$2:$S$2,0),FALSE))</f>
        <v/>
      </c>
      <c r="G276" s="62" t="str">
        <f>IF(F276="","",F276&amp;" - "&amp;VLOOKUP(F276,ref_dontTouch!C:Z,MATCH("statement",ref_dontTouch!$C$2:$Z$2,0),0))</f>
        <v/>
      </c>
    </row>
    <row r="277">
      <c r="A277" s="50" t="str">
        <f>IF(ISBLANK(INDIRECT("'ref_dontTouch'!R"&amp;ROW(C277)&amp;"C"&amp;MATCH(A$2,ref_dontTouch!$A$2:$S$2,0),FALSE)),"",INDIRECT("'ref_dontTouch'!R"&amp;ROW(C277)&amp;"C"&amp;MATCH(A$2,ref_dontTouch!$A$2:$S$2,0),FALSE))</f>
        <v/>
      </c>
      <c r="B277" s="57" t="str">
        <f>IF(ISBLANK(INDIRECT("'ref_dontTouch'!R"&amp;ROW(C277)&amp;"C"&amp;column('2.Standard-Selection'!B275),FALSE)),"",INDIRECT("'ref_dontTouch'!R"&amp;ROW(C277)&amp;"C"&amp;column('2.Standard-Selection'!B275),FALSE))</f>
        <v/>
      </c>
      <c r="C277" s="58" t="str">
        <f>IF(ISBLANK(INDIRECT("'ref_dontTouch'!R"&amp;ROW(C277)&amp;"C"&amp;MATCH(C$2,ref_dontTouch!$A$2:$S$2,0),FALSE)),"",INDIRECT("'ref_dontTouch'!R"&amp;ROW(C277)&amp;"C"&amp;MATCH(C$2,ref_dontTouch!$A$2:$S$2,0),FALSE))</f>
        <v/>
      </c>
      <c r="D277" s="59" t="str">
        <f>IF(ISBLANK(INDIRECT("'ref_dontTouch'!R"&amp;ROW(D277)&amp;"C"&amp;MATCH(F$2,ref_dontTouch!$A$2:$S$2,0),FALSE)),"",INDIRECT("'ref_dontTouch'!R"&amp;ROW(D277)&amp;"C"&amp;MATCH(D$2,ref_dontTouch!$A$2:$S$2,0),FALSE))</f>
        <v/>
      </c>
      <c r="E277" s="63"/>
      <c r="F277" s="61" t="str">
        <f>IF(ISBLANK(INDIRECT("'ref_dontTouch'!R"&amp;ROW(F277)&amp;"C"&amp;MATCH(F$2,ref_dontTouch!$A$2:$S$2,0),FALSE)),"",INDIRECT("'ref_dontTouch'!R"&amp;ROW(F277)&amp;"C"&amp;MATCH(F$2,ref_dontTouch!$A$2:$S$2,0),FALSE))</f>
        <v/>
      </c>
      <c r="G277" s="62" t="str">
        <f>IF(F277="","",F277&amp;" - "&amp;VLOOKUP(F277,ref_dontTouch!C:Z,MATCH("statement",ref_dontTouch!$C$2:$Z$2,0),0))</f>
        <v/>
      </c>
    </row>
    <row r="278">
      <c r="A278" s="50" t="str">
        <f>IF(ISBLANK(INDIRECT("'ref_dontTouch'!R"&amp;ROW(C278)&amp;"C"&amp;MATCH(A$2,ref_dontTouch!$A$2:$S$2,0),FALSE)),"",INDIRECT("'ref_dontTouch'!R"&amp;ROW(C278)&amp;"C"&amp;MATCH(A$2,ref_dontTouch!$A$2:$S$2,0),FALSE))</f>
        <v/>
      </c>
      <c r="B278" s="57" t="str">
        <f>IF(ISBLANK(INDIRECT("'ref_dontTouch'!R"&amp;ROW(C278)&amp;"C"&amp;column('2.Standard-Selection'!B276),FALSE)),"",INDIRECT("'ref_dontTouch'!R"&amp;ROW(C278)&amp;"C"&amp;column('2.Standard-Selection'!B276),FALSE))</f>
        <v/>
      </c>
      <c r="C278" s="58" t="str">
        <f>IF(ISBLANK(INDIRECT("'ref_dontTouch'!R"&amp;ROW(C278)&amp;"C"&amp;MATCH(C$2,ref_dontTouch!$A$2:$S$2,0),FALSE)),"",INDIRECT("'ref_dontTouch'!R"&amp;ROW(C278)&amp;"C"&amp;MATCH(C$2,ref_dontTouch!$A$2:$S$2,0),FALSE))</f>
        <v/>
      </c>
      <c r="D278" s="59" t="str">
        <f>IF(ISBLANK(INDIRECT("'ref_dontTouch'!R"&amp;ROW(D278)&amp;"C"&amp;MATCH(F$2,ref_dontTouch!$A$2:$S$2,0),FALSE)),"",INDIRECT("'ref_dontTouch'!R"&amp;ROW(D278)&amp;"C"&amp;MATCH(D$2,ref_dontTouch!$A$2:$S$2,0),FALSE))</f>
        <v/>
      </c>
      <c r="E278" s="63"/>
      <c r="F278" s="61" t="str">
        <f>IF(ISBLANK(INDIRECT("'ref_dontTouch'!R"&amp;ROW(F278)&amp;"C"&amp;MATCH(F$2,ref_dontTouch!$A$2:$S$2,0),FALSE)),"",INDIRECT("'ref_dontTouch'!R"&amp;ROW(F278)&amp;"C"&amp;MATCH(F$2,ref_dontTouch!$A$2:$S$2,0),FALSE))</f>
        <v/>
      </c>
      <c r="G278" s="62" t="str">
        <f>IF(F278="","",F278&amp;" - "&amp;VLOOKUP(F278,ref_dontTouch!C:Z,MATCH("statement",ref_dontTouch!$C$2:$Z$2,0),0))</f>
        <v/>
      </c>
    </row>
    <row r="279">
      <c r="A279" s="50" t="str">
        <f>IF(ISBLANK(INDIRECT("'ref_dontTouch'!R"&amp;ROW(C279)&amp;"C"&amp;MATCH(A$2,ref_dontTouch!$A$2:$S$2,0),FALSE)),"",INDIRECT("'ref_dontTouch'!R"&amp;ROW(C279)&amp;"C"&amp;MATCH(A$2,ref_dontTouch!$A$2:$S$2,0),FALSE))</f>
        <v/>
      </c>
      <c r="B279" s="57" t="str">
        <f>IF(ISBLANK(INDIRECT("'ref_dontTouch'!R"&amp;ROW(C279)&amp;"C"&amp;column('2.Standard-Selection'!B277),FALSE)),"",INDIRECT("'ref_dontTouch'!R"&amp;ROW(C279)&amp;"C"&amp;column('2.Standard-Selection'!B277),FALSE))</f>
        <v/>
      </c>
      <c r="C279" s="58" t="str">
        <f>IF(ISBLANK(INDIRECT("'ref_dontTouch'!R"&amp;ROW(C279)&amp;"C"&amp;MATCH(C$2,ref_dontTouch!$A$2:$S$2,0),FALSE)),"",INDIRECT("'ref_dontTouch'!R"&amp;ROW(C279)&amp;"C"&amp;MATCH(C$2,ref_dontTouch!$A$2:$S$2,0),FALSE))</f>
        <v/>
      </c>
      <c r="D279" s="59" t="str">
        <f>IF(ISBLANK(INDIRECT("'ref_dontTouch'!R"&amp;ROW(D279)&amp;"C"&amp;MATCH(F$2,ref_dontTouch!$A$2:$S$2,0),FALSE)),"",INDIRECT("'ref_dontTouch'!R"&amp;ROW(D279)&amp;"C"&amp;MATCH(D$2,ref_dontTouch!$A$2:$S$2,0),FALSE))</f>
        <v/>
      </c>
      <c r="E279" s="63"/>
      <c r="F279" s="61" t="str">
        <f>IF(ISBLANK(INDIRECT("'ref_dontTouch'!R"&amp;ROW(F279)&amp;"C"&amp;MATCH(F$2,ref_dontTouch!$A$2:$S$2,0),FALSE)),"",INDIRECT("'ref_dontTouch'!R"&amp;ROW(F279)&amp;"C"&amp;MATCH(F$2,ref_dontTouch!$A$2:$S$2,0),FALSE))</f>
        <v/>
      </c>
      <c r="G279" s="62" t="str">
        <f>IF(F279="","",F279&amp;" - "&amp;VLOOKUP(F279,ref_dontTouch!C:Z,MATCH("statement",ref_dontTouch!$C$2:$Z$2,0),0))</f>
        <v/>
      </c>
    </row>
    <row r="280">
      <c r="A280" s="50" t="str">
        <f>IF(ISBLANK(INDIRECT("'ref_dontTouch'!R"&amp;ROW(C280)&amp;"C"&amp;MATCH(A$2,ref_dontTouch!$A$2:$S$2,0),FALSE)),"",INDIRECT("'ref_dontTouch'!R"&amp;ROW(C280)&amp;"C"&amp;MATCH(A$2,ref_dontTouch!$A$2:$S$2,0),FALSE))</f>
        <v/>
      </c>
      <c r="B280" s="57" t="str">
        <f>IF(ISBLANK(INDIRECT("'ref_dontTouch'!R"&amp;ROW(C280)&amp;"C"&amp;column('2.Standard-Selection'!B278),FALSE)),"",INDIRECT("'ref_dontTouch'!R"&amp;ROW(C280)&amp;"C"&amp;column('2.Standard-Selection'!B278),FALSE))</f>
        <v/>
      </c>
      <c r="C280" s="58" t="str">
        <f>IF(ISBLANK(INDIRECT("'ref_dontTouch'!R"&amp;ROW(C280)&amp;"C"&amp;MATCH(C$2,ref_dontTouch!$A$2:$S$2,0),FALSE)),"",INDIRECT("'ref_dontTouch'!R"&amp;ROW(C280)&amp;"C"&amp;MATCH(C$2,ref_dontTouch!$A$2:$S$2,0),FALSE))</f>
        <v/>
      </c>
      <c r="D280" s="59" t="str">
        <f>IF(ISBLANK(INDIRECT("'ref_dontTouch'!R"&amp;ROW(D280)&amp;"C"&amp;MATCH(F$2,ref_dontTouch!$A$2:$S$2,0),FALSE)),"",INDIRECT("'ref_dontTouch'!R"&amp;ROW(D280)&amp;"C"&amp;MATCH(D$2,ref_dontTouch!$A$2:$S$2,0),FALSE))</f>
        <v/>
      </c>
      <c r="E280" s="63"/>
      <c r="F280" s="61" t="str">
        <f>IF(ISBLANK(INDIRECT("'ref_dontTouch'!R"&amp;ROW(F280)&amp;"C"&amp;MATCH(F$2,ref_dontTouch!$A$2:$S$2,0),FALSE)),"",INDIRECT("'ref_dontTouch'!R"&amp;ROW(F280)&amp;"C"&amp;MATCH(F$2,ref_dontTouch!$A$2:$S$2,0),FALSE))</f>
        <v/>
      </c>
      <c r="G280" s="62" t="str">
        <f>IF(F280="","",F280&amp;" - "&amp;VLOOKUP(F280,ref_dontTouch!C:Z,MATCH("statement",ref_dontTouch!$C$2:$Z$2,0),0))</f>
        <v/>
      </c>
    </row>
    <row r="281">
      <c r="A281" s="50" t="str">
        <f>IF(ISBLANK(INDIRECT("'ref_dontTouch'!R"&amp;ROW(C281)&amp;"C"&amp;MATCH(A$2,ref_dontTouch!$A$2:$S$2,0),FALSE)),"",INDIRECT("'ref_dontTouch'!R"&amp;ROW(C281)&amp;"C"&amp;MATCH(A$2,ref_dontTouch!$A$2:$S$2,0),FALSE))</f>
        <v/>
      </c>
      <c r="B281" s="57" t="str">
        <f>IF(ISBLANK(INDIRECT("'ref_dontTouch'!R"&amp;ROW(C281)&amp;"C"&amp;column('2.Standard-Selection'!B279),FALSE)),"",INDIRECT("'ref_dontTouch'!R"&amp;ROW(C281)&amp;"C"&amp;column('2.Standard-Selection'!B279),FALSE))</f>
        <v/>
      </c>
      <c r="C281" s="58" t="str">
        <f>IF(ISBLANK(INDIRECT("'ref_dontTouch'!R"&amp;ROW(C281)&amp;"C"&amp;MATCH(C$2,ref_dontTouch!$A$2:$S$2,0),FALSE)),"",INDIRECT("'ref_dontTouch'!R"&amp;ROW(C281)&amp;"C"&amp;MATCH(C$2,ref_dontTouch!$A$2:$S$2,0),FALSE))</f>
        <v/>
      </c>
      <c r="D281" s="59" t="str">
        <f>IF(ISBLANK(INDIRECT("'ref_dontTouch'!R"&amp;ROW(D281)&amp;"C"&amp;MATCH(F$2,ref_dontTouch!$A$2:$S$2,0),FALSE)),"",INDIRECT("'ref_dontTouch'!R"&amp;ROW(D281)&amp;"C"&amp;MATCH(D$2,ref_dontTouch!$A$2:$S$2,0),FALSE))</f>
        <v/>
      </c>
      <c r="E281" s="63"/>
      <c r="F281" s="61" t="str">
        <f>IF(ISBLANK(INDIRECT("'ref_dontTouch'!R"&amp;ROW(F281)&amp;"C"&amp;MATCH(F$2,ref_dontTouch!$A$2:$S$2,0),FALSE)),"",INDIRECT("'ref_dontTouch'!R"&amp;ROW(F281)&amp;"C"&amp;MATCH(F$2,ref_dontTouch!$A$2:$S$2,0),FALSE))</f>
        <v/>
      </c>
      <c r="G281" s="62" t="str">
        <f>IF(F281="","",F281&amp;" - "&amp;VLOOKUP(F281,ref_dontTouch!C:Z,MATCH("statement",ref_dontTouch!$C$2:$Z$2,0),0))</f>
        <v/>
      </c>
    </row>
    <row r="282">
      <c r="A282" s="50" t="str">
        <f>IF(ISBLANK(INDIRECT("'ref_dontTouch'!R"&amp;ROW(C282)&amp;"C"&amp;MATCH(A$2,ref_dontTouch!$A$2:$S$2,0),FALSE)),"",INDIRECT("'ref_dontTouch'!R"&amp;ROW(C282)&amp;"C"&amp;MATCH(A$2,ref_dontTouch!$A$2:$S$2,0),FALSE))</f>
        <v/>
      </c>
      <c r="B282" s="57" t="str">
        <f>IF(ISBLANK(INDIRECT("'ref_dontTouch'!R"&amp;ROW(C282)&amp;"C"&amp;column('2.Standard-Selection'!B280),FALSE)),"",INDIRECT("'ref_dontTouch'!R"&amp;ROW(C282)&amp;"C"&amp;column('2.Standard-Selection'!B280),FALSE))</f>
        <v/>
      </c>
      <c r="C282" s="58" t="str">
        <f>IF(ISBLANK(INDIRECT("'ref_dontTouch'!R"&amp;ROW(C282)&amp;"C"&amp;MATCH(C$2,ref_dontTouch!$A$2:$S$2,0),FALSE)),"",INDIRECT("'ref_dontTouch'!R"&amp;ROW(C282)&amp;"C"&amp;MATCH(C$2,ref_dontTouch!$A$2:$S$2,0),FALSE))</f>
        <v/>
      </c>
      <c r="D282" s="59" t="str">
        <f>IF(ISBLANK(INDIRECT("'ref_dontTouch'!R"&amp;ROW(D282)&amp;"C"&amp;MATCH(F$2,ref_dontTouch!$A$2:$S$2,0),FALSE)),"",INDIRECT("'ref_dontTouch'!R"&amp;ROW(D282)&amp;"C"&amp;MATCH(D$2,ref_dontTouch!$A$2:$S$2,0),FALSE))</f>
        <v/>
      </c>
      <c r="E282" s="63"/>
      <c r="F282" s="61" t="str">
        <f>IF(ISBLANK(INDIRECT("'ref_dontTouch'!R"&amp;ROW(F282)&amp;"C"&amp;MATCH(F$2,ref_dontTouch!$A$2:$S$2,0),FALSE)),"",INDIRECT("'ref_dontTouch'!R"&amp;ROW(F282)&amp;"C"&amp;MATCH(F$2,ref_dontTouch!$A$2:$S$2,0),FALSE))</f>
        <v/>
      </c>
      <c r="G282" s="62" t="str">
        <f>IF(F282="","",F282&amp;" - "&amp;VLOOKUP(F282,ref_dontTouch!C:Z,MATCH("statement",ref_dontTouch!$C$2:$Z$2,0),0))</f>
        <v/>
      </c>
    </row>
    <row r="283">
      <c r="A283" s="50" t="str">
        <f>IF(ISBLANK(INDIRECT("'ref_dontTouch'!R"&amp;ROW(C283)&amp;"C"&amp;MATCH(A$2,ref_dontTouch!$A$2:$S$2,0),FALSE)),"",INDIRECT("'ref_dontTouch'!R"&amp;ROW(C283)&amp;"C"&amp;MATCH(A$2,ref_dontTouch!$A$2:$S$2,0),FALSE))</f>
        <v/>
      </c>
      <c r="B283" s="57" t="str">
        <f>IF(ISBLANK(INDIRECT("'ref_dontTouch'!R"&amp;ROW(C283)&amp;"C"&amp;column('2.Standard-Selection'!B281),FALSE)),"",INDIRECT("'ref_dontTouch'!R"&amp;ROW(C283)&amp;"C"&amp;column('2.Standard-Selection'!B281),FALSE))</f>
        <v/>
      </c>
      <c r="C283" s="58" t="str">
        <f>IF(ISBLANK(INDIRECT("'ref_dontTouch'!R"&amp;ROW(C283)&amp;"C"&amp;MATCH(C$2,ref_dontTouch!$A$2:$S$2,0),FALSE)),"",INDIRECT("'ref_dontTouch'!R"&amp;ROW(C283)&amp;"C"&amp;MATCH(C$2,ref_dontTouch!$A$2:$S$2,0),FALSE))</f>
        <v/>
      </c>
      <c r="D283" s="59" t="str">
        <f>IF(ISBLANK(INDIRECT("'ref_dontTouch'!R"&amp;ROW(D283)&amp;"C"&amp;MATCH(F$2,ref_dontTouch!$A$2:$S$2,0),FALSE)),"",INDIRECT("'ref_dontTouch'!R"&amp;ROW(D283)&amp;"C"&amp;MATCH(D$2,ref_dontTouch!$A$2:$S$2,0),FALSE))</f>
        <v/>
      </c>
      <c r="E283" s="63"/>
      <c r="F283" s="61" t="str">
        <f>IF(ISBLANK(INDIRECT("'ref_dontTouch'!R"&amp;ROW(F283)&amp;"C"&amp;MATCH(F$2,ref_dontTouch!$A$2:$S$2,0),FALSE)),"",INDIRECT("'ref_dontTouch'!R"&amp;ROW(F283)&amp;"C"&amp;MATCH(F$2,ref_dontTouch!$A$2:$S$2,0),FALSE))</f>
        <v/>
      </c>
      <c r="G283" s="62" t="str">
        <f>IF(F283="","",F283&amp;" - "&amp;VLOOKUP(F283,ref_dontTouch!C:Z,MATCH("statement",ref_dontTouch!$C$2:$Z$2,0),0))</f>
        <v/>
      </c>
    </row>
    <row r="284">
      <c r="A284" s="50" t="str">
        <f>IF(ISBLANK(INDIRECT("'ref_dontTouch'!R"&amp;ROW(C284)&amp;"C"&amp;MATCH(A$2,ref_dontTouch!$A$2:$S$2,0),FALSE)),"",INDIRECT("'ref_dontTouch'!R"&amp;ROW(C284)&amp;"C"&amp;MATCH(A$2,ref_dontTouch!$A$2:$S$2,0),FALSE))</f>
        <v/>
      </c>
      <c r="B284" s="57" t="str">
        <f>IF(ISBLANK(INDIRECT("'ref_dontTouch'!R"&amp;ROW(C284)&amp;"C"&amp;column('2.Standard-Selection'!B282),FALSE)),"",INDIRECT("'ref_dontTouch'!R"&amp;ROW(C284)&amp;"C"&amp;column('2.Standard-Selection'!B282),FALSE))</f>
        <v/>
      </c>
      <c r="C284" s="58" t="str">
        <f>IF(ISBLANK(INDIRECT("'ref_dontTouch'!R"&amp;ROW(C284)&amp;"C"&amp;MATCH(C$2,ref_dontTouch!$A$2:$S$2,0),FALSE)),"",INDIRECT("'ref_dontTouch'!R"&amp;ROW(C284)&amp;"C"&amp;MATCH(C$2,ref_dontTouch!$A$2:$S$2,0),FALSE))</f>
        <v/>
      </c>
      <c r="D284" s="59" t="str">
        <f>IF(ISBLANK(INDIRECT("'ref_dontTouch'!R"&amp;ROW(D284)&amp;"C"&amp;MATCH(F$2,ref_dontTouch!$A$2:$S$2,0),FALSE)),"",INDIRECT("'ref_dontTouch'!R"&amp;ROW(D284)&amp;"C"&amp;MATCH(D$2,ref_dontTouch!$A$2:$S$2,0),FALSE))</f>
        <v/>
      </c>
      <c r="E284" s="63"/>
      <c r="F284" s="61" t="str">
        <f>IF(ISBLANK(INDIRECT("'ref_dontTouch'!R"&amp;ROW(F284)&amp;"C"&amp;MATCH(F$2,ref_dontTouch!$A$2:$S$2,0),FALSE)),"",INDIRECT("'ref_dontTouch'!R"&amp;ROW(F284)&amp;"C"&amp;MATCH(F$2,ref_dontTouch!$A$2:$S$2,0),FALSE))</f>
        <v/>
      </c>
      <c r="G284" s="62" t="str">
        <f>IF(F284="","",F284&amp;" - "&amp;VLOOKUP(F284,ref_dontTouch!C:Z,MATCH("statement",ref_dontTouch!$C$2:$Z$2,0),0))</f>
        <v/>
      </c>
    </row>
    <row r="285">
      <c r="A285" s="50" t="str">
        <f>IF(ISBLANK(INDIRECT("'ref_dontTouch'!R"&amp;ROW(C285)&amp;"C"&amp;MATCH(A$2,ref_dontTouch!$A$2:$S$2,0),FALSE)),"",INDIRECT("'ref_dontTouch'!R"&amp;ROW(C285)&amp;"C"&amp;MATCH(A$2,ref_dontTouch!$A$2:$S$2,0),FALSE))</f>
        <v/>
      </c>
      <c r="B285" s="57" t="str">
        <f>IF(ISBLANK(INDIRECT("'ref_dontTouch'!R"&amp;ROW(C285)&amp;"C"&amp;column('2.Standard-Selection'!B283),FALSE)),"",INDIRECT("'ref_dontTouch'!R"&amp;ROW(C285)&amp;"C"&amp;column('2.Standard-Selection'!B283),FALSE))</f>
        <v/>
      </c>
      <c r="C285" s="58" t="str">
        <f>IF(ISBLANK(INDIRECT("'ref_dontTouch'!R"&amp;ROW(C285)&amp;"C"&amp;MATCH(C$2,ref_dontTouch!$A$2:$S$2,0),FALSE)),"",INDIRECT("'ref_dontTouch'!R"&amp;ROW(C285)&amp;"C"&amp;MATCH(C$2,ref_dontTouch!$A$2:$S$2,0),FALSE))</f>
        <v/>
      </c>
      <c r="D285" s="59" t="str">
        <f>IF(ISBLANK(INDIRECT("'ref_dontTouch'!R"&amp;ROW(D285)&amp;"C"&amp;MATCH(F$2,ref_dontTouch!$A$2:$S$2,0),FALSE)),"",INDIRECT("'ref_dontTouch'!R"&amp;ROW(D285)&amp;"C"&amp;MATCH(D$2,ref_dontTouch!$A$2:$S$2,0),FALSE))</f>
        <v/>
      </c>
      <c r="E285" s="63"/>
      <c r="F285" s="61" t="str">
        <f>IF(ISBLANK(INDIRECT("'ref_dontTouch'!R"&amp;ROW(F285)&amp;"C"&amp;MATCH(F$2,ref_dontTouch!$A$2:$S$2,0),FALSE)),"",INDIRECT("'ref_dontTouch'!R"&amp;ROW(F285)&amp;"C"&amp;MATCH(F$2,ref_dontTouch!$A$2:$S$2,0),FALSE))</f>
        <v/>
      </c>
      <c r="G285" s="62" t="str">
        <f>IF(F285="","",F285&amp;" - "&amp;VLOOKUP(F285,ref_dontTouch!C:Z,MATCH("statement",ref_dontTouch!$C$2:$Z$2,0),0))</f>
        <v/>
      </c>
    </row>
    <row r="286">
      <c r="A286" s="50" t="str">
        <f>IF(ISBLANK(INDIRECT("'ref_dontTouch'!R"&amp;ROW(C286)&amp;"C"&amp;MATCH(A$2,ref_dontTouch!$A$2:$S$2,0),FALSE)),"",INDIRECT("'ref_dontTouch'!R"&amp;ROW(C286)&amp;"C"&amp;MATCH(A$2,ref_dontTouch!$A$2:$S$2,0),FALSE))</f>
        <v/>
      </c>
      <c r="B286" s="57" t="str">
        <f>IF(ISBLANK(INDIRECT("'ref_dontTouch'!R"&amp;ROW(C286)&amp;"C"&amp;column('2.Standard-Selection'!B284),FALSE)),"",INDIRECT("'ref_dontTouch'!R"&amp;ROW(C286)&amp;"C"&amp;column('2.Standard-Selection'!B284),FALSE))</f>
        <v/>
      </c>
      <c r="C286" s="58" t="str">
        <f>IF(ISBLANK(INDIRECT("'ref_dontTouch'!R"&amp;ROW(C286)&amp;"C"&amp;MATCH(C$2,ref_dontTouch!$A$2:$S$2,0),FALSE)),"",INDIRECT("'ref_dontTouch'!R"&amp;ROW(C286)&amp;"C"&amp;MATCH(C$2,ref_dontTouch!$A$2:$S$2,0),FALSE))</f>
        <v/>
      </c>
      <c r="D286" s="59" t="str">
        <f>IF(ISBLANK(INDIRECT("'ref_dontTouch'!R"&amp;ROW(D286)&amp;"C"&amp;MATCH(F$2,ref_dontTouch!$A$2:$S$2,0),FALSE)),"",INDIRECT("'ref_dontTouch'!R"&amp;ROW(D286)&amp;"C"&amp;MATCH(D$2,ref_dontTouch!$A$2:$S$2,0),FALSE))</f>
        <v/>
      </c>
      <c r="E286" s="63"/>
      <c r="F286" s="61" t="str">
        <f>IF(ISBLANK(INDIRECT("'ref_dontTouch'!R"&amp;ROW(F286)&amp;"C"&amp;MATCH(F$2,ref_dontTouch!$A$2:$S$2,0),FALSE)),"",INDIRECT("'ref_dontTouch'!R"&amp;ROW(F286)&amp;"C"&amp;MATCH(F$2,ref_dontTouch!$A$2:$S$2,0),FALSE))</f>
        <v/>
      </c>
      <c r="G286" s="62" t="str">
        <f>IF(F286="","",F286&amp;" - "&amp;VLOOKUP(F286,ref_dontTouch!C:Z,MATCH("statement",ref_dontTouch!$C$2:$Z$2,0),0))</f>
        <v/>
      </c>
    </row>
    <row r="287">
      <c r="A287" s="50" t="str">
        <f>IF(ISBLANK(INDIRECT("'ref_dontTouch'!R"&amp;ROW(C287)&amp;"C"&amp;MATCH(A$2,ref_dontTouch!$A$2:$S$2,0),FALSE)),"",INDIRECT("'ref_dontTouch'!R"&amp;ROW(C287)&amp;"C"&amp;MATCH(A$2,ref_dontTouch!$A$2:$S$2,0),FALSE))</f>
        <v/>
      </c>
      <c r="B287" s="57" t="str">
        <f>IF(ISBLANK(INDIRECT("'ref_dontTouch'!R"&amp;ROW(C287)&amp;"C"&amp;column('2.Standard-Selection'!B285),FALSE)),"",INDIRECT("'ref_dontTouch'!R"&amp;ROW(C287)&amp;"C"&amp;column('2.Standard-Selection'!B285),FALSE))</f>
        <v/>
      </c>
      <c r="C287" s="58" t="str">
        <f>IF(ISBLANK(INDIRECT("'ref_dontTouch'!R"&amp;ROW(C287)&amp;"C"&amp;MATCH(C$2,ref_dontTouch!$A$2:$S$2,0),FALSE)),"",INDIRECT("'ref_dontTouch'!R"&amp;ROW(C287)&amp;"C"&amp;MATCH(C$2,ref_dontTouch!$A$2:$S$2,0),FALSE))</f>
        <v/>
      </c>
      <c r="D287" s="59" t="str">
        <f>IF(ISBLANK(INDIRECT("'ref_dontTouch'!R"&amp;ROW(D287)&amp;"C"&amp;MATCH(F$2,ref_dontTouch!$A$2:$S$2,0),FALSE)),"",INDIRECT("'ref_dontTouch'!R"&amp;ROW(D287)&amp;"C"&amp;MATCH(D$2,ref_dontTouch!$A$2:$S$2,0),FALSE))</f>
        <v/>
      </c>
      <c r="E287" s="63"/>
      <c r="F287" s="61" t="str">
        <f>IF(ISBLANK(INDIRECT("'ref_dontTouch'!R"&amp;ROW(F287)&amp;"C"&amp;MATCH(F$2,ref_dontTouch!$A$2:$S$2,0),FALSE)),"",INDIRECT("'ref_dontTouch'!R"&amp;ROW(F287)&amp;"C"&amp;MATCH(F$2,ref_dontTouch!$A$2:$S$2,0),FALSE))</f>
        <v/>
      </c>
      <c r="G287" s="62" t="str">
        <f>IF(F287="","",F287&amp;" - "&amp;VLOOKUP(F287,ref_dontTouch!C:Z,MATCH("statement",ref_dontTouch!$C$2:$Z$2,0),0))</f>
        <v/>
      </c>
    </row>
    <row r="288">
      <c r="A288" s="50" t="str">
        <f>IF(ISBLANK(INDIRECT("'ref_dontTouch'!R"&amp;ROW(C288)&amp;"C"&amp;MATCH(A$2,ref_dontTouch!$A$2:$S$2,0),FALSE)),"",INDIRECT("'ref_dontTouch'!R"&amp;ROW(C288)&amp;"C"&amp;MATCH(A$2,ref_dontTouch!$A$2:$S$2,0),FALSE))</f>
        <v/>
      </c>
      <c r="B288" s="57" t="str">
        <f>IF(ISBLANK(INDIRECT("'ref_dontTouch'!R"&amp;ROW(C288)&amp;"C"&amp;column('2.Standard-Selection'!B286),FALSE)),"",INDIRECT("'ref_dontTouch'!R"&amp;ROW(C288)&amp;"C"&amp;column('2.Standard-Selection'!B286),FALSE))</f>
        <v/>
      </c>
      <c r="C288" s="58" t="str">
        <f>IF(ISBLANK(INDIRECT("'ref_dontTouch'!R"&amp;ROW(C288)&amp;"C"&amp;MATCH(C$2,ref_dontTouch!$A$2:$S$2,0),FALSE)),"",INDIRECT("'ref_dontTouch'!R"&amp;ROW(C288)&amp;"C"&amp;MATCH(C$2,ref_dontTouch!$A$2:$S$2,0),FALSE))</f>
        <v/>
      </c>
      <c r="D288" s="59" t="str">
        <f>IF(ISBLANK(INDIRECT("'ref_dontTouch'!R"&amp;ROW(D288)&amp;"C"&amp;MATCH(F$2,ref_dontTouch!$A$2:$S$2,0),FALSE)),"",INDIRECT("'ref_dontTouch'!R"&amp;ROW(D288)&amp;"C"&amp;MATCH(D$2,ref_dontTouch!$A$2:$S$2,0),FALSE))</f>
        <v/>
      </c>
      <c r="E288" s="63"/>
      <c r="F288" s="61" t="str">
        <f>IF(ISBLANK(INDIRECT("'ref_dontTouch'!R"&amp;ROW(F288)&amp;"C"&amp;MATCH(F$2,ref_dontTouch!$A$2:$S$2,0),FALSE)),"",INDIRECT("'ref_dontTouch'!R"&amp;ROW(F288)&amp;"C"&amp;MATCH(F$2,ref_dontTouch!$A$2:$S$2,0),FALSE))</f>
        <v/>
      </c>
      <c r="G288" s="62" t="str">
        <f>IF(F288="","",F288&amp;" - "&amp;VLOOKUP(F288,ref_dontTouch!C:Z,MATCH("statement",ref_dontTouch!$C$2:$Z$2,0),0))</f>
        <v/>
      </c>
    </row>
    <row r="289">
      <c r="A289" s="50" t="str">
        <f>IF(ISBLANK(INDIRECT("'ref_dontTouch'!R"&amp;ROW(C289)&amp;"C"&amp;MATCH(A$2,ref_dontTouch!$A$2:$S$2,0),FALSE)),"",INDIRECT("'ref_dontTouch'!R"&amp;ROW(C289)&amp;"C"&amp;MATCH(A$2,ref_dontTouch!$A$2:$S$2,0),FALSE))</f>
        <v/>
      </c>
      <c r="B289" s="57" t="str">
        <f>IF(ISBLANK(INDIRECT("'ref_dontTouch'!R"&amp;ROW(C289)&amp;"C"&amp;column('2.Standard-Selection'!B287),FALSE)),"",INDIRECT("'ref_dontTouch'!R"&amp;ROW(C289)&amp;"C"&amp;column('2.Standard-Selection'!B287),FALSE))</f>
        <v/>
      </c>
      <c r="C289" s="58" t="str">
        <f>IF(ISBLANK(INDIRECT("'ref_dontTouch'!R"&amp;ROW(C289)&amp;"C"&amp;MATCH(C$2,ref_dontTouch!$A$2:$S$2,0),FALSE)),"",INDIRECT("'ref_dontTouch'!R"&amp;ROW(C289)&amp;"C"&amp;MATCH(C$2,ref_dontTouch!$A$2:$S$2,0),FALSE))</f>
        <v/>
      </c>
      <c r="D289" s="59" t="str">
        <f>IF(ISBLANK(INDIRECT("'ref_dontTouch'!R"&amp;ROW(D289)&amp;"C"&amp;MATCH(F$2,ref_dontTouch!$A$2:$S$2,0),FALSE)),"",INDIRECT("'ref_dontTouch'!R"&amp;ROW(D289)&amp;"C"&amp;MATCH(D$2,ref_dontTouch!$A$2:$S$2,0),FALSE))</f>
        <v/>
      </c>
      <c r="E289" s="63"/>
      <c r="F289" s="61" t="str">
        <f>IF(ISBLANK(INDIRECT("'ref_dontTouch'!R"&amp;ROW(F289)&amp;"C"&amp;MATCH(F$2,ref_dontTouch!$A$2:$S$2,0),FALSE)),"",INDIRECT("'ref_dontTouch'!R"&amp;ROW(F289)&amp;"C"&amp;MATCH(F$2,ref_dontTouch!$A$2:$S$2,0),FALSE))</f>
        <v/>
      </c>
      <c r="G289" s="62" t="str">
        <f>IF(F289="","",F289&amp;" - "&amp;VLOOKUP(F289,ref_dontTouch!C:Z,MATCH("statement",ref_dontTouch!$C$2:$Z$2,0),0))</f>
        <v/>
      </c>
    </row>
    <row r="290">
      <c r="A290" s="50" t="str">
        <f>IF(ISBLANK(INDIRECT("'ref_dontTouch'!R"&amp;ROW(C290)&amp;"C"&amp;MATCH(A$2,ref_dontTouch!$A$2:$S$2,0),FALSE)),"",INDIRECT("'ref_dontTouch'!R"&amp;ROW(C290)&amp;"C"&amp;MATCH(A$2,ref_dontTouch!$A$2:$S$2,0),FALSE))</f>
        <v/>
      </c>
      <c r="B290" s="57" t="str">
        <f>IF(ISBLANK(INDIRECT("'ref_dontTouch'!R"&amp;ROW(C290)&amp;"C"&amp;column('2.Standard-Selection'!B288),FALSE)),"",INDIRECT("'ref_dontTouch'!R"&amp;ROW(C290)&amp;"C"&amp;column('2.Standard-Selection'!B288),FALSE))</f>
        <v/>
      </c>
      <c r="C290" s="58" t="str">
        <f>IF(ISBLANK(INDIRECT("'ref_dontTouch'!R"&amp;ROW(C290)&amp;"C"&amp;MATCH(C$2,ref_dontTouch!$A$2:$S$2,0),FALSE)),"",INDIRECT("'ref_dontTouch'!R"&amp;ROW(C290)&amp;"C"&amp;MATCH(C$2,ref_dontTouch!$A$2:$S$2,0),FALSE))</f>
        <v/>
      </c>
      <c r="D290" s="59" t="str">
        <f>IF(ISBLANK(INDIRECT("'ref_dontTouch'!R"&amp;ROW(D290)&amp;"C"&amp;MATCH(F$2,ref_dontTouch!$A$2:$S$2,0),FALSE)),"",INDIRECT("'ref_dontTouch'!R"&amp;ROW(D290)&amp;"C"&amp;MATCH(D$2,ref_dontTouch!$A$2:$S$2,0),FALSE))</f>
        <v/>
      </c>
      <c r="E290" s="63"/>
      <c r="F290" s="61" t="str">
        <f>IF(ISBLANK(INDIRECT("'ref_dontTouch'!R"&amp;ROW(F290)&amp;"C"&amp;MATCH(F$2,ref_dontTouch!$A$2:$S$2,0),FALSE)),"",INDIRECT("'ref_dontTouch'!R"&amp;ROW(F290)&amp;"C"&amp;MATCH(F$2,ref_dontTouch!$A$2:$S$2,0),FALSE))</f>
        <v/>
      </c>
      <c r="G290" s="62" t="str">
        <f>IF(F290="","",F290&amp;" - "&amp;VLOOKUP(F290,ref_dontTouch!C:Z,MATCH("statement",ref_dontTouch!$C$2:$Z$2,0),0))</f>
        <v/>
      </c>
    </row>
    <row r="291">
      <c r="A291" s="50" t="str">
        <f>IF(ISBLANK(INDIRECT("'ref_dontTouch'!R"&amp;ROW(C291)&amp;"C"&amp;MATCH(A$2,ref_dontTouch!$A$2:$S$2,0),FALSE)),"",INDIRECT("'ref_dontTouch'!R"&amp;ROW(C291)&amp;"C"&amp;MATCH(A$2,ref_dontTouch!$A$2:$S$2,0),FALSE))</f>
        <v/>
      </c>
      <c r="B291" s="57" t="str">
        <f>IF(ISBLANK(INDIRECT("'ref_dontTouch'!R"&amp;ROW(C291)&amp;"C"&amp;column('2.Standard-Selection'!B289),FALSE)),"",INDIRECT("'ref_dontTouch'!R"&amp;ROW(C291)&amp;"C"&amp;column('2.Standard-Selection'!B289),FALSE))</f>
        <v/>
      </c>
      <c r="C291" s="58" t="str">
        <f>IF(ISBLANK(INDIRECT("'ref_dontTouch'!R"&amp;ROW(C291)&amp;"C"&amp;MATCH(C$2,ref_dontTouch!$A$2:$S$2,0),FALSE)),"",INDIRECT("'ref_dontTouch'!R"&amp;ROW(C291)&amp;"C"&amp;MATCH(C$2,ref_dontTouch!$A$2:$S$2,0),FALSE))</f>
        <v/>
      </c>
      <c r="D291" s="59" t="str">
        <f>IF(ISBLANK(INDIRECT("'ref_dontTouch'!R"&amp;ROW(D291)&amp;"C"&amp;MATCH(F$2,ref_dontTouch!$A$2:$S$2,0),FALSE)),"",INDIRECT("'ref_dontTouch'!R"&amp;ROW(D291)&amp;"C"&amp;MATCH(D$2,ref_dontTouch!$A$2:$S$2,0),FALSE))</f>
        <v/>
      </c>
      <c r="E291" s="63"/>
      <c r="F291" s="61" t="str">
        <f>IF(ISBLANK(INDIRECT("'ref_dontTouch'!R"&amp;ROW(F291)&amp;"C"&amp;MATCH(F$2,ref_dontTouch!$A$2:$S$2,0),FALSE)),"",INDIRECT("'ref_dontTouch'!R"&amp;ROW(F291)&amp;"C"&amp;MATCH(F$2,ref_dontTouch!$A$2:$S$2,0),FALSE))</f>
        <v/>
      </c>
      <c r="G291" s="62" t="str">
        <f>IF(F291="","",F291&amp;" - "&amp;VLOOKUP(F291,ref_dontTouch!C:Z,MATCH("statement",ref_dontTouch!$C$2:$Z$2,0),0))</f>
        <v/>
      </c>
    </row>
    <row r="292">
      <c r="A292" s="50" t="str">
        <f>IF(ISBLANK(INDIRECT("'ref_dontTouch'!R"&amp;ROW(C292)&amp;"C"&amp;MATCH(A$2,ref_dontTouch!$A$2:$S$2,0),FALSE)),"",INDIRECT("'ref_dontTouch'!R"&amp;ROW(C292)&amp;"C"&amp;MATCH(A$2,ref_dontTouch!$A$2:$S$2,0),FALSE))</f>
        <v/>
      </c>
      <c r="B292" s="57" t="str">
        <f>IF(ISBLANK(INDIRECT("'ref_dontTouch'!R"&amp;ROW(C292)&amp;"C"&amp;column('2.Standard-Selection'!B290),FALSE)),"",INDIRECT("'ref_dontTouch'!R"&amp;ROW(C292)&amp;"C"&amp;column('2.Standard-Selection'!B290),FALSE))</f>
        <v/>
      </c>
      <c r="C292" s="58" t="str">
        <f>IF(ISBLANK(INDIRECT("'ref_dontTouch'!R"&amp;ROW(C292)&amp;"C"&amp;MATCH(C$2,ref_dontTouch!$A$2:$S$2,0),FALSE)),"",INDIRECT("'ref_dontTouch'!R"&amp;ROW(C292)&amp;"C"&amp;MATCH(C$2,ref_dontTouch!$A$2:$S$2,0),FALSE))</f>
        <v/>
      </c>
      <c r="D292" s="59" t="str">
        <f>IF(ISBLANK(INDIRECT("'ref_dontTouch'!R"&amp;ROW(D292)&amp;"C"&amp;MATCH(F$2,ref_dontTouch!$A$2:$S$2,0),FALSE)),"",INDIRECT("'ref_dontTouch'!R"&amp;ROW(D292)&amp;"C"&amp;MATCH(D$2,ref_dontTouch!$A$2:$S$2,0),FALSE))</f>
        <v/>
      </c>
      <c r="E292" s="63"/>
      <c r="F292" s="61" t="str">
        <f>IF(ISBLANK(INDIRECT("'ref_dontTouch'!R"&amp;ROW(F292)&amp;"C"&amp;MATCH(F$2,ref_dontTouch!$A$2:$S$2,0),FALSE)),"",INDIRECT("'ref_dontTouch'!R"&amp;ROW(F292)&amp;"C"&amp;MATCH(F$2,ref_dontTouch!$A$2:$S$2,0),FALSE))</f>
        <v/>
      </c>
      <c r="G292" s="62" t="str">
        <f>IF(F292="","",F292&amp;" - "&amp;VLOOKUP(F292,ref_dontTouch!C:Z,MATCH("statement",ref_dontTouch!$C$2:$Z$2,0),0))</f>
        <v/>
      </c>
    </row>
    <row r="293">
      <c r="A293" s="50" t="str">
        <f>IF(ISBLANK(INDIRECT("'ref_dontTouch'!R"&amp;ROW(C293)&amp;"C"&amp;MATCH(A$2,ref_dontTouch!$A$2:$S$2,0),FALSE)),"",INDIRECT("'ref_dontTouch'!R"&amp;ROW(C293)&amp;"C"&amp;MATCH(A$2,ref_dontTouch!$A$2:$S$2,0),FALSE))</f>
        <v/>
      </c>
      <c r="B293" s="57" t="str">
        <f>IF(ISBLANK(INDIRECT("'ref_dontTouch'!R"&amp;ROW(C293)&amp;"C"&amp;column('2.Standard-Selection'!B291),FALSE)),"",INDIRECT("'ref_dontTouch'!R"&amp;ROW(C293)&amp;"C"&amp;column('2.Standard-Selection'!B291),FALSE))</f>
        <v/>
      </c>
      <c r="C293" s="58" t="str">
        <f>IF(ISBLANK(INDIRECT("'ref_dontTouch'!R"&amp;ROW(C293)&amp;"C"&amp;MATCH(C$2,ref_dontTouch!$A$2:$S$2,0),FALSE)),"",INDIRECT("'ref_dontTouch'!R"&amp;ROW(C293)&amp;"C"&amp;MATCH(C$2,ref_dontTouch!$A$2:$S$2,0),FALSE))</f>
        <v/>
      </c>
      <c r="D293" s="59" t="str">
        <f>IF(ISBLANK(INDIRECT("'ref_dontTouch'!R"&amp;ROW(D293)&amp;"C"&amp;MATCH(F$2,ref_dontTouch!$A$2:$S$2,0),FALSE)),"",INDIRECT("'ref_dontTouch'!R"&amp;ROW(D293)&amp;"C"&amp;MATCH(D$2,ref_dontTouch!$A$2:$S$2,0),FALSE))</f>
        <v/>
      </c>
      <c r="E293" s="63"/>
      <c r="F293" s="61" t="str">
        <f>IF(ISBLANK(INDIRECT("'ref_dontTouch'!R"&amp;ROW(F293)&amp;"C"&amp;MATCH(F$2,ref_dontTouch!$A$2:$S$2,0),FALSE)),"",INDIRECT("'ref_dontTouch'!R"&amp;ROW(F293)&amp;"C"&amp;MATCH(F$2,ref_dontTouch!$A$2:$S$2,0),FALSE))</f>
        <v/>
      </c>
      <c r="G293" s="62" t="str">
        <f>IF(F293="","",F293&amp;" - "&amp;VLOOKUP(F293,ref_dontTouch!C:Z,MATCH("statement",ref_dontTouch!$C$2:$Z$2,0),0))</f>
        <v/>
      </c>
    </row>
    <row r="294">
      <c r="A294" s="50" t="str">
        <f>IF(ISBLANK(INDIRECT("'ref_dontTouch'!R"&amp;ROW(C294)&amp;"C"&amp;MATCH(A$2,ref_dontTouch!$A$2:$S$2,0),FALSE)),"",INDIRECT("'ref_dontTouch'!R"&amp;ROW(C294)&amp;"C"&amp;MATCH(A$2,ref_dontTouch!$A$2:$S$2,0),FALSE))</f>
        <v/>
      </c>
      <c r="B294" s="57" t="str">
        <f>IF(ISBLANK(INDIRECT("'ref_dontTouch'!R"&amp;ROW(C294)&amp;"C"&amp;column('2.Standard-Selection'!B292),FALSE)),"",INDIRECT("'ref_dontTouch'!R"&amp;ROW(C294)&amp;"C"&amp;column('2.Standard-Selection'!B292),FALSE))</f>
        <v/>
      </c>
      <c r="C294" s="58" t="str">
        <f>IF(ISBLANK(INDIRECT("'ref_dontTouch'!R"&amp;ROW(C294)&amp;"C"&amp;MATCH(C$2,ref_dontTouch!$A$2:$S$2,0),FALSE)),"",INDIRECT("'ref_dontTouch'!R"&amp;ROW(C294)&amp;"C"&amp;MATCH(C$2,ref_dontTouch!$A$2:$S$2,0),FALSE))</f>
        <v/>
      </c>
      <c r="D294" s="59" t="str">
        <f>IF(ISBLANK(INDIRECT("'ref_dontTouch'!R"&amp;ROW(D294)&amp;"C"&amp;MATCH(F$2,ref_dontTouch!$A$2:$S$2,0),FALSE)),"",INDIRECT("'ref_dontTouch'!R"&amp;ROW(D294)&amp;"C"&amp;MATCH(D$2,ref_dontTouch!$A$2:$S$2,0),FALSE))</f>
        <v/>
      </c>
      <c r="E294" s="63"/>
      <c r="F294" s="61" t="str">
        <f>IF(ISBLANK(INDIRECT("'ref_dontTouch'!R"&amp;ROW(F294)&amp;"C"&amp;MATCH(F$2,ref_dontTouch!$A$2:$S$2,0),FALSE)),"",INDIRECT("'ref_dontTouch'!R"&amp;ROW(F294)&amp;"C"&amp;MATCH(F$2,ref_dontTouch!$A$2:$S$2,0),FALSE))</f>
        <v/>
      </c>
      <c r="G294" s="62" t="str">
        <f>IF(F294="","",F294&amp;" - "&amp;VLOOKUP(F294,ref_dontTouch!C:Z,MATCH("statement",ref_dontTouch!$C$2:$Z$2,0),0))</f>
        <v/>
      </c>
    </row>
    <row r="295">
      <c r="A295" s="50" t="str">
        <f>IF(ISBLANK(INDIRECT("'ref_dontTouch'!R"&amp;ROW(C295)&amp;"C"&amp;MATCH(A$2,ref_dontTouch!$A$2:$S$2,0),FALSE)),"",INDIRECT("'ref_dontTouch'!R"&amp;ROW(C295)&amp;"C"&amp;MATCH(A$2,ref_dontTouch!$A$2:$S$2,0),FALSE))</f>
        <v/>
      </c>
      <c r="B295" s="57" t="str">
        <f>IF(ISBLANK(INDIRECT("'ref_dontTouch'!R"&amp;ROW(C295)&amp;"C"&amp;column('2.Standard-Selection'!B293),FALSE)),"",INDIRECT("'ref_dontTouch'!R"&amp;ROW(C295)&amp;"C"&amp;column('2.Standard-Selection'!B293),FALSE))</f>
        <v/>
      </c>
      <c r="C295" s="58" t="str">
        <f>IF(ISBLANK(INDIRECT("'ref_dontTouch'!R"&amp;ROW(C295)&amp;"C"&amp;MATCH(C$2,ref_dontTouch!$A$2:$S$2,0),FALSE)),"",INDIRECT("'ref_dontTouch'!R"&amp;ROW(C295)&amp;"C"&amp;MATCH(C$2,ref_dontTouch!$A$2:$S$2,0),FALSE))</f>
        <v/>
      </c>
      <c r="D295" s="59" t="str">
        <f>IF(ISBLANK(INDIRECT("'ref_dontTouch'!R"&amp;ROW(D295)&amp;"C"&amp;MATCH(F$2,ref_dontTouch!$A$2:$S$2,0),FALSE)),"",INDIRECT("'ref_dontTouch'!R"&amp;ROW(D295)&amp;"C"&amp;MATCH(D$2,ref_dontTouch!$A$2:$S$2,0),FALSE))</f>
        <v/>
      </c>
      <c r="E295" s="63"/>
      <c r="F295" s="61" t="str">
        <f>IF(ISBLANK(INDIRECT("'ref_dontTouch'!R"&amp;ROW(F295)&amp;"C"&amp;MATCH(F$2,ref_dontTouch!$A$2:$S$2,0),FALSE)),"",INDIRECT("'ref_dontTouch'!R"&amp;ROW(F295)&amp;"C"&amp;MATCH(F$2,ref_dontTouch!$A$2:$S$2,0),FALSE))</f>
        <v/>
      </c>
      <c r="G295" s="62" t="str">
        <f>IF(F295="","",F295&amp;" - "&amp;VLOOKUP(F295,ref_dontTouch!C:Z,MATCH("statement",ref_dontTouch!$C$2:$Z$2,0),0))</f>
        <v/>
      </c>
    </row>
    <row r="296">
      <c r="A296" s="50" t="str">
        <f>IF(ISBLANK(INDIRECT("'ref_dontTouch'!R"&amp;ROW(C296)&amp;"C"&amp;MATCH(A$2,ref_dontTouch!$A$2:$S$2,0),FALSE)),"",INDIRECT("'ref_dontTouch'!R"&amp;ROW(C296)&amp;"C"&amp;MATCH(A$2,ref_dontTouch!$A$2:$S$2,0),FALSE))</f>
        <v/>
      </c>
      <c r="B296" s="57" t="str">
        <f>IF(ISBLANK(INDIRECT("'ref_dontTouch'!R"&amp;ROW(C296)&amp;"C"&amp;column('2.Standard-Selection'!B294),FALSE)),"",INDIRECT("'ref_dontTouch'!R"&amp;ROW(C296)&amp;"C"&amp;column('2.Standard-Selection'!B294),FALSE))</f>
        <v/>
      </c>
      <c r="C296" s="58" t="str">
        <f>IF(ISBLANK(INDIRECT("'ref_dontTouch'!R"&amp;ROW(C296)&amp;"C"&amp;MATCH(C$2,ref_dontTouch!$A$2:$S$2,0),FALSE)),"",INDIRECT("'ref_dontTouch'!R"&amp;ROW(C296)&amp;"C"&amp;MATCH(C$2,ref_dontTouch!$A$2:$S$2,0),FALSE))</f>
        <v/>
      </c>
      <c r="D296" s="59" t="str">
        <f>IF(ISBLANK(INDIRECT("'ref_dontTouch'!R"&amp;ROW(D296)&amp;"C"&amp;MATCH(F$2,ref_dontTouch!$A$2:$S$2,0),FALSE)),"",INDIRECT("'ref_dontTouch'!R"&amp;ROW(D296)&amp;"C"&amp;MATCH(D$2,ref_dontTouch!$A$2:$S$2,0),FALSE))</f>
        <v/>
      </c>
      <c r="E296" s="63"/>
      <c r="F296" s="61" t="str">
        <f>IF(ISBLANK(INDIRECT("'ref_dontTouch'!R"&amp;ROW(F296)&amp;"C"&amp;MATCH(F$2,ref_dontTouch!$A$2:$S$2,0),FALSE)),"",INDIRECT("'ref_dontTouch'!R"&amp;ROW(F296)&amp;"C"&amp;MATCH(F$2,ref_dontTouch!$A$2:$S$2,0),FALSE))</f>
        <v/>
      </c>
      <c r="G296" s="62" t="str">
        <f>IF(F296="","",F296&amp;" - "&amp;VLOOKUP(F296,ref_dontTouch!C:Z,MATCH("statement",ref_dontTouch!$C$2:$Z$2,0),0))</f>
        <v/>
      </c>
    </row>
    <row r="297">
      <c r="A297" s="50" t="str">
        <f>IF(ISBLANK(INDIRECT("'ref_dontTouch'!R"&amp;ROW(C297)&amp;"C"&amp;MATCH(A$2,ref_dontTouch!$A$2:$S$2,0),FALSE)),"",INDIRECT("'ref_dontTouch'!R"&amp;ROW(C297)&amp;"C"&amp;MATCH(A$2,ref_dontTouch!$A$2:$S$2,0),FALSE))</f>
        <v/>
      </c>
      <c r="B297" s="57" t="str">
        <f>IF(ISBLANK(INDIRECT("'ref_dontTouch'!R"&amp;ROW(C297)&amp;"C"&amp;column('2.Standard-Selection'!B295),FALSE)),"",INDIRECT("'ref_dontTouch'!R"&amp;ROW(C297)&amp;"C"&amp;column('2.Standard-Selection'!B295),FALSE))</f>
        <v/>
      </c>
      <c r="C297" s="58" t="str">
        <f>IF(ISBLANK(INDIRECT("'ref_dontTouch'!R"&amp;ROW(C297)&amp;"C"&amp;MATCH(C$2,ref_dontTouch!$A$2:$S$2,0),FALSE)),"",INDIRECT("'ref_dontTouch'!R"&amp;ROW(C297)&amp;"C"&amp;MATCH(C$2,ref_dontTouch!$A$2:$S$2,0),FALSE))</f>
        <v/>
      </c>
      <c r="D297" s="59" t="str">
        <f>IF(ISBLANK(INDIRECT("'ref_dontTouch'!R"&amp;ROW(D297)&amp;"C"&amp;MATCH(F$2,ref_dontTouch!$A$2:$S$2,0),FALSE)),"",INDIRECT("'ref_dontTouch'!R"&amp;ROW(D297)&amp;"C"&amp;MATCH(D$2,ref_dontTouch!$A$2:$S$2,0),FALSE))</f>
        <v/>
      </c>
      <c r="E297" s="63"/>
      <c r="F297" s="61" t="str">
        <f>IF(ISBLANK(INDIRECT("'ref_dontTouch'!R"&amp;ROW(F297)&amp;"C"&amp;MATCH(F$2,ref_dontTouch!$A$2:$S$2,0),FALSE)),"",INDIRECT("'ref_dontTouch'!R"&amp;ROW(F297)&amp;"C"&amp;MATCH(F$2,ref_dontTouch!$A$2:$S$2,0),FALSE))</f>
        <v/>
      </c>
      <c r="G297" s="62" t="str">
        <f>IF(F297="","",F297&amp;" - "&amp;VLOOKUP(F297,ref_dontTouch!C:Z,MATCH("statement",ref_dontTouch!$C$2:$Z$2,0),0))</f>
        <v/>
      </c>
    </row>
    <row r="298">
      <c r="A298" s="50" t="str">
        <f>IF(ISBLANK(INDIRECT("'ref_dontTouch'!R"&amp;ROW(C298)&amp;"C"&amp;MATCH(A$2,ref_dontTouch!$A$2:$S$2,0),FALSE)),"",INDIRECT("'ref_dontTouch'!R"&amp;ROW(C298)&amp;"C"&amp;MATCH(A$2,ref_dontTouch!$A$2:$S$2,0),FALSE))</f>
        <v/>
      </c>
      <c r="B298" s="57" t="str">
        <f>IF(ISBLANK(INDIRECT("'ref_dontTouch'!R"&amp;ROW(C298)&amp;"C"&amp;column('2.Standard-Selection'!B296),FALSE)),"",INDIRECT("'ref_dontTouch'!R"&amp;ROW(C298)&amp;"C"&amp;column('2.Standard-Selection'!B296),FALSE))</f>
        <v/>
      </c>
      <c r="C298" s="58" t="str">
        <f>IF(ISBLANK(INDIRECT("'ref_dontTouch'!R"&amp;ROW(C298)&amp;"C"&amp;MATCH(C$2,ref_dontTouch!$A$2:$S$2,0),FALSE)),"",INDIRECT("'ref_dontTouch'!R"&amp;ROW(C298)&amp;"C"&amp;MATCH(C$2,ref_dontTouch!$A$2:$S$2,0),FALSE))</f>
        <v/>
      </c>
      <c r="D298" s="59" t="str">
        <f>IF(ISBLANK(INDIRECT("'ref_dontTouch'!R"&amp;ROW(D298)&amp;"C"&amp;MATCH(F$2,ref_dontTouch!$A$2:$S$2,0),FALSE)),"",INDIRECT("'ref_dontTouch'!R"&amp;ROW(D298)&amp;"C"&amp;MATCH(D$2,ref_dontTouch!$A$2:$S$2,0),FALSE))</f>
        <v/>
      </c>
      <c r="E298" s="63"/>
      <c r="F298" s="61" t="str">
        <f>IF(ISBLANK(INDIRECT("'ref_dontTouch'!R"&amp;ROW(F298)&amp;"C"&amp;MATCH(F$2,ref_dontTouch!$A$2:$S$2,0),FALSE)),"",INDIRECT("'ref_dontTouch'!R"&amp;ROW(F298)&amp;"C"&amp;MATCH(F$2,ref_dontTouch!$A$2:$S$2,0),FALSE))</f>
        <v/>
      </c>
      <c r="G298" s="62" t="str">
        <f>IF(F298="","",F298&amp;" - "&amp;VLOOKUP(F298,ref_dontTouch!C:Z,MATCH("statement",ref_dontTouch!$C$2:$Z$2,0),0))</f>
        <v/>
      </c>
    </row>
    <row r="299">
      <c r="A299" s="50" t="str">
        <f>IF(ISBLANK(INDIRECT("'ref_dontTouch'!R"&amp;ROW(C299)&amp;"C"&amp;MATCH(A$2,ref_dontTouch!$A$2:$S$2,0),FALSE)),"",INDIRECT("'ref_dontTouch'!R"&amp;ROW(C299)&amp;"C"&amp;MATCH(A$2,ref_dontTouch!$A$2:$S$2,0),FALSE))</f>
        <v/>
      </c>
      <c r="B299" s="57" t="str">
        <f>IF(ISBLANK(INDIRECT("'ref_dontTouch'!R"&amp;ROW(C299)&amp;"C"&amp;column('2.Standard-Selection'!B297),FALSE)),"",INDIRECT("'ref_dontTouch'!R"&amp;ROW(C299)&amp;"C"&amp;column('2.Standard-Selection'!B297),FALSE))</f>
        <v/>
      </c>
      <c r="C299" s="58" t="str">
        <f>IF(ISBLANK(INDIRECT("'ref_dontTouch'!R"&amp;ROW(C299)&amp;"C"&amp;MATCH(C$2,ref_dontTouch!$A$2:$S$2,0),FALSE)),"",INDIRECT("'ref_dontTouch'!R"&amp;ROW(C299)&amp;"C"&amp;MATCH(C$2,ref_dontTouch!$A$2:$S$2,0),FALSE))</f>
        <v/>
      </c>
      <c r="D299" s="59" t="str">
        <f>IF(ISBLANK(INDIRECT("'ref_dontTouch'!R"&amp;ROW(D299)&amp;"C"&amp;MATCH(F$2,ref_dontTouch!$A$2:$S$2,0),FALSE)),"",INDIRECT("'ref_dontTouch'!R"&amp;ROW(D299)&amp;"C"&amp;MATCH(D$2,ref_dontTouch!$A$2:$S$2,0),FALSE))</f>
        <v/>
      </c>
      <c r="E299" s="63"/>
      <c r="F299" s="61" t="str">
        <f>IF(ISBLANK(INDIRECT("'ref_dontTouch'!R"&amp;ROW(F299)&amp;"C"&amp;MATCH(F$2,ref_dontTouch!$A$2:$S$2,0),FALSE)),"",INDIRECT("'ref_dontTouch'!R"&amp;ROW(F299)&amp;"C"&amp;MATCH(F$2,ref_dontTouch!$A$2:$S$2,0),FALSE))</f>
        <v/>
      </c>
      <c r="G299" s="62" t="str">
        <f>IF(F299="","",F299&amp;" - "&amp;VLOOKUP(F299,ref_dontTouch!C:Z,MATCH("statement",ref_dontTouch!$C$2:$Z$2,0),0))</f>
        <v/>
      </c>
    </row>
    <row r="300">
      <c r="A300" s="50" t="str">
        <f>IF(ISBLANK(INDIRECT("'ref_dontTouch'!R"&amp;ROW(C300)&amp;"C"&amp;MATCH(A$2,ref_dontTouch!$A$2:$S$2,0),FALSE)),"",INDIRECT("'ref_dontTouch'!R"&amp;ROW(C300)&amp;"C"&amp;MATCH(A$2,ref_dontTouch!$A$2:$S$2,0),FALSE))</f>
        <v/>
      </c>
      <c r="B300" s="57" t="str">
        <f>IF(ISBLANK(INDIRECT("'ref_dontTouch'!R"&amp;ROW(C300)&amp;"C"&amp;column('2.Standard-Selection'!B298),FALSE)),"",INDIRECT("'ref_dontTouch'!R"&amp;ROW(C300)&amp;"C"&amp;column('2.Standard-Selection'!B298),FALSE))</f>
        <v/>
      </c>
      <c r="C300" s="58" t="str">
        <f>IF(ISBLANK(INDIRECT("'ref_dontTouch'!R"&amp;ROW(C300)&amp;"C"&amp;MATCH(C$2,ref_dontTouch!$A$2:$S$2,0),FALSE)),"",INDIRECT("'ref_dontTouch'!R"&amp;ROW(C300)&amp;"C"&amp;MATCH(C$2,ref_dontTouch!$A$2:$S$2,0),FALSE))</f>
        <v/>
      </c>
      <c r="D300" s="59" t="str">
        <f>IF(ISBLANK(INDIRECT("'ref_dontTouch'!R"&amp;ROW(D300)&amp;"C"&amp;MATCH(F$2,ref_dontTouch!$A$2:$S$2,0),FALSE)),"",INDIRECT("'ref_dontTouch'!R"&amp;ROW(D300)&amp;"C"&amp;MATCH(D$2,ref_dontTouch!$A$2:$S$2,0),FALSE))</f>
        <v/>
      </c>
      <c r="E300" s="63"/>
      <c r="F300" s="61" t="str">
        <f>IF(ISBLANK(INDIRECT("'ref_dontTouch'!R"&amp;ROW(F300)&amp;"C"&amp;MATCH(F$2,ref_dontTouch!$A$2:$S$2,0),FALSE)),"",INDIRECT("'ref_dontTouch'!R"&amp;ROW(F300)&amp;"C"&amp;MATCH(F$2,ref_dontTouch!$A$2:$S$2,0),FALSE))</f>
        <v/>
      </c>
      <c r="G300" s="62" t="str">
        <f>IF(F300="","",F300&amp;" - "&amp;VLOOKUP(F300,ref_dontTouch!C:Z,MATCH("statement",ref_dontTouch!$C$2:$Z$2,0),0))</f>
        <v/>
      </c>
    </row>
    <row r="301">
      <c r="A301" s="50" t="str">
        <f>IF(ISBLANK(INDIRECT("'ref_dontTouch'!R"&amp;ROW(C301)&amp;"C"&amp;MATCH(A$2,ref_dontTouch!$A$2:$S$2,0),FALSE)),"",INDIRECT("'ref_dontTouch'!R"&amp;ROW(C301)&amp;"C"&amp;MATCH(A$2,ref_dontTouch!$A$2:$S$2,0),FALSE))</f>
        <v/>
      </c>
      <c r="B301" s="57" t="str">
        <f>IF(ISBLANK(INDIRECT("'ref_dontTouch'!R"&amp;ROW(C301)&amp;"C"&amp;column('2.Standard-Selection'!B299),FALSE)),"",INDIRECT("'ref_dontTouch'!R"&amp;ROW(C301)&amp;"C"&amp;column('2.Standard-Selection'!B299),FALSE))</f>
        <v/>
      </c>
      <c r="C301" s="58" t="str">
        <f>IF(ISBLANK(INDIRECT("'ref_dontTouch'!R"&amp;ROW(C301)&amp;"C"&amp;MATCH(C$2,ref_dontTouch!$A$2:$S$2,0),FALSE)),"",INDIRECT("'ref_dontTouch'!R"&amp;ROW(C301)&amp;"C"&amp;MATCH(C$2,ref_dontTouch!$A$2:$S$2,0),FALSE))</f>
        <v/>
      </c>
      <c r="D301" s="59" t="str">
        <f>IF(ISBLANK(INDIRECT("'ref_dontTouch'!R"&amp;ROW(D301)&amp;"C"&amp;MATCH(F$2,ref_dontTouch!$A$2:$S$2,0),FALSE)),"",INDIRECT("'ref_dontTouch'!R"&amp;ROW(D301)&amp;"C"&amp;MATCH(D$2,ref_dontTouch!$A$2:$S$2,0),FALSE))</f>
        <v/>
      </c>
      <c r="E301" s="63"/>
      <c r="F301" s="61" t="str">
        <f>IF(ISBLANK(INDIRECT("'ref_dontTouch'!R"&amp;ROW(F301)&amp;"C"&amp;MATCH(F$2,ref_dontTouch!$A$2:$S$2,0),FALSE)),"",INDIRECT("'ref_dontTouch'!R"&amp;ROW(F301)&amp;"C"&amp;MATCH(F$2,ref_dontTouch!$A$2:$S$2,0),FALSE))</f>
        <v/>
      </c>
      <c r="G301" s="62" t="str">
        <f>IF(F301="","",F301&amp;" - "&amp;VLOOKUP(F301,ref_dontTouch!C:Z,MATCH("statement",ref_dontTouch!$C$2:$Z$2,0),0))</f>
        <v/>
      </c>
    </row>
    <row r="302">
      <c r="A302" s="50" t="str">
        <f>IF(ISBLANK(INDIRECT("'ref_dontTouch'!R"&amp;ROW(C302)&amp;"C"&amp;MATCH(A$2,ref_dontTouch!$A$2:$S$2,0),FALSE)),"",INDIRECT("'ref_dontTouch'!R"&amp;ROW(C302)&amp;"C"&amp;MATCH(A$2,ref_dontTouch!$A$2:$S$2,0),FALSE))</f>
        <v/>
      </c>
      <c r="B302" s="57" t="str">
        <f>IF(ISBLANK(INDIRECT("'ref_dontTouch'!R"&amp;ROW(C302)&amp;"C"&amp;column('2.Standard-Selection'!B300),FALSE)),"",INDIRECT("'ref_dontTouch'!R"&amp;ROW(C302)&amp;"C"&amp;column('2.Standard-Selection'!B300),FALSE))</f>
        <v/>
      </c>
      <c r="C302" s="58" t="str">
        <f>IF(ISBLANK(INDIRECT("'ref_dontTouch'!R"&amp;ROW(C302)&amp;"C"&amp;MATCH(C$2,ref_dontTouch!$A$2:$S$2,0),FALSE)),"",INDIRECT("'ref_dontTouch'!R"&amp;ROW(C302)&amp;"C"&amp;MATCH(C$2,ref_dontTouch!$A$2:$S$2,0),FALSE))</f>
        <v/>
      </c>
      <c r="D302" s="59" t="str">
        <f>IF(ISBLANK(INDIRECT("'ref_dontTouch'!R"&amp;ROW(D302)&amp;"C"&amp;MATCH(F$2,ref_dontTouch!$A$2:$S$2,0),FALSE)),"",INDIRECT("'ref_dontTouch'!R"&amp;ROW(D302)&amp;"C"&amp;MATCH(D$2,ref_dontTouch!$A$2:$S$2,0),FALSE))</f>
        <v/>
      </c>
      <c r="E302" s="63"/>
      <c r="F302" s="61" t="str">
        <f>IF(ISBLANK(INDIRECT("'ref_dontTouch'!R"&amp;ROW(F302)&amp;"C"&amp;MATCH(F$2,ref_dontTouch!$A$2:$S$2,0),FALSE)),"",INDIRECT("'ref_dontTouch'!R"&amp;ROW(F302)&amp;"C"&amp;MATCH(F$2,ref_dontTouch!$A$2:$S$2,0),FALSE))</f>
        <v/>
      </c>
      <c r="G302" s="62" t="str">
        <f>IF(F302="","",F302&amp;" - "&amp;VLOOKUP(F302,ref_dontTouch!C:Z,MATCH("statement",ref_dontTouch!$C$2:$Z$2,0),0))</f>
        <v/>
      </c>
    </row>
    <row r="303">
      <c r="A303" s="50" t="str">
        <f>IF(ISBLANK(INDIRECT("'ref_dontTouch'!R"&amp;ROW(C303)&amp;"C"&amp;MATCH(A$2,ref_dontTouch!$A$2:$S$2,0),FALSE)),"",INDIRECT("'ref_dontTouch'!R"&amp;ROW(C303)&amp;"C"&amp;MATCH(A$2,ref_dontTouch!$A$2:$S$2,0),FALSE))</f>
        <v/>
      </c>
      <c r="B303" s="57" t="str">
        <f>IF(ISBLANK(INDIRECT("'ref_dontTouch'!R"&amp;ROW(C303)&amp;"C"&amp;column('2.Standard-Selection'!B301),FALSE)),"",INDIRECT("'ref_dontTouch'!R"&amp;ROW(C303)&amp;"C"&amp;column('2.Standard-Selection'!B301),FALSE))</f>
        <v/>
      </c>
      <c r="C303" s="58" t="str">
        <f>IF(ISBLANK(INDIRECT("'ref_dontTouch'!R"&amp;ROW(C303)&amp;"C"&amp;MATCH(C$2,ref_dontTouch!$A$2:$S$2,0),FALSE)),"",INDIRECT("'ref_dontTouch'!R"&amp;ROW(C303)&amp;"C"&amp;MATCH(C$2,ref_dontTouch!$A$2:$S$2,0),FALSE))</f>
        <v/>
      </c>
      <c r="D303" s="59" t="str">
        <f>IF(ISBLANK(INDIRECT("'ref_dontTouch'!R"&amp;ROW(D303)&amp;"C"&amp;MATCH(F$2,ref_dontTouch!$A$2:$S$2,0),FALSE)),"",INDIRECT("'ref_dontTouch'!R"&amp;ROW(D303)&amp;"C"&amp;MATCH(D$2,ref_dontTouch!$A$2:$S$2,0),FALSE))</f>
        <v/>
      </c>
      <c r="E303" s="63"/>
      <c r="F303" s="61" t="str">
        <f>IF(ISBLANK(INDIRECT("'ref_dontTouch'!R"&amp;ROW(F303)&amp;"C"&amp;MATCH(F$2,ref_dontTouch!$A$2:$S$2,0),FALSE)),"",INDIRECT("'ref_dontTouch'!R"&amp;ROW(F303)&amp;"C"&amp;MATCH(F$2,ref_dontTouch!$A$2:$S$2,0),FALSE))</f>
        <v/>
      </c>
      <c r="G303" s="62" t="str">
        <f>IF(F303="","",F303&amp;" - "&amp;VLOOKUP(F303,ref_dontTouch!C:Z,MATCH("statement",ref_dontTouch!$C$2:$Z$2,0),0))</f>
        <v/>
      </c>
    </row>
    <row r="304">
      <c r="A304" s="50" t="str">
        <f>IF(ISBLANK(INDIRECT("'ref_dontTouch'!R"&amp;ROW(C304)&amp;"C"&amp;MATCH(A$2,ref_dontTouch!$A$2:$S$2,0),FALSE)),"",INDIRECT("'ref_dontTouch'!R"&amp;ROW(C304)&amp;"C"&amp;MATCH(A$2,ref_dontTouch!$A$2:$S$2,0),FALSE))</f>
        <v/>
      </c>
      <c r="B304" s="57" t="str">
        <f>IF(ISBLANK(INDIRECT("'ref_dontTouch'!R"&amp;ROW(C304)&amp;"C"&amp;column('2.Standard-Selection'!B302),FALSE)),"",INDIRECT("'ref_dontTouch'!R"&amp;ROW(C304)&amp;"C"&amp;column('2.Standard-Selection'!B302),FALSE))</f>
        <v/>
      </c>
      <c r="C304" s="58" t="str">
        <f>IF(ISBLANK(INDIRECT("'ref_dontTouch'!R"&amp;ROW(C304)&amp;"C"&amp;MATCH(C$2,ref_dontTouch!$A$2:$S$2,0),FALSE)),"",INDIRECT("'ref_dontTouch'!R"&amp;ROW(C304)&amp;"C"&amp;MATCH(C$2,ref_dontTouch!$A$2:$S$2,0),FALSE))</f>
        <v/>
      </c>
      <c r="D304" s="59" t="str">
        <f>IF(ISBLANK(INDIRECT("'ref_dontTouch'!R"&amp;ROW(D304)&amp;"C"&amp;MATCH(F$2,ref_dontTouch!$A$2:$S$2,0),FALSE)),"",INDIRECT("'ref_dontTouch'!R"&amp;ROW(D304)&amp;"C"&amp;MATCH(D$2,ref_dontTouch!$A$2:$S$2,0),FALSE))</f>
        <v/>
      </c>
      <c r="E304" s="63"/>
      <c r="F304" s="61" t="str">
        <f>IF(ISBLANK(INDIRECT("'ref_dontTouch'!R"&amp;ROW(F304)&amp;"C"&amp;MATCH(F$2,ref_dontTouch!$A$2:$S$2,0),FALSE)),"",INDIRECT("'ref_dontTouch'!R"&amp;ROW(F304)&amp;"C"&amp;MATCH(F$2,ref_dontTouch!$A$2:$S$2,0),FALSE))</f>
        <v/>
      </c>
      <c r="G304" s="62" t="str">
        <f>IF(F304="","",F304&amp;" - "&amp;VLOOKUP(F304,ref_dontTouch!C:Z,MATCH("statement",ref_dontTouch!$C$2:$Z$2,0),0))</f>
        <v/>
      </c>
    </row>
    <row r="305">
      <c r="A305" s="50" t="str">
        <f>IF(ISBLANK(INDIRECT("'ref_dontTouch'!R"&amp;ROW(C305)&amp;"C"&amp;MATCH(A$2,ref_dontTouch!$A$2:$S$2,0),FALSE)),"",INDIRECT("'ref_dontTouch'!R"&amp;ROW(C305)&amp;"C"&amp;MATCH(A$2,ref_dontTouch!$A$2:$S$2,0),FALSE))</f>
        <v/>
      </c>
      <c r="B305" s="57" t="str">
        <f>IF(ISBLANK(INDIRECT("'ref_dontTouch'!R"&amp;ROW(C305)&amp;"C"&amp;column('2.Standard-Selection'!B303),FALSE)),"",INDIRECT("'ref_dontTouch'!R"&amp;ROW(C305)&amp;"C"&amp;column('2.Standard-Selection'!B303),FALSE))</f>
        <v/>
      </c>
      <c r="C305" s="58" t="str">
        <f>IF(ISBLANK(INDIRECT("'ref_dontTouch'!R"&amp;ROW(C305)&amp;"C"&amp;MATCH(C$2,ref_dontTouch!$A$2:$S$2,0),FALSE)),"",INDIRECT("'ref_dontTouch'!R"&amp;ROW(C305)&amp;"C"&amp;MATCH(C$2,ref_dontTouch!$A$2:$S$2,0),FALSE))</f>
        <v/>
      </c>
      <c r="D305" s="59" t="str">
        <f>IF(ISBLANK(INDIRECT("'ref_dontTouch'!R"&amp;ROW(D305)&amp;"C"&amp;MATCH(F$2,ref_dontTouch!$A$2:$S$2,0),FALSE)),"",INDIRECT("'ref_dontTouch'!R"&amp;ROW(D305)&amp;"C"&amp;MATCH(D$2,ref_dontTouch!$A$2:$S$2,0),FALSE))</f>
        <v/>
      </c>
      <c r="E305" s="63"/>
      <c r="F305" s="61" t="str">
        <f>IF(ISBLANK(INDIRECT("'ref_dontTouch'!R"&amp;ROW(F305)&amp;"C"&amp;MATCH(F$2,ref_dontTouch!$A$2:$S$2,0),FALSE)),"",INDIRECT("'ref_dontTouch'!R"&amp;ROW(F305)&amp;"C"&amp;MATCH(F$2,ref_dontTouch!$A$2:$S$2,0),FALSE))</f>
        <v/>
      </c>
      <c r="G305" s="62" t="str">
        <f>IF(F305="","",F305&amp;" - "&amp;VLOOKUP(F305,ref_dontTouch!C:Z,MATCH("statement",ref_dontTouch!$C$2:$Z$2,0),0))</f>
        <v/>
      </c>
    </row>
    <row r="306">
      <c r="A306" s="50" t="str">
        <f>IF(ISBLANK(INDIRECT("'ref_dontTouch'!R"&amp;ROW(C306)&amp;"C"&amp;MATCH(A$2,ref_dontTouch!$A$2:$S$2,0),FALSE)),"",INDIRECT("'ref_dontTouch'!R"&amp;ROW(C306)&amp;"C"&amp;MATCH(A$2,ref_dontTouch!$A$2:$S$2,0),FALSE))</f>
        <v/>
      </c>
      <c r="B306" s="57" t="str">
        <f>IF(ISBLANK(INDIRECT("'ref_dontTouch'!R"&amp;ROW(C306)&amp;"C"&amp;column('2.Standard-Selection'!B304),FALSE)),"",INDIRECT("'ref_dontTouch'!R"&amp;ROW(C306)&amp;"C"&amp;column('2.Standard-Selection'!B304),FALSE))</f>
        <v/>
      </c>
      <c r="C306" s="58" t="str">
        <f>IF(ISBLANK(INDIRECT("'ref_dontTouch'!R"&amp;ROW(C306)&amp;"C"&amp;MATCH(C$2,ref_dontTouch!$A$2:$S$2,0),FALSE)),"",INDIRECT("'ref_dontTouch'!R"&amp;ROW(C306)&amp;"C"&amp;MATCH(C$2,ref_dontTouch!$A$2:$S$2,0),FALSE))</f>
        <v/>
      </c>
      <c r="D306" s="59" t="str">
        <f>IF(ISBLANK(INDIRECT("'ref_dontTouch'!R"&amp;ROW(D306)&amp;"C"&amp;MATCH(F$2,ref_dontTouch!$A$2:$S$2,0),FALSE)),"",INDIRECT("'ref_dontTouch'!R"&amp;ROW(D306)&amp;"C"&amp;MATCH(D$2,ref_dontTouch!$A$2:$S$2,0),FALSE))</f>
        <v/>
      </c>
      <c r="E306" s="63"/>
      <c r="F306" s="61" t="str">
        <f>IF(ISBLANK(INDIRECT("'ref_dontTouch'!R"&amp;ROW(F306)&amp;"C"&amp;MATCH(F$2,ref_dontTouch!$A$2:$S$2,0),FALSE)),"",INDIRECT("'ref_dontTouch'!R"&amp;ROW(F306)&amp;"C"&amp;MATCH(F$2,ref_dontTouch!$A$2:$S$2,0),FALSE))</f>
        <v/>
      </c>
      <c r="G306" s="62" t="str">
        <f>IF(F306="","",F306&amp;" - "&amp;VLOOKUP(F306,ref_dontTouch!C:Z,MATCH("statement",ref_dontTouch!$C$2:$Z$2,0),0))</f>
        <v/>
      </c>
    </row>
    <row r="307">
      <c r="A307" s="50" t="str">
        <f>IF(ISBLANK(INDIRECT("'ref_dontTouch'!R"&amp;ROW(C307)&amp;"C"&amp;MATCH(A$2,ref_dontTouch!$A$2:$S$2,0),FALSE)),"",INDIRECT("'ref_dontTouch'!R"&amp;ROW(C307)&amp;"C"&amp;MATCH(A$2,ref_dontTouch!$A$2:$S$2,0),FALSE))</f>
        <v/>
      </c>
      <c r="B307" s="57" t="str">
        <f>IF(ISBLANK(INDIRECT("'ref_dontTouch'!R"&amp;ROW(C307)&amp;"C"&amp;column('2.Standard-Selection'!B305),FALSE)),"",INDIRECT("'ref_dontTouch'!R"&amp;ROW(C307)&amp;"C"&amp;column('2.Standard-Selection'!B305),FALSE))</f>
        <v/>
      </c>
      <c r="C307" s="58" t="str">
        <f>IF(ISBLANK(INDIRECT("'ref_dontTouch'!R"&amp;ROW(C307)&amp;"C"&amp;MATCH(C$2,ref_dontTouch!$A$2:$S$2,0),FALSE)),"",INDIRECT("'ref_dontTouch'!R"&amp;ROW(C307)&amp;"C"&amp;MATCH(C$2,ref_dontTouch!$A$2:$S$2,0),FALSE))</f>
        <v/>
      </c>
      <c r="D307" s="59" t="str">
        <f>IF(ISBLANK(INDIRECT("'ref_dontTouch'!R"&amp;ROW(D307)&amp;"C"&amp;MATCH(F$2,ref_dontTouch!$A$2:$S$2,0),FALSE)),"",INDIRECT("'ref_dontTouch'!R"&amp;ROW(D307)&amp;"C"&amp;MATCH(D$2,ref_dontTouch!$A$2:$S$2,0),FALSE))</f>
        <v/>
      </c>
      <c r="E307" s="63"/>
      <c r="F307" s="61" t="str">
        <f>IF(ISBLANK(INDIRECT("'ref_dontTouch'!R"&amp;ROW(F307)&amp;"C"&amp;MATCH(F$2,ref_dontTouch!$A$2:$S$2,0),FALSE)),"",INDIRECT("'ref_dontTouch'!R"&amp;ROW(F307)&amp;"C"&amp;MATCH(F$2,ref_dontTouch!$A$2:$S$2,0),FALSE))</f>
        <v/>
      </c>
      <c r="G307" s="62" t="str">
        <f>IF(F307="","",F307&amp;" - "&amp;VLOOKUP(F307,ref_dontTouch!C:Z,MATCH("statement",ref_dontTouch!$C$2:$Z$2,0),0))</f>
        <v/>
      </c>
    </row>
    <row r="308">
      <c r="A308" s="50" t="str">
        <f>IF(ISBLANK(INDIRECT("'ref_dontTouch'!R"&amp;ROW(C308)&amp;"C"&amp;MATCH(A$2,ref_dontTouch!$A$2:$S$2,0),FALSE)),"",INDIRECT("'ref_dontTouch'!R"&amp;ROW(C308)&amp;"C"&amp;MATCH(A$2,ref_dontTouch!$A$2:$S$2,0),FALSE))</f>
        <v/>
      </c>
      <c r="B308" s="57" t="str">
        <f>IF(ISBLANK(INDIRECT("'ref_dontTouch'!R"&amp;ROW(C308)&amp;"C"&amp;column('2.Standard-Selection'!B306),FALSE)),"",INDIRECT("'ref_dontTouch'!R"&amp;ROW(C308)&amp;"C"&amp;column('2.Standard-Selection'!B306),FALSE))</f>
        <v/>
      </c>
      <c r="C308" s="58" t="str">
        <f>IF(ISBLANK(INDIRECT("'ref_dontTouch'!R"&amp;ROW(C308)&amp;"C"&amp;MATCH(C$2,ref_dontTouch!$A$2:$S$2,0),FALSE)),"",INDIRECT("'ref_dontTouch'!R"&amp;ROW(C308)&amp;"C"&amp;MATCH(C$2,ref_dontTouch!$A$2:$S$2,0),FALSE))</f>
        <v/>
      </c>
      <c r="D308" s="59" t="str">
        <f>IF(ISBLANK(INDIRECT("'ref_dontTouch'!R"&amp;ROW(D308)&amp;"C"&amp;MATCH(F$2,ref_dontTouch!$A$2:$S$2,0),FALSE)),"",INDIRECT("'ref_dontTouch'!R"&amp;ROW(D308)&amp;"C"&amp;MATCH(D$2,ref_dontTouch!$A$2:$S$2,0),FALSE))</f>
        <v/>
      </c>
      <c r="E308" s="63"/>
      <c r="F308" s="61" t="str">
        <f>IF(ISBLANK(INDIRECT("'ref_dontTouch'!R"&amp;ROW(F308)&amp;"C"&amp;MATCH(F$2,ref_dontTouch!$A$2:$S$2,0),FALSE)),"",INDIRECT("'ref_dontTouch'!R"&amp;ROW(F308)&amp;"C"&amp;MATCH(F$2,ref_dontTouch!$A$2:$S$2,0),FALSE))</f>
        <v/>
      </c>
      <c r="G308" s="62" t="str">
        <f>IF(F308="","",F308&amp;" - "&amp;VLOOKUP(F308,ref_dontTouch!C:Z,MATCH("statement",ref_dontTouch!$C$2:$Z$2,0),0))</f>
        <v/>
      </c>
    </row>
    <row r="309">
      <c r="A309" s="50" t="str">
        <f>IF(ISBLANK(INDIRECT("'ref_dontTouch'!R"&amp;ROW(C309)&amp;"C"&amp;MATCH(A$2,ref_dontTouch!$A$2:$S$2,0),FALSE)),"",INDIRECT("'ref_dontTouch'!R"&amp;ROW(C309)&amp;"C"&amp;MATCH(A$2,ref_dontTouch!$A$2:$S$2,0),FALSE))</f>
        <v/>
      </c>
      <c r="B309" s="57" t="str">
        <f>IF(ISBLANK(INDIRECT("'ref_dontTouch'!R"&amp;ROW(C309)&amp;"C"&amp;column('2.Standard-Selection'!B307),FALSE)),"",INDIRECT("'ref_dontTouch'!R"&amp;ROW(C309)&amp;"C"&amp;column('2.Standard-Selection'!B307),FALSE))</f>
        <v/>
      </c>
      <c r="C309" s="58" t="str">
        <f>IF(ISBLANK(INDIRECT("'ref_dontTouch'!R"&amp;ROW(C309)&amp;"C"&amp;MATCH(C$2,ref_dontTouch!$A$2:$S$2,0),FALSE)),"",INDIRECT("'ref_dontTouch'!R"&amp;ROW(C309)&amp;"C"&amp;MATCH(C$2,ref_dontTouch!$A$2:$S$2,0),FALSE))</f>
        <v/>
      </c>
      <c r="D309" s="59" t="str">
        <f>IF(ISBLANK(INDIRECT("'ref_dontTouch'!R"&amp;ROW(D309)&amp;"C"&amp;MATCH(F$2,ref_dontTouch!$A$2:$S$2,0),FALSE)),"",INDIRECT("'ref_dontTouch'!R"&amp;ROW(D309)&amp;"C"&amp;MATCH(D$2,ref_dontTouch!$A$2:$S$2,0),FALSE))</f>
        <v/>
      </c>
      <c r="E309" s="63"/>
      <c r="F309" s="61" t="str">
        <f>IF(ISBLANK(INDIRECT("'ref_dontTouch'!R"&amp;ROW(F309)&amp;"C"&amp;MATCH(F$2,ref_dontTouch!$A$2:$S$2,0),FALSE)),"",INDIRECT("'ref_dontTouch'!R"&amp;ROW(F309)&amp;"C"&amp;MATCH(F$2,ref_dontTouch!$A$2:$S$2,0),FALSE))</f>
        <v/>
      </c>
      <c r="G309" s="62" t="str">
        <f>IF(F309="","",F309&amp;" - "&amp;VLOOKUP(F309,ref_dontTouch!C:Z,MATCH("statement",ref_dontTouch!$C$2:$Z$2,0),0))</f>
        <v/>
      </c>
    </row>
    <row r="310">
      <c r="A310" s="50" t="str">
        <f>IF(ISBLANK(INDIRECT("'ref_dontTouch'!R"&amp;ROW(C310)&amp;"C"&amp;MATCH(A$2,ref_dontTouch!$A$2:$S$2,0),FALSE)),"",INDIRECT("'ref_dontTouch'!R"&amp;ROW(C310)&amp;"C"&amp;MATCH(A$2,ref_dontTouch!$A$2:$S$2,0),FALSE))</f>
        <v/>
      </c>
      <c r="B310" s="57" t="str">
        <f>IF(ISBLANK(INDIRECT("'ref_dontTouch'!R"&amp;ROW(C310)&amp;"C"&amp;column('2.Standard-Selection'!B308),FALSE)),"",INDIRECT("'ref_dontTouch'!R"&amp;ROW(C310)&amp;"C"&amp;column('2.Standard-Selection'!B308),FALSE))</f>
        <v/>
      </c>
      <c r="C310" s="58" t="str">
        <f>IF(ISBLANK(INDIRECT("'ref_dontTouch'!R"&amp;ROW(C310)&amp;"C"&amp;MATCH(C$2,ref_dontTouch!$A$2:$S$2,0),FALSE)),"",INDIRECT("'ref_dontTouch'!R"&amp;ROW(C310)&amp;"C"&amp;MATCH(C$2,ref_dontTouch!$A$2:$S$2,0),FALSE))</f>
        <v/>
      </c>
      <c r="D310" s="59" t="str">
        <f>IF(ISBLANK(INDIRECT("'ref_dontTouch'!R"&amp;ROW(D310)&amp;"C"&amp;MATCH(F$2,ref_dontTouch!$A$2:$S$2,0),FALSE)),"",INDIRECT("'ref_dontTouch'!R"&amp;ROW(D310)&amp;"C"&amp;MATCH(D$2,ref_dontTouch!$A$2:$S$2,0),FALSE))</f>
        <v/>
      </c>
      <c r="E310" s="63"/>
      <c r="F310" s="61" t="str">
        <f>IF(ISBLANK(INDIRECT("'ref_dontTouch'!R"&amp;ROW(F310)&amp;"C"&amp;MATCH(F$2,ref_dontTouch!$A$2:$S$2,0),FALSE)),"",INDIRECT("'ref_dontTouch'!R"&amp;ROW(F310)&amp;"C"&amp;MATCH(F$2,ref_dontTouch!$A$2:$S$2,0),FALSE))</f>
        <v/>
      </c>
      <c r="G310" s="62" t="str">
        <f>IF(F310="","",F310&amp;" - "&amp;VLOOKUP(F310,ref_dontTouch!C:Z,MATCH("statement",ref_dontTouch!$C$2:$Z$2,0),0))</f>
        <v/>
      </c>
    </row>
    <row r="311">
      <c r="A311" s="50" t="str">
        <f>IF(ISBLANK(INDIRECT("'ref_dontTouch'!R"&amp;ROW(C311)&amp;"C"&amp;MATCH(A$2,ref_dontTouch!$A$2:$S$2,0),FALSE)),"",INDIRECT("'ref_dontTouch'!R"&amp;ROW(C311)&amp;"C"&amp;MATCH(A$2,ref_dontTouch!$A$2:$S$2,0),FALSE))</f>
        <v/>
      </c>
      <c r="B311" s="57" t="str">
        <f>IF(ISBLANK(INDIRECT("'ref_dontTouch'!R"&amp;ROW(C311)&amp;"C"&amp;column('2.Standard-Selection'!B309),FALSE)),"",INDIRECT("'ref_dontTouch'!R"&amp;ROW(C311)&amp;"C"&amp;column('2.Standard-Selection'!B309),FALSE))</f>
        <v/>
      </c>
      <c r="C311" s="58" t="str">
        <f>IF(ISBLANK(INDIRECT("'ref_dontTouch'!R"&amp;ROW(C311)&amp;"C"&amp;MATCH(C$2,ref_dontTouch!$A$2:$S$2,0),FALSE)),"",INDIRECT("'ref_dontTouch'!R"&amp;ROW(C311)&amp;"C"&amp;MATCH(C$2,ref_dontTouch!$A$2:$S$2,0),FALSE))</f>
        <v/>
      </c>
      <c r="D311" s="59" t="str">
        <f>IF(ISBLANK(INDIRECT("'ref_dontTouch'!R"&amp;ROW(D311)&amp;"C"&amp;MATCH(F$2,ref_dontTouch!$A$2:$S$2,0),FALSE)),"",INDIRECT("'ref_dontTouch'!R"&amp;ROW(D311)&amp;"C"&amp;MATCH(D$2,ref_dontTouch!$A$2:$S$2,0),FALSE))</f>
        <v/>
      </c>
      <c r="E311" s="63"/>
      <c r="F311" s="61" t="str">
        <f>IF(ISBLANK(INDIRECT("'ref_dontTouch'!R"&amp;ROW(F311)&amp;"C"&amp;MATCH(F$2,ref_dontTouch!$A$2:$S$2,0),FALSE)),"",INDIRECT("'ref_dontTouch'!R"&amp;ROW(F311)&amp;"C"&amp;MATCH(F$2,ref_dontTouch!$A$2:$S$2,0),FALSE))</f>
        <v/>
      </c>
      <c r="G311" s="62" t="str">
        <f>IF(F311="","",F311&amp;" - "&amp;VLOOKUP(F311,ref_dontTouch!C:Z,MATCH("statement",ref_dontTouch!$C$2:$Z$2,0),0))</f>
        <v/>
      </c>
    </row>
    <row r="312">
      <c r="A312" s="50" t="str">
        <f>IF(ISBLANK(INDIRECT("'ref_dontTouch'!R"&amp;ROW(C312)&amp;"C"&amp;MATCH(A$2,ref_dontTouch!$A$2:$S$2,0),FALSE)),"",INDIRECT("'ref_dontTouch'!R"&amp;ROW(C312)&amp;"C"&amp;MATCH(A$2,ref_dontTouch!$A$2:$S$2,0),FALSE))</f>
        <v/>
      </c>
      <c r="B312" s="57" t="str">
        <f>IF(ISBLANK(INDIRECT("'ref_dontTouch'!R"&amp;ROW(C312)&amp;"C"&amp;column('2.Standard-Selection'!B310),FALSE)),"",INDIRECT("'ref_dontTouch'!R"&amp;ROW(C312)&amp;"C"&amp;column('2.Standard-Selection'!B310),FALSE))</f>
        <v/>
      </c>
      <c r="C312" s="58" t="str">
        <f>IF(ISBLANK(INDIRECT("'ref_dontTouch'!R"&amp;ROW(C312)&amp;"C"&amp;MATCH(C$2,ref_dontTouch!$A$2:$S$2,0),FALSE)),"",INDIRECT("'ref_dontTouch'!R"&amp;ROW(C312)&amp;"C"&amp;MATCH(C$2,ref_dontTouch!$A$2:$S$2,0),FALSE))</f>
        <v/>
      </c>
      <c r="D312" s="59" t="str">
        <f>IF(ISBLANK(INDIRECT("'ref_dontTouch'!R"&amp;ROW(D312)&amp;"C"&amp;MATCH(F$2,ref_dontTouch!$A$2:$S$2,0),FALSE)),"",INDIRECT("'ref_dontTouch'!R"&amp;ROW(D312)&amp;"C"&amp;MATCH(D$2,ref_dontTouch!$A$2:$S$2,0),FALSE))</f>
        <v/>
      </c>
      <c r="E312" s="63"/>
      <c r="F312" s="61" t="str">
        <f>IF(ISBLANK(INDIRECT("'ref_dontTouch'!R"&amp;ROW(F312)&amp;"C"&amp;MATCH(F$2,ref_dontTouch!$A$2:$S$2,0),FALSE)),"",INDIRECT("'ref_dontTouch'!R"&amp;ROW(F312)&amp;"C"&amp;MATCH(F$2,ref_dontTouch!$A$2:$S$2,0),FALSE))</f>
        <v/>
      </c>
      <c r="G312" s="62" t="str">
        <f>IF(F312="","",F312&amp;" - "&amp;VLOOKUP(F312,ref_dontTouch!C:Z,MATCH("statement",ref_dontTouch!$C$2:$Z$2,0),0))</f>
        <v/>
      </c>
    </row>
    <row r="313">
      <c r="A313" s="50" t="str">
        <f>IF(ISBLANK(INDIRECT("'ref_dontTouch'!R"&amp;ROW(C313)&amp;"C"&amp;MATCH(A$2,ref_dontTouch!$A$2:$S$2,0),FALSE)),"",INDIRECT("'ref_dontTouch'!R"&amp;ROW(C313)&amp;"C"&amp;MATCH(A$2,ref_dontTouch!$A$2:$S$2,0),FALSE))</f>
        <v/>
      </c>
      <c r="B313" s="57" t="str">
        <f>IF(ISBLANK(INDIRECT("'ref_dontTouch'!R"&amp;ROW(C313)&amp;"C"&amp;column('2.Standard-Selection'!B311),FALSE)),"",INDIRECT("'ref_dontTouch'!R"&amp;ROW(C313)&amp;"C"&amp;column('2.Standard-Selection'!B311),FALSE))</f>
        <v/>
      </c>
      <c r="C313" s="58" t="str">
        <f>IF(ISBLANK(INDIRECT("'ref_dontTouch'!R"&amp;ROW(C313)&amp;"C"&amp;MATCH(C$2,ref_dontTouch!$A$2:$S$2,0),FALSE)),"",INDIRECT("'ref_dontTouch'!R"&amp;ROW(C313)&amp;"C"&amp;MATCH(C$2,ref_dontTouch!$A$2:$S$2,0),FALSE))</f>
        <v/>
      </c>
      <c r="D313" s="59" t="str">
        <f>IF(ISBLANK(INDIRECT("'ref_dontTouch'!R"&amp;ROW(D313)&amp;"C"&amp;MATCH(F$2,ref_dontTouch!$A$2:$S$2,0),FALSE)),"",INDIRECT("'ref_dontTouch'!R"&amp;ROW(D313)&amp;"C"&amp;MATCH(D$2,ref_dontTouch!$A$2:$S$2,0),FALSE))</f>
        <v/>
      </c>
      <c r="E313" s="63"/>
      <c r="F313" s="61" t="str">
        <f>IF(ISBLANK(INDIRECT("'ref_dontTouch'!R"&amp;ROW(F313)&amp;"C"&amp;MATCH(F$2,ref_dontTouch!$A$2:$S$2,0),FALSE)),"",INDIRECT("'ref_dontTouch'!R"&amp;ROW(F313)&amp;"C"&amp;MATCH(F$2,ref_dontTouch!$A$2:$S$2,0),FALSE))</f>
        <v/>
      </c>
      <c r="G313" s="62" t="str">
        <f>IF(F313="","",F313&amp;" - "&amp;VLOOKUP(F313,ref_dontTouch!C:Z,MATCH("statement",ref_dontTouch!$C$2:$Z$2,0),0))</f>
        <v/>
      </c>
    </row>
    <row r="314">
      <c r="A314" s="50" t="str">
        <f>IF(ISBLANK(INDIRECT("'ref_dontTouch'!R"&amp;ROW(C314)&amp;"C"&amp;MATCH(A$2,ref_dontTouch!$A$2:$S$2,0),FALSE)),"",INDIRECT("'ref_dontTouch'!R"&amp;ROW(C314)&amp;"C"&amp;MATCH(A$2,ref_dontTouch!$A$2:$S$2,0),FALSE))</f>
        <v/>
      </c>
      <c r="B314" s="57" t="str">
        <f>IF(ISBLANK(INDIRECT("'ref_dontTouch'!R"&amp;ROW(C314)&amp;"C"&amp;column('2.Standard-Selection'!B312),FALSE)),"",INDIRECT("'ref_dontTouch'!R"&amp;ROW(C314)&amp;"C"&amp;column('2.Standard-Selection'!B312),FALSE))</f>
        <v/>
      </c>
      <c r="C314" s="58" t="str">
        <f>IF(ISBLANK(INDIRECT("'ref_dontTouch'!R"&amp;ROW(C314)&amp;"C"&amp;MATCH(C$2,ref_dontTouch!$A$2:$S$2,0),FALSE)),"",INDIRECT("'ref_dontTouch'!R"&amp;ROW(C314)&amp;"C"&amp;MATCH(C$2,ref_dontTouch!$A$2:$S$2,0),FALSE))</f>
        <v/>
      </c>
      <c r="D314" s="59" t="str">
        <f>IF(ISBLANK(INDIRECT("'ref_dontTouch'!R"&amp;ROW(D314)&amp;"C"&amp;MATCH(F$2,ref_dontTouch!$A$2:$S$2,0),FALSE)),"",INDIRECT("'ref_dontTouch'!R"&amp;ROW(D314)&amp;"C"&amp;MATCH(D$2,ref_dontTouch!$A$2:$S$2,0),FALSE))</f>
        <v/>
      </c>
      <c r="E314" s="63"/>
      <c r="F314" s="61" t="str">
        <f>IF(ISBLANK(INDIRECT("'ref_dontTouch'!R"&amp;ROW(F314)&amp;"C"&amp;MATCH(F$2,ref_dontTouch!$A$2:$S$2,0),FALSE)),"",INDIRECT("'ref_dontTouch'!R"&amp;ROW(F314)&amp;"C"&amp;MATCH(F$2,ref_dontTouch!$A$2:$S$2,0),FALSE))</f>
        <v/>
      </c>
      <c r="G314" s="62" t="str">
        <f>IF(F314="","",F314&amp;" - "&amp;VLOOKUP(F314,ref_dontTouch!C:Z,MATCH("statement",ref_dontTouch!$C$2:$Z$2,0),0))</f>
        <v/>
      </c>
    </row>
    <row r="315">
      <c r="A315" s="50" t="str">
        <f>IF(ISBLANK(INDIRECT("'ref_dontTouch'!R"&amp;ROW(C315)&amp;"C"&amp;MATCH(A$2,ref_dontTouch!$A$2:$S$2,0),FALSE)),"",INDIRECT("'ref_dontTouch'!R"&amp;ROW(C315)&amp;"C"&amp;MATCH(A$2,ref_dontTouch!$A$2:$S$2,0),FALSE))</f>
        <v/>
      </c>
      <c r="B315" s="57" t="str">
        <f>IF(ISBLANK(INDIRECT("'ref_dontTouch'!R"&amp;ROW(C315)&amp;"C"&amp;column('2.Standard-Selection'!B313),FALSE)),"",INDIRECT("'ref_dontTouch'!R"&amp;ROW(C315)&amp;"C"&amp;column('2.Standard-Selection'!B313),FALSE))</f>
        <v/>
      </c>
      <c r="C315" s="58" t="str">
        <f>IF(ISBLANK(INDIRECT("'ref_dontTouch'!R"&amp;ROW(C315)&amp;"C"&amp;MATCH(C$2,ref_dontTouch!$A$2:$S$2,0),FALSE)),"",INDIRECT("'ref_dontTouch'!R"&amp;ROW(C315)&amp;"C"&amp;MATCH(C$2,ref_dontTouch!$A$2:$S$2,0),FALSE))</f>
        <v/>
      </c>
      <c r="D315" s="59" t="str">
        <f>IF(ISBLANK(INDIRECT("'ref_dontTouch'!R"&amp;ROW(D315)&amp;"C"&amp;MATCH(F$2,ref_dontTouch!$A$2:$S$2,0),FALSE)),"",INDIRECT("'ref_dontTouch'!R"&amp;ROW(D315)&amp;"C"&amp;MATCH(D$2,ref_dontTouch!$A$2:$S$2,0),FALSE))</f>
        <v/>
      </c>
      <c r="E315" s="63"/>
      <c r="F315" s="61" t="str">
        <f>IF(ISBLANK(INDIRECT("'ref_dontTouch'!R"&amp;ROW(F315)&amp;"C"&amp;MATCH(F$2,ref_dontTouch!$A$2:$S$2,0),FALSE)),"",INDIRECT("'ref_dontTouch'!R"&amp;ROW(F315)&amp;"C"&amp;MATCH(F$2,ref_dontTouch!$A$2:$S$2,0),FALSE))</f>
        <v/>
      </c>
      <c r="G315" s="62" t="str">
        <f>IF(F315="","",F315&amp;" - "&amp;VLOOKUP(F315,ref_dontTouch!C:Z,MATCH("statement",ref_dontTouch!$C$2:$Z$2,0),0))</f>
        <v/>
      </c>
    </row>
    <row r="316">
      <c r="A316" s="50" t="str">
        <f>IF(ISBLANK(INDIRECT("'ref_dontTouch'!R"&amp;ROW(C316)&amp;"C"&amp;MATCH(A$2,ref_dontTouch!$A$2:$S$2,0),FALSE)),"",INDIRECT("'ref_dontTouch'!R"&amp;ROW(C316)&amp;"C"&amp;MATCH(A$2,ref_dontTouch!$A$2:$S$2,0),FALSE))</f>
        <v/>
      </c>
      <c r="B316" s="57" t="str">
        <f>IF(ISBLANK(INDIRECT("'ref_dontTouch'!R"&amp;ROW(C316)&amp;"C"&amp;column('2.Standard-Selection'!B314),FALSE)),"",INDIRECT("'ref_dontTouch'!R"&amp;ROW(C316)&amp;"C"&amp;column('2.Standard-Selection'!B314),FALSE))</f>
        <v/>
      </c>
      <c r="C316" s="58" t="str">
        <f>IF(ISBLANK(INDIRECT("'ref_dontTouch'!R"&amp;ROW(C316)&amp;"C"&amp;MATCH(C$2,ref_dontTouch!$A$2:$S$2,0),FALSE)),"",INDIRECT("'ref_dontTouch'!R"&amp;ROW(C316)&amp;"C"&amp;MATCH(C$2,ref_dontTouch!$A$2:$S$2,0),FALSE))</f>
        <v/>
      </c>
      <c r="D316" s="59" t="str">
        <f>IF(ISBLANK(INDIRECT("'ref_dontTouch'!R"&amp;ROW(D316)&amp;"C"&amp;MATCH(F$2,ref_dontTouch!$A$2:$S$2,0),FALSE)),"",INDIRECT("'ref_dontTouch'!R"&amp;ROW(D316)&amp;"C"&amp;MATCH(D$2,ref_dontTouch!$A$2:$S$2,0),FALSE))</f>
        <v/>
      </c>
      <c r="E316" s="63"/>
      <c r="F316" s="61" t="str">
        <f>IF(ISBLANK(INDIRECT("'ref_dontTouch'!R"&amp;ROW(F316)&amp;"C"&amp;MATCH(F$2,ref_dontTouch!$A$2:$S$2,0),FALSE)),"",INDIRECT("'ref_dontTouch'!R"&amp;ROW(F316)&amp;"C"&amp;MATCH(F$2,ref_dontTouch!$A$2:$S$2,0),FALSE))</f>
        <v/>
      </c>
      <c r="G316" s="62" t="str">
        <f>IF(F316="","",F316&amp;" - "&amp;VLOOKUP(F316,ref_dontTouch!C:Z,MATCH("statement",ref_dontTouch!$C$2:$Z$2,0),0))</f>
        <v/>
      </c>
    </row>
    <row r="317">
      <c r="A317" s="50" t="str">
        <f>IF(ISBLANK(INDIRECT("'ref_dontTouch'!R"&amp;ROW(C317)&amp;"C"&amp;MATCH(A$2,ref_dontTouch!$A$2:$S$2,0),FALSE)),"",INDIRECT("'ref_dontTouch'!R"&amp;ROW(C317)&amp;"C"&amp;MATCH(A$2,ref_dontTouch!$A$2:$S$2,0),FALSE))</f>
        <v/>
      </c>
      <c r="B317" s="57" t="str">
        <f>IF(ISBLANK(INDIRECT("'ref_dontTouch'!R"&amp;ROW(C317)&amp;"C"&amp;column('2.Standard-Selection'!B315),FALSE)),"",INDIRECT("'ref_dontTouch'!R"&amp;ROW(C317)&amp;"C"&amp;column('2.Standard-Selection'!B315),FALSE))</f>
        <v/>
      </c>
      <c r="C317" s="58" t="str">
        <f>IF(ISBLANK(INDIRECT("'ref_dontTouch'!R"&amp;ROW(C317)&amp;"C"&amp;MATCH(C$2,ref_dontTouch!$A$2:$S$2,0),FALSE)),"",INDIRECT("'ref_dontTouch'!R"&amp;ROW(C317)&amp;"C"&amp;MATCH(C$2,ref_dontTouch!$A$2:$S$2,0),FALSE))</f>
        <v/>
      </c>
      <c r="D317" s="59" t="str">
        <f>IF(ISBLANK(INDIRECT("'ref_dontTouch'!R"&amp;ROW(D317)&amp;"C"&amp;MATCH(F$2,ref_dontTouch!$A$2:$S$2,0),FALSE)),"",INDIRECT("'ref_dontTouch'!R"&amp;ROW(D317)&amp;"C"&amp;MATCH(D$2,ref_dontTouch!$A$2:$S$2,0),FALSE))</f>
        <v/>
      </c>
      <c r="E317" s="63"/>
      <c r="F317" s="61" t="str">
        <f>IF(ISBLANK(INDIRECT("'ref_dontTouch'!R"&amp;ROW(F317)&amp;"C"&amp;MATCH(F$2,ref_dontTouch!$A$2:$S$2,0),FALSE)),"",INDIRECT("'ref_dontTouch'!R"&amp;ROW(F317)&amp;"C"&amp;MATCH(F$2,ref_dontTouch!$A$2:$S$2,0),FALSE))</f>
        <v/>
      </c>
      <c r="G317" s="62" t="str">
        <f>IF(F317="","",F317&amp;" - "&amp;VLOOKUP(F317,ref_dontTouch!C:Z,MATCH("statement",ref_dontTouch!$C$2:$Z$2,0),0))</f>
        <v/>
      </c>
    </row>
    <row r="318">
      <c r="A318" s="50" t="str">
        <f>IF(ISBLANK(INDIRECT("'ref_dontTouch'!R"&amp;ROW(C318)&amp;"C"&amp;MATCH(A$2,ref_dontTouch!$A$2:$S$2,0),FALSE)),"",INDIRECT("'ref_dontTouch'!R"&amp;ROW(C318)&amp;"C"&amp;MATCH(A$2,ref_dontTouch!$A$2:$S$2,0),FALSE))</f>
        <v/>
      </c>
      <c r="B318" s="57" t="str">
        <f>IF(ISBLANK(INDIRECT("'ref_dontTouch'!R"&amp;ROW(C318)&amp;"C"&amp;column('2.Standard-Selection'!B316),FALSE)),"",INDIRECT("'ref_dontTouch'!R"&amp;ROW(C318)&amp;"C"&amp;column('2.Standard-Selection'!B316),FALSE))</f>
        <v/>
      </c>
      <c r="C318" s="58" t="str">
        <f>IF(ISBLANK(INDIRECT("'ref_dontTouch'!R"&amp;ROW(C318)&amp;"C"&amp;MATCH(C$2,ref_dontTouch!$A$2:$S$2,0),FALSE)),"",INDIRECT("'ref_dontTouch'!R"&amp;ROW(C318)&amp;"C"&amp;MATCH(C$2,ref_dontTouch!$A$2:$S$2,0),FALSE))</f>
        <v/>
      </c>
      <c r="D318" s="59" t="str">
        <f>IF(ISBLANK(INDIRECT("'ref_dontTouch'!R"&amp;ROW(D318)&amp;"C"&amp;MATCH(F$2,ref_dontTouch!$A$2:$S$2,0),FALSE)),"",INDIRECT("'ref_dontTouch'!R"&amp;ROW(D318)&amp;"C"&amp;MATCH(D$2,ref_dontTouch!$A$2:$S$2,0),FALSE))</f>
        <v/>
      </c>
      <c r="E318" s="63"/>
      <c r="F318" s="61" t="str">
        <f>IF(ISBLANK(INDIRECT("'ref_dontTouch'!R"&amp;ROW(F318)&amp;"C"&amp;MATCH(F$2,ref_dontTouch!$A$2:$S$2,0),FALSE)),"",INDIRECT("'ref_dontTouch'!R"&amp;ROW(F318)&amp;"C"&amp;MATCH(F$2,ref_dontTouch!$A$2:$S$2,0),FALSE))</f>
        <v/>
      </c>
      <c r="G318" s="62" t="str">
        <f>IF(F318="","",F318&amp;" - "&amp;VLOOKUP(F318,ref_dontTouch!C:Z,MATCH("statement",ref_dontTouch!$C$2:$Z$2,0),0))</f>
        <v/>
      </c>
    </row>
    <row r="319">
      <c r="A319" s="50" t="str">
        <f>IF(ISBLANK(INDIRECT("'ref_dontTouch'!R"&amp;ROW(C319)&amp;"C"&amp;MATCH(A$2,ref_dontTouch!$A$2:$S$2,0),FALSE)),"",INDIRECT("'ref_dontTouch'!R"&amp;ROW(C319)&amp;"C"&amp;MATCH(A$2,ref_dontTouch!$A$2:$S$2,0),FALSE))</f>
        <v/>
      </c>
      <c r="B319" s="57" t="str">
        <f>IF(ISBLANK(INDIRECT("'ref_dontTouch'!R"&amp;ROW(C319)&amp;"C"&amp;column('2.Standard-Selection'!B317),FALSE)),"",INDIRECT("'ref_dontTouch'!R"&amp;ROW(C319)&amp;"C"&amp;column('2.Standard-Selection'!B317),FALSE))</f>
        <v/>
      </c>
      <c r="C319" s="58" t="str">
        <f>IF(ISBLANK(INDIRECT("'ref_dontTouch'!R"&amp;ROW(C319)&amp;"C"&amp;MATCH(C$2,ref_dontTouch!$A$2:$S$2,0),FALSE)),"",INDIRECT("'ref_dontTouch'!R"&amp;ROW(C319)&amp;"C"&amp;MATCH(C$2,ref_dontTouch!$A$2:$S$2,0),FALSE))</f>
        <v/>
      </c>
      <c r="D319" s="59" t="str">
        <f>IF(ISBLANK(INDIRECT("'ref_dontTouch'!R"&amp;ROW(D319)&amp;"C"&amp;MATCH(F$2,ref_dontTouch!$A$2:$S$2,0),FALSE)),"",INDIRECT("'ref_dontTouch'!R"&amp;ROW(D319)&amp;"C"&amp;MATCH(D$2,ref_dontTouch!$A$2:$S$2,0),FALSE))</f>
        <v/>
      </c>
      <c r="E319" s="63"/>
      <c r="F319" s="61" t="str">
        <f>IF(ISBLANK(INDIRECT("'ref_dontTouch'!R"&amp;ROW(F319)&amp;"C"&amp;MATCH(F$2,ref_dontTouch!$A$2:$S$2,0),FALSE)),"",INDIRECT("'ref_dontTouch'!R"&amp;ROW(F319)&amp;"C"&amp;MATCH(F$2,ref_dontTouch!$A$2:$S$2,0),FALSE))</f>
        <v/>
      </c>
      <c r="G319" s="62" t="str">
        <f>IF(F319="","",F319&amp;" - "&amp;VLOOKUP(F319,ref_dontTouch!C:Z,MATCH("statement",ref_dontTouch!$C$2:$Z$2,0),0))</f>
        <v/>
      </c>
    </row>
    <row r="320">
      <c r="A320" s="50" t="str">
        <f>IF(ISBLANK(INDIRECT("'ref_dontTouch'!R"&amp;ROW(C320)&amp;"C"&amp;MATCH(A$2,ref_dontTouch!$A$2:$S$2,0),FALSE)),"",INDIRECT("'ref_dontTouch'!R"&amp;ROW(C320)&amp;"C"&amp;MATCH(A$2,ref_dontTouch!$A$2:$S$2,0),FALSE))</f>
        <v/>
      </c>
      <c r="B320" s="57" t="str">
        <f>IF(ISBLANK(INDIRECT("'ref_dontTouch'!R"&amp;ROW(C320)&amp;"C"&amp;column('2.Standard-Selection'!B318),FALSE)),"",INDIRECT("'ref_dontTouch'!R"&amp;ROW(C320)&amp;"C"&amp;column('2.Standard-Selection'!B318),FALSE))</f>
        <v/>
      </c>
      <c r="C320" s="58" t="str">
        <f>IF(ISBLANK(INDIRECT("'ref_dontTouch'!R"&amp;ROW(C320)&amp;"C"&amp;MATCH(C$2,ref_dontTouch!$A$2:$S$2,0),FALSE)),"",INDIRECT("'ref_dontTouch'!R"&amp;ROW(C320)&amp;"C"&amp;MATCH(C$2,ref_dontTouch!$A$2:$S$2,0),FALSE))</f>
        <v/>
      </c>
      <c r="D320" s="59" t="str">
        <f>IF(ISBLANK(INDIRECT("'ref_dontTouch'!R"&amp;ROW(D320)&amp;"C"&amp;MATCH(F$2,ref_dontTouch!$A$2:$S$2,0),FALSE)),"",INDIRECT("'ref_dontTouch'!R"&amp;ROW(D320)&amp;"C"&amp;MATCH(D$2,ref_dontTouch!$A$2:$S$2,0),FALSE))</f>
        <v/>
      </c>
      <c r="E320" s="63"/>
      <c r="F320" s="61" t="str">
        <f>IF(ISBLANK(INDIRECT("'ref_dontTouch'!R"&amp;ROW(F320)&amp;"C"&amp;MATCH(F$2,ref_dontTouch!$A$2:$S$2,0),FALSE)),"",INDIRECT("'ref_dontTouch'!R"&amp;ROW(F320)&amp;"C"&amp;MATCH(F$2,ref_dontTouch!$A$2:$S$2,0),FALSE))</f>
        <v/>
      </c>
      <c r="G320" s="62" t="str">
        <f>IF(F320="","",F320&amp;" - "&amp;VLOOKUP(F320,ref_dontTouch!C:Z,MATCH("statement",ref_dontTouch!$C$2:$Z$2,0),0))</f>
        <v/>
      </c>
    </row>
    <row r="321">
      <c r="A321" s="50" t="str">
        <f>IF(ISBLANK(INDIRECT("'ref_dontTouch'!R"&amp;ROW(C321)&amp;"C"&amp;MATCH(A$2,ref_dontTouch!$A$2:$S$2,0),FALSE)),"",INDIRECT("'ref_dontTouch'!R"&amp;ROW(C321)&amp;"C"&amp;MATCH(A$2,ref_dontTouch!$A$2:$S$2,0),FALSE))</f>
        <v/>
      </c>
      <c r="B321" s="57" t="str">
        <f>IF(ISBLANK(INDIRECT("'ref_dontTouch'!R"&amp;ROW(C321)&amp;"C"&amp;column('2.Standard-Selection'!B319),FALSE)),"",INDIRECT("'ref_dontTouch'!R"&amp;ROW(C321)&amp;"C"&amp;column('2.Standard-Selection'!B319),FALSE))</f>
        <v/>
      </c>
      <c r="C321" s="58" t="str">
        <f>IF(ISBLANK(INDIRECT("'ref_dontTouch'!R"&amp;ROW(C321)&amp;"C"&amp;MATCH(C$2,ref_dontTouch!$A$2:$S$2,0),FALSE)),"",INDIRECT("'ref_dontTouch'!R"&amp;ROW(C321)&amp;"C"&amp;MATCH(C$2,ref_dontTouch!$A$2:$S$2,0),FALSE))</f>
        <v/>
      </c>
      <c r="D321" s="59" t="str">
        <f>IF(ISBLANK(INDIRECT("'ref_dontTouch'!R"&amp;ROW(D321)&amp;"C"&amp;MATCH(F$2,ref_dontTouch!$A$2:$S$2,0),FALSE)),"",INDIRECT("'ref_dontTouch'!R"&amp;ROW(D321)&amp;"C"&amp;MATCH(D$2,ref_dontTouch!$A$2:$S$2,0),FALSE))</f>
        <v/>
      </c>
      <c r="E321" s="63"/>
      <c r="F321" s="61" t="str">
        <f>IF(ISBLANK(INDIRECT("'ref_dontTouch'!R"&amp;ROW(F321)&amp;"C"&amp;MATCH(F$2,ref_dontTouch!$A$2:$S$2,0),FALSE)),"",INDIRECT("'ref_dontTouch'!R"&amp;ROW(F321)&amp;"C"&amp;MATCH(F$2,ref_dontTouch!$A$2:$S$2,0),FALSE))</f>
        <v/>
      </c>
      <c r="G321" s="62" t="str">
        <f>IF(F321="","",F321&amp;" - "&amp;VLOOKUP(F321,ref_dontTouch!C:Z,MATCH("statement",ref_dontTouch!$C$2:$Z$2,0),0))</f>
        <v/>
      </c>
    </row>
    <row r="322">
      <c r="A322" s="50" t="str">
        <f>IF(ISBLANK(INDIRECT("'ref_dontTouch'!R"&amp;ROW(C322)&amp;"C"&amp;MATCH(A$2,ref_dontTouch!$A$2:$S$2,0),FALSE)),"",INDIRECT("'ref_dontTouch'!R"&amp;ROW(C322)&amp;"C"&amp;MATCH(A$2,ref_dontTouch!$A$2:$S$2,0),FALSE))</f>
        <v/>
      </c>
      <c r="B322" s="57" t="str">
        <f>IF(ISBLANK(INDIRECT("'ref_dontTouch'!R"&amp;ROW(C322)&amp;"C"&amp;column('2.Standard-Selection'!B320),FALSE)),"",INDIRECT("'ref_dontTouch'!R"&amp;ROW(C322)&amp;"C"&amp;column('2.Standard-Selection'!B320),FALSE))</f>
        <v/>
      </c>
      <c r="C322" s="58" t="str">
        <f>IF(ISBLANK(INDIRECT("'ref_dontTouch'!R"&amp;ROW(C322)&amp;"C"&amp;MATCH(C$2,ref_dontTouch!$A$2:$S$2,0),FALSE)),"",INDIRECT("'ref_dontTouch'!R"&amp;ROW(C322)&amp;"C"&amp;MATCH(C$2,ref_dontTouch!$A$2:$S$2,0),FALSE))</f>
        <v/>
      </c>
      <c r="D322" s="59" t="str">
        <f>IF(ISBLANK(INDIRECT("'ref_dontTouch'!R"&amp;ROW(D322)&amp;"C"&amp;MATCH(F$2,ref_dontTouch!$A$2:$S$2,0),FALSE)),"",INDIRECT("'ref_dontTouch'!R"&amp;ROW(D322)&amp;"C"&amp;MATCH(D$2,ref_dontTouch!$A$2:$S$2,0),FALSE))</f>
        <v/>
      </c>
      <c r="E322" s="63"/>
      <c r="F322" s="61" t="str">
        <f>IF(ISBLANK(INDIRECT("'ref_dontTouch'!R"&amp;ROW(F322)&amp;"C"&amp;MATCH(F$2,ref_dontTouch!$A$2:$S$2,0),FALSE)),"",INDIRECT("'ref_dontTouch'!R"&amp;ROW(F322)&amp;"C"&amp;MATCH(F$2,ref_dontTouch!$A$2:$S$2,0),FALSE))</f>
        <v/>
      </c>
      <c r="G322" s="62" t="str">
        <f>IF(F322="","",F322&amp;" - "&amp;VLOOKUP(F322,ref_dontTouch!C:Z,MATCH("statement",ref_dontTouch!$C$2:$Z$2,0),0))</f>
        <v/>
      </c>
    </row>
    <row r="323">
      <c r="A323" s="50" t="str">
        <f>IF(ISBLANK(INDIRECT("'ref_dontTouch'!R"&amp;ROW(C323)&amp;"C"&amp;MATCH(A$2,ref_dontTouch!$A$2:$S$2,0),FALSE)),"",INDIRECT("'ref_dontTouch'!R"&amp;ROW(C323)&amp;"C"&amp;MATCH(A$2,ref_dontTouch!$A$2:$S$2,0),FALSE))</f>
        <v/>
      </c>
      <c r="B323" s="57" t="str">
        <f>IF(ISBLANK(INDIRECT("'ref_dontTouch'!R"&amp;ROW(C323)&amp;"C"&amp;column('2.Standard-Selection'!B321),FALSE)),"",INDIRECT("'ref_dontTouch'!R"&amp;ROW(C323)&amp;"C"&amp;column('2.Standard-Selection'!B321),FALSE))</f>
        <v/>
      </c>
      <c r="C323" s="58" t="str">
        <f>IF(ISBLANK(INDIRECT("'ref_dontTouch'!R"&amp;ROW(C323)&amp;"C"&amp;MATCH(C$2,ref_dontTouch!$A$2:$S$2,0),FALSE)),"",INDIRECT("'ref_dontTouch'!R"&amp;ROW(C323)&amp;"C"&amp;MATCH(C$2,ref_dontTouch!$A$2:$S$2,0),FALSE))</f>
        <v/>
      </c>
      <c r="D323" s="59" t="str">
        <f>IF(ISBLANK(INDIRECT("'ref_dontTouch'!R"&amp;ROW(D323)&amp;"C"&amp;MATCH(F$2,ref_dontTouch!$A$2:$S$2,0),FALSE)),"",INDIRECT("'ref_dontTouch'!R"&amp;ROW(D323)&amp;"C"&amp;MATCH(D$2,ref_dontTouch!$A$2:$S$2,0),FALSE))</f>
        <v/>
      </c>
      <c r="E323" s="63"/>
      <c r="F323" s="61" t="str">
        <f>IF(ISBLANK(INDIRECT("'ref_dontTouch'!R"&amp;ROW(F323)&amp;"C"&amp;MATCH(F$2,ref_dontTouch!$A$2:$S$2,0),FALSE)),"",INDIRECT("'ref_dontTouch'!R"&amp;ROW(F323)&amp;"C"&amp;MATCH(F$2,ref_dontTouch!$A$2:$S$2,0),FALSE))</f>
        <v/>
      </c>
      <c r="G323" s="62" t="str">
        <f>IF(F323="","",F323&amp;" - "&amp;VLOOKUP(F323,ref_dontTouch!C:Z,MATCH("statement",ref_dontTouch!$C$2:$Z$2,0),0))</f>
        <v/>
      </c>
    </row>
    <row r="324">
      <c r="A324" s="50" t="str">
        <f>IF(ISBLANK(INDIRECT("'ref_dontTouch'!R"&amp;ROW(C324)&amp;"C"&amp;MATCH(A$2,ref_dontTouch!$A$2:$S$2,0),FALSE)),"",INDIRECT("'ref_dontTouch'!R"&amp;ROW(C324)&amp;"C"&amp;MATCH(A$2,ref_dontTouch!$A$2:$S$2,0),FALSE))</f>
        <v/>
      </c>
      <c r="B324" s="57" t="str">
        <f>IF(ISBLANK(INDIRECT("'ref_dontTouch'!R"&amp;ROW(C324)&amp;"C"&amp;column('2.Standard-Selection'!B322),FALSE)),"",INDIRECT("'ref_dontTouch'!R"&amp;ROW(C324)&amp;"C"&amp;column('2.Standard-Selection'!B322),FALSE))</f>
        <v/>
      </c>
      <c r="C324" s="58" t="str">
        <f>IF(ISBLANK(INDIRECT("'ref_dontTouch'!R"&amp;ROW(C324)&amp;"C"&amp;MATCH(C$2,ref_dontTouch!$A$2:$S$2,0),FALSE)),"",INDIRECT("'ref_dontTouch'!R"&amp;ROW(C324)&amp;"C"&amp;MATCH(C$2,ref_dontTouch!$A$2:$S$2,0),FALSE))</f>
        <v/>
      </c>
      <c r="D324" s="59" t="str">
        <f>IF(ISBLANK(INDIRECT("'ref_dontTouch'!R"&amp;ROW(D324)&amp;"C"&amp;MATCH(F$2,ref_dontTouch!$A$2:$S$2,0),FALSE)),"",INDIRECT("'ref_dontTouch'!R"&amp;ROW(D324)&amp;"C"&amp;MATCH(D$2,ref_dontTouch!$A$2:$S$2,0),FALSE))</f>
        <v/>
      </c>
      <c r="E324" s="63"/>
      <c r="F324" s="61" t="str">
        <f>IF(ISBLANK(INDIRECT("'ref_dontTouch'!R"&amp;ROW(F324)&amp;"C"&amp;MATCH(F$2,ref_dontTouch!$A$2:$S$2,0),FALSE)),"",INDIRECT("'ref_dontTouch'!R"&amp;ROW(F324)&amp;"C"&amp;MATCH(F$2,ref_dontTouch!$A$2:$S$2,0),FALSE))</f>
        <v/>
      </c>
      <c r="G324" s="62" t="str">
        <f>IF(F324="","",F324&amp;" - "&amp;VLOOKUP(F324,ref_dontTouch!C:Z,MATCH("statement",ref_dontTouch!$C$2:$Z$2,0),0))</f>
        <v/>
      </c>
    </row>
    <row r="325">
      <c r="A325" s="50" t="str">
        <f>IF(ISBLANK(INDIRECT("'ref_dontTouch'!R"&amp;ROW(C325)&amp;"C"&amp;MATCH(A$2,ref_dontTouch!$A$2:$S$2,0),FALSE)),"",INDIRECT("'ref_dontTouch'!R"&amp;ROW(C325)&amp;"C"&amp;MATCH(A$2,ref_dontTouch!$A$2:$S$2,0),FALSE))</f>
        <v/>
      </c>
      <c r="B325" s="57" t="str">
        <f>IF(ISBLANK(INDIRECT("'ref_dontTouch'!R"&amp;ROW(C325)&amp;"C"&amp;column('2.Standard-Selection'!B323),FALSE)),"",INDIRECT("'ref_dontTouch'!R"&amp;ROW(C325)&amp;"C"&amp;column('2.Standard-Selection'!B323),FALSE))</f>
        <v/>
      </c>
      <c r="C325" s="58" t="str">
        <f>IF(ISBLANK(INDIRECT("'ref_dontTouch'!R"&amp;ROW(C325)&amp;"C"&amp;MATCH(C$2,ref_dontTouch!$A$2:$S$2,0),FALSE)),"",INDIRECT("'ref_dontTouch'!R"&amp;ROW(C325)&amp;"C"&amp;MATCH(C$2,ref_dontTouch!$A$2:$S$2,0),FALSE))</f>
        <v/>
      </c>
      <c r="D325" s="59" t="str">
        <f>IF(ISBLANK(INDIRECT("'ref_dontTouch'!R"&amp;ROW(D325)&amp;"C"&amp;MATCH(F$2,ref_dontTouch!$A$2:$S$2,0),FALSE)),"",INDIRECT("'ref_dontTouch'!R"&amp;ROW(D325)&amp;"C"&amp;MATCH(D$2,ref_dontTouch!$A$2:$S$2,0),FALSE))</f>
        <v/>
      </c>
      <c r="E325" s="63"/>
      <c r="F325" s="61" t="str">
        <f>IF(ISBLANK(INDIRECT("'ref_dontTouch'!R"&amp;ROW(F325)&amp;"C"&amp;MATCH(F$2,ref_dontTouch!$A$2:$S$2,0),FALSE)),"",INDIRECT("'ref_dontTouch'!R"&amp;ROW(F325)&amp;"C"&amp;MATCH(F$2,ref_dontTouch!$A$2:$S$2,0),FALSE))</f>
        <v/>
      </c>
      <c r="G325" s="62" t="str">
        <f>IF(F325="","",F325&amp;" - "&amp;VLOOKUP(F325,ref_dontTouch!C:Z,MATCH("statement",ref_dontTouch!$C$2:$Z$2,0),0))</f>
        <v/>
      </c>
    </row>
    <row r="326">
      <c r="A326" s="50" t="str">
        <f>IF(ISBLANK(INDIRECT("'ref_dontTouch'!R"&amp;ROW(C326)&amp;"C"&amp;MATCH(A$2,ref_dontTouch!$A$2:$S$2,0),FALSE)),"",INDIRECT("'ref_dontTouch'!R"&amp;ROW(C326)&amp;"C"&amp;MATCH(A$2,ref_dontTouch!$A$2:$S$2,0),FALSE))</f>
        <v/>
      </c>
      <c r="B326" s="57" t="str">
        <f>IF(ISBLANK(INDIRECT("'ref_dontTouch'!R"&amp;ROW(C326)&amp;"C"&amp;column('2.Standard-Selection'!B324),FALSE)),"",INDIRECT("'ref_dontTouch'!R"&amp;ROW(C326)&amp;"C"&amp;column('2.Standard-Selection'!B324),FALSE))</f>
        <v/>
      </c>
      <c r="C326" s="58" t="str">
        <f>IF(ISBLANK(INDIRECT("'ref_dontTouch'!R"&amp;ROW(C326)&amp;"C"&amp;MATCH(C$2,ref_dontTouch!$A$2:$S$2,0),FALSE)),"",INDIRECT("'ref_dontTouch'!R"&amp;ROW(C326)&amp;"C"&amp;MATCH(C$2,ref_dontTouch!$A$2:$S$2,0),FALSE))</f>
        <v/>
      </c>
      <c r="D326" s="59" t="str">
        <f>IF(ISBLANK(INDIRECT("'ref_dontTouch'!R"&amp;ROW(D326)&amp;"C"&amp;MATCH(F$2,ref_dontTouch!$A$2:$S$2,0),FALSE)),"",INDIRECT("'ref_dontTouch'!R"&amp;ROW(D326)&amp;"C"&amp;MATCH(D$2,ref_dontTouch!$A$2:$S$2,0),FALSE))</f>
        <v/>
      </c>
      <c r="E326" s="63"/>
      <c r="F326" s="61" t="str">
        <f>IF(ISBLANK(INDIRECT("'ref_dontTouch'!R"&amp;ROW(F326)&amp;"C"&amp;MATCH(F$2,ref_dontTouch!$A$2:$S$2,0),FALSE)),"",INDIRECT("'ref_dontTouch'!R"&amp;ROW(F326)&amp;"C"&amp;MATCH(F$2,ref_dontTouch!$A$2:$S$2,0),FALSE))</f>
        <v/>
      </c>
      <c r="G326" s="62" t="str">
        <f>IF(F326="","",F326&amp;" - "&amp;VLOOKUP(F326,ref_dontTouch!C:Z,MATCH("statement",ref_dontTouch!$C$2:$Z$2,0),0))</f>
        <v/>
      </c>
    </row>
    <row r="327">
      <c r="A327" s="50" t="str">
        <f>IF(ISBLANK(INDIRECT("'ref_dontTouch'!R"&amp;ROW(C327)&amp;"C"&amp;MATCH(A$2,ref_dontTouch!$A$2:$S$2,0),FALSE)),"",INDIRECT("'ref_dontTouch'!R"&amp;ROW(C327)&amp;"C"&amp;MATCH(A$2,ref_dontTouch!$A$2:$S$2,0),FALSE))</f>
        <v/>
      </c>
      <c r="B327" s="57" t="str">
        <f>IF(ISBLANK(INDIRECT("'ref_dontTouch'!R"&amp;ROW(C327)&amp;"C"&amp;column('2.Standard-Selection'!B325),FALSE)),"",INDIRECT("'ref_dontTouch'!R"&amp;ROW(C327)&amp;"C"&amp;column('2.Standard-Selection'!B325),FALSE))</f>
        <v/>
      </c>
      <c r="C327" s="58" t="str">
        <f>IF(ISBLANK(INDIRECT("'ref_dontTouch'!R"&amp;ROW(C327)&amp;"C"&amp;MATCH(C$2,ref_dontTouch!$A$2:$S$2,0),FALSE)),"",INDIRECT("'ref_dontTouch'!R"&amp;ROW(C327)&amp;"C"&amp;MATCH(C$2,ref_dontTouch!$A$2:$S$2,0),FALSE))</f>
        <v/>
      </c>
      <c r="D327" s="59" t="str">
        <f>IF(ISBLANK(INDIRECT("'ref_dontTouch'!R"&amp;ROW(D327)&amp;"C"&amp;MATCH(F$2,ref_dontTouch!$A$2:$S$2,0),FALSE)),"",INDIRECT("'ref_dontTouch'!R"&amp;ROW(D327)&amp;"C"&amp;MATCH(D$2,ref_dontTouch!$A$2:$S$2,0),FALSE))</f>
        <v/>
      </c>
      <c r="E327" s="63"/>
      <c r="F327" s="61" t="str">
        <f>IF(ISBLANK(INDIRECT("'ref_dontTouch'!R"&amp;ROW(F327)&amp;"C"&amp;MATCH(F$2,ref_dontTouch!$A$2:$S$2,0),FALSE)),"",INDIRECT("'ref_dontTouch'!R"&amp;ROW(F327)&amp;"C"&amp;MATCH(F$2,ref_dontTouch!$A$2:$S$2,0),FALSE))</f>
        <v/>
      </c>
      <c r="G327" s="62" t="str">
        <f>IF(F327="","",F327&amp;" - "&amp;VLOOKUP(F327,ref_dontTouch!C:Z,MATCH("statement",ref_dontTouch!$C$2:$Z$2,0),0))</f>
        <v/>
      </c>
    </row>
    <row r="328">
      <c r="A328" s="50" t="str">
        <f>IF(ISBLANK(INDIRECT("'ref_dontTouch'!R"&amp;ROW(C328)&amp;"C"&amp;MATCH(A$2,ref_dontTouch!$A$2:$S$2,0),FALSE)),"",INDIRECT("'ref_dontTouch'!R"&amp;ROW(C328)&amp;"C"&amp;MATCH(A$2,ref_dontTouch!$A$2:$S$2,0),FALSE))</f>
        <v/>
      </c>
      <c r="B328" s="57" t="str">
        <f>IF(ISBLANK(INDIRECT("'ref_dontTouch'!R"&amp;ROW(C328)&amp;"C"&amp;column('2.Standard-Selection'!B326),FALSE)),"",INDIRECT("'ref_dontTouch'!R"&amp;ROW(C328)&amp;"C"&amp;column('2.Standard-Selection'!B326),FALSE))</f>
        <v/>
      </c>
      <c r="C328" s="58" t="str">
        <f>IF(ISBLANK(INDIRECT("'ref_dontTouch'!R"&amp;ROW(C328)&amp;"C"&amp;MATCH(C$2,ref_dontTouch!$A$2:$S$2,0),FALSE)),"",INDIRECT("'ref_dontTouch'!R"&amp;ROW(C328)&amp;"C"&amp;MATCH(C$2,ref_dontTouch!$A$2:$S$2,0),FALSE))</f>
        <v/>
      </c>
      <c r="D328" s="59" t="str">
        <f>IF(ISBLANK(INDIRECT("'ref_dontTouch'!R"&amp;ROW(D328)&amp;"C"&amp;MATCH(F$2,ref_dontTouch!$A$2:$S$2,0),FALSE)),"",INDIRECT("'ref_dontTouch'!R"&amp;ROW(D328)&amp;"C"&amp;MATCH(D$2,ref_dontTouch!$A$2:$S$2,0),FALSE))</f>
        <v/>
      </c>
      <c r="E328" s="63"/>
      <c r="F328" s="61" t="str">
        <f>IF(ISBLANK(INDIRECT("'ref_dontTouch'!R"&amp;ROW(F328)&amp;"C"&amp;MATCH(F$2,ref_dontTouch!$A$2:$S$2,0),FALSE)),"",INDIRECT("'ref_dontTouch'!R"&amp;ROW(F328)&amp;"C"&amp;MATCH(F$2,ref_dontTouch!$A$2:$S$2,0),FALSE))</f>
        <v/>
      </c>
      <c r="G328" s="62" t="str">
        <f>IF(F328="","",F328&amp;" - "&amp;VLOOKUP(F328,ref_dontTouch!C:Z,MATCH("statement",ref_dontTouch!$C$2:$Z$2,0),0))</f>
        <v/>
      </c>
    </row>
    <row r="329">
      <c r="A329" s="50" t="str">
        <f>IF(ISBLANK(INDIRECT("'ref_dontTouch'!R"&amp;ROW(C329)&amp;"C"&amp;MATCH(A$2,ref_dontTouch!$A$2:$S$2,0),FALSE)),"",INDIRECT("'ref_dontTouch'!R"&amp;ROW(C329)&amp;"C"&amp;MATCH(A$2,ref_dontTouch!$A$2:$S$2,0),FALSE))</f>
        <v/>
      </c>
      <c r="B329" s="57" t="str">
        <f>IF(ISBLANK(INDIRECT("'ref_dontTouch'!R"&amp;ROW(C329)&amp;"C"&amp;column('2.Standard-Selection'!B327),FALSE)),"",INDIRECT("'ref_dontTouch'!R"&amp;ROW(C329)&amp;"C"&amp;column('2.Standard-Selection'!B327),FALSE))</f>
        <v/>
      </c>
      <c r="C329" s="58" t="str">
        <f>IF(ISBLANK(INDIRECT("'ref_dontTouch'!R"&amp;ROW(C329)&amp;"C"&amp;MATCH(C$2,ref_dontTouch!$A$2:$S$2,0),FALSE)),"",INDIRECT("'ref_dontTouch'!R"&amp;ROW(C329)&amp;"C"&amp;MATCH(C$2,ref_dontTouch!$A$2:$S$2,0),FALSE))</f>
        <v/>
      </c>
      <c r="D329" s="59" t="str">
        <f>IF(ISBLANK(INDIRECT("'ref_dontTouch'!R"&amp;ROW(D329)&amp;"C"&amp;MATCH(F$2,ref_dontTouch!$A$2:$S$2,0),FALSE)),"",INDIRECT("'ref_dontTouch'!R"&amp;ROW(D329)&amp;"C"&amp;MATCH(D$2,ref_dontTouch!$A$2:$S$2,0),FALSE))</f>
        <v/>
      </c>
      <c r="E329" s="63"/>
      <c r="F329" s="61" t="str">
        <f>IF(ISBLANK(INDIRECT("'ref_dontTouch'!R"&amp;ROW(F329)&amp;"C"&amp;MATCH(F$2,ref_dontTouch!$A$2:$S$2,0),FALSE)),"",INDIRECT("'ref_dontTouch'!R"&amp;ROW(F329)&amp;"C"&amp;MATCH(F$2,ref_dontTouch!$A$2:$S$2,0),FALSE))</f>
        <v/>
      </c>
      <c r="G329" s="62" t="str">
        <f>IF(F329="","",F329&amp;" - "&amp;VLOOKUP(F329,ref_dontTouch!C:Z,MATCH("statement",ref_dontTouch!$C$2:$Z$2,0),0))</f>
        <v/>
      </c>
    </row>
    <row r="330">
      <c r="A330" s="50" t="str">
        <f>IF(ISBLANK(INDIRECT("'ref_dontTouch'!R"&amp;ROW(C330)&amp;"C"&amp;MATCH(A$2,ref_dontTouch!$A$2:$S$2,0),FALSE)),"",INDIRECT("'ref_dontTouch'!R"&amp;ROW(C330)&amp;"C"&amp;MATCH(A$2,ref_dontTouch!$A$2:$S$2,0),FALSE))</f>
        <v/>
      </c>
      <c r="B330" s="57" t="str">
        <f>IF(ISBLANK(INDIRECT("'ref_dontTouch'!R"&amp;ROW(C330)&amp;"C"&amp;column('2.Standard-Selection'!B328),FALSE)),"",INDIRECT("'ref_dontTouch'!R"&amp;ROW(C330)&amp;"C"&amp;column('2.Standard-Selection'!B328),FALSE))</f>
        <v/>
      </c>
      <c r="C330" s="58" t="str">
        <f>IF(ISBLANK(INDIRECT("'ref_dontTouch'!R"&amp;ROW(C330)&amp;"C"&amp;MATCH(C$2,ref_dontTouch!$A$2:$S$2,0),FALSE)),"",INDIRECT("'ref_dontTouch'!R"&amp;ROW(C330)&amp;"C"&amp;MATCH(C$2,ref_dontTouch!$A$2:$S$2,0),FALSE))</f>
        <v/>
      </c>
      <c r="D330" s="59" t="str">
        <f>IF(ISBLANK(INDIRECT("'ref_dontTouch'!R"&amp;ROW(D330)&amp;"C"&amp;MATCH(F$2,ref_dontTouch!$A$2:$S$2,0),FALSE)),"",INDIRECT("'ref_dontTouch'!R"&amp;ROW(D330)&amp;"C"&amp;MATCH(D$2,ref_dontTouch!$A$2:$S$2,0),FALSE))</f>
        <v/>
      </c>
      <c r="E330" s="63"/>
      <c r="F330" s="61" t="str">
        <f>IF(ISBLANK(INDIRECT("'ref_dontTouch'!R"&amp;ROW(F330)&amp;"C"&amp;MATCH(F$2,ref_dontTouch!$A$2:$S$2,0),FALSE)),"",INDIRECT("'ref_dontTouch'!R"&amp;ROW(F330)&amp;"C"&amp;MATCH(F$2,ref_dontTouch!$A$2:$S$2,0),FALSE))</f>
        <v/>
      </c>
      <c r="G330" s="62" t="str">
        <f>IF(F330="","",F330&amp;" - "&amp;VLOOKUP(F330,ref_dontTouch!C:Z,MATCH("statement",ref_dontTouch!$C$2:$Z$2,0),0))</f>
        <v/>
      </c>
    </row>
    <row r="331">
      <c r="A331" s="50" t="str">
        <f>IF(ISBLANK(INDIRECT("'ref_dontTouch'!R"&amp;ROW(C331)&amp;"C"&amp;MATCH(A$2,ref_dontTouch!$A$2:$S$2,0),FALSE)),"",INDIRECT("'ref_dontTouch'!R"&amp;ROW(C331)&amp;"C"&amp;MATCH(A$2,ref_dontTouch!$A$2:$S$2,0),FALSE))</f>
        <v/>
      </c>
      <c r="B331" s="57" t="str">
        <f>IF(ISBLANK(INDIRECT("'ref_dontTouch'!R"&amp;ROW(C331)&amp;"C"&amp;column('2.Standard-Selection'!B329),FALSE)),"",INDIRECT("'ref_dontTouch'!R"&amp;ROW(C331)&amp;"C"&amp;column('2.Standard-Selection'!B329),FALSE))</f>
        <v/>
      </c>
      <c r="C331" s="58" t="str">
        <f>IF(ISBLANK(INDIRECT("'ref_dontTouch'!R"&amp;ROW(C331)&amp;"C"&amp;MATCH(C$2,ref_dontTouch!$A$2:$S$2,0),FALSE)),"",INDIRECT("'ref_dontTouch'!R"&amp;ROW(C331)&amp;"C"&amp;MATCH(C$2,ref_dontTouch!$A$2:$S$2,0),FALSE))</f>
        <v/>
      </c>
      <c r="D331" s="59" t="str">
        <f>IF(ISBLANK(INDIRECT("'ref_dontTouch'!R"&amp;ROW(D331)&amp;"C"&amp;MATCH(F$2,ref_dontTouch!$A$2:$S$2,0),FALSE)),"",INDIRECT("'ref_dontTouch'!R"&amp;ROW(D331)&amp;"C"&amp;MATCH(D$2,ref_dontTouch!$A$2:$S$2,0),FALSE))</f>
        <v/>
      </c>
      <c r="E331" s="63"/>
      <c r="F331" s="61" t="str">
        <f>IF(ISBLANK(INDIRECT("'ref_dontTouch'!R"&amp;ROW(F331)&amp;"C"&amp;MATCH(F$2,ref_dontTouch!$A$2:$S$2,0),FALSE)),"",INDIRECT("'ref_dontTouch'!R"&amp;ROW(F331)&amp;"C"&amp;MATCH(F$2,ref_dontTouch!$A$2:$S$2,0),FALSE))</f>
        <v/>
      </c>
      <c r="G331" s="62" t="str">
        <f>IF(F331="","",F331&amp;" - "&amp;VLOOKUP(F331,ref_dontTouch!C:Z,MATCH("statement",ref_dontTouch!$C$2:$Z$2,0),0))</f>
        <v/>
      </c>
    </row>
    <row r="332">
      <c r="A332" s="50" t="str">
        <f>IF(ISBLANK(INDIRECT("'ref_dontTouch'!R"&amp;ROW(C332)&amp;"C"&amp;MATCH(A$2,ref_dontTouch!$A$2:$S$2,0),FALSE)),"",INDIRECT("'ref_dontTouch'!R"&amp;ROW(C332)&amp;"C"&amp;MATCH(A$2,ref_dontTouch!$A$2:$S$2,0),FALSE))</f>
        <v/>
      </c>
      <c r="B332" s="57" t="str">
        <f>IF(ISBLANK(INDIRECT("'ref_dontTouch'!R"&amp;ROW(C332)&amp;"C"&amp;column('2.Standard-Selection'!B330),FALSE)),"",INDIRECT("'ref_dontTouch'!R"&amp;ROW(C332)&amp;"C"&amp;column('2.Standard-Selection'!B330),FALSE))</f>
        <v/>
      </c>
      <c r="C332" s="58" t="str">
        <f>IF(ISBLANK(INDIRECT("'ref_dontTouch'!R"&amp;ROW(C332)&amp;"C"&amp;MATCH(C$2,ref_dontTouch!$A$2:$S$2,0),FALSE)),"",INDIRECT("'ref_dontTouch'!R"&amp;ROW(C332)&amp;"C"&amp;MATCH(C$2,ref_dontTouch!$A$2:$S$2,0),FALSE))</f>
        <v/>
      </c>
      <c r="D332" s="59" t="str">
        <f>IF(ISBLANK(INDIRECT("'ref_dontTouch'!R"&amp;ROW(D332)&amp;"C"&amp;MATCH(F$2,ref_dontTouch!$A$2:$S$2,0),FALSE)),"",INDIRECT("'ref_dontTouch'!R"&amp;ROW(D332)&amp;"C"&amp;MATCH(D$2,ref_dontTouch!$A$2:$S$2,0),FALSE))</f>
        <v/>
      </c>
      <c r="E332" s="63"/>
      <c r="F332" s="61" t="str">
        <f>IF(ISBLANK(INDIRECT("'ref_dontTouch'!R"&amp;ROW(F332)&amp;"C"&amp;MATCH(F$2,ref_dontTouch!$A$2:$S$2,0),FALSE)),"",INDIRECT("'ref_dontTouch'!R"&amp;ROW(F332)&amp;"C"&amp;MATCH(F$2,ref_dontTouch!$A$2:$S$2,0),FALSE))</f>
        <v/>
      </c>
      <c r="G332" s="62" t="str">
        <f>IF(F332="","",F332&amp;" - "&amp;VLOOKUP(F332,ref_dontTouch!C:Z,MATCH("statement",ref_dontTouch!$C$2:$Z$2,0),0))</f>
        <v/>
      </c>
    </row>
    <row r="333">
      <c r="A333" s="50" t="str">
        <f>IF(ISBLANK(INDIRECT("'ref_dontTouch'!R"&amp;ROW(C333)&amp;"C"&amp;MATCH(A$2,ref_dontTouch!$A$2:$S$2,0),FALSE)),"",INDIRECT("'ref_dontTouch'!R"&amp;ROW(C333)&amp;"C"&amp;MATCH(A$2,ref_dontTouch!$A$2:$S$2,0),FALSE))</f>
        <v/>
      </c>
      <c r="B333" s="57" t="str">
        <f>IF(ISBLANK(INDIRECT("'ref_dontTouch'!R"&amp;ROW(C333)&amp;"C"&amp;column('2.Standard-Selection'!B331),FALSE)),"",INDIRECT("'ref_dontTouch'!R"&amp;ROW(C333)&amp;"C"&amp;column('2.Standard-Selection'!B331),FALSE))</f>
        <v/>
      </c>
      <c r="C333" s="58" t="str">
        <f>IF(ISBLANK(INDIRECT("'ref_dontTouch'!R"&amp;ROW(C333)&amp;"C"&amp;MATCH(C$2,ref_dontTouch!$A$2:$S$2,0),FALSE)),"",INDIRECT("'ref_dontTouch'!R"&amp;ROW(C333)&amp;"C"&amp;MATCH(C$2,ref_dontTouch!$A$2:$S$2,0),FALSE))</f>
        <v/>
      </c>
      <c r="D333" s="59" t="str">
        <f>IF(ISBLANK(INDIRECT("'ref_dontTouch'!R"&amp;ROW(D333)&amp;"C"&amp;MATCH(F$2,ref_dontTouch!$A$2:$S$2,0),FALSE)),"",INDIRECT("'ref_dontTouch'!R"&amp;ROW(D333)&amp;"C"&amp;MATCH(D$2,ref_dontTouch!$A$2:$S$2,0),FALSE))</f>
        <v/>
      </c>
      <c r="E333" s="63"/>
      <c r="F333" s="61" t="str">
        <f>IF(ISBLANK(INDIRECT("'ref_dontTouch'!R"&amp;ROW(F333)&amp;"C"&amp;MATCH(F$2,ref_dontTouch!$A$2:$S$2,0),FALSE)),"",INDIRECT("'ref_dontTouch'!R"&amp;ROW(F333)&amp;"C"&amp;MATCH(F$2,ref_dontTouch!$A$2:$S$2,0),FALSE))</f>
        <v/>
      </c>
      <c r="G333" s="62" t="str">
        <f>IF(F333="","",F333&amp;" - "&amp;VLOOKUP(F333,ref_dontTouch!C:Z,MATCH("statement",ref_dontTouch!$C$2:$Z$2,0),0))</f>
        <v/>
      </c>
    </row>
    <row r="334">
      <c r="A334" s="50" t="str">
        <f>IF(ISBLANK(INDIRECT("'ref_dontTouch'!R"&amp;ROW(C334)&amp;"C"&amp;MATCH(A$2,ref_dontTouch!$A$2:$S$2,0),FALSE)),"",INDIRECT("'ref_dontTouch'!R"&amp;ROW(C334)&amp;"C"&amp;MATCH(A$2,ref_dontTouch!$A$2:$S$2,0),FALSE))</f>
        <v/>
      </c>
      <c r="B334" s="57" t="str">
        <f>IF(ISBLANK(INDIRECT("'ref_dontTouch'!R"&amp;ROW(C334)&amp;"C"&amp;column('2.Standard-Selection'!B332),FALSE)),"",INDIRECT("'ref_dontTouch'!R"&amp;ROW(C334)&amp;"C"&amp;column('2.Standard-Selection'!B332),FALSE))</f>
        <v/>
      </c>
      <c r="C334" s="58" t="str">
        <f>IF(ISBLANK(INDIRECT("'ref_dontTouch'!R"&amp;ROW(C334)&amp;"C"&amp;MATCH(C$2,ref_dontTouch!$A$2:$S$2,0),FALSE)),"",INDIRECT("'ref_dontTouch'!R"&amp;ROW(C334)&amp;"C"&amp;MATCH(C$2,ref_dontTouch!$A$2:$S$2,0),FALSE))</f>
        <v/>
      </c>
      <c r="D334" s="59" t="str">
        <f>IF(ISBLANK(INDIRECT("'ref_dontTouch'!R"&amp;ROW(D334)&amp;"C"&amp;MATCH(F$2,ref_dontTouch!$A$2:$S$2,0),FALSE)),"",INDIRECT("'ref_dontTouch'!R"&amp;ROW(D334)&amp;"C"&amp;MATCH(D$2,ref_dontTouch!$A$2:$S$2,0),FALSE))</f>
        <v/>
      </c>
      <c r="E334" s="63"/>
      <c r="F334" s="61" t="str">
        <f>IF(ISBLANK(INDIRECT("'ref_dontTouch'!R"&amp;ROW(F334)&amp;"C"&amp;MATCH(F$2,ref_dontTouch!$A$2:$S$2,0),FALSE)),"",INDIRECT("'ref_dontTouch'!R"&amp;ROW(F334)&amp;"C"&amp;MATCH(F$2,ref_dontTouch!$A$2:$S$2,0),FALSE))</f>
        <v/>
      </c>
      <c r="G334" s="62" t="str">
        <f>IF(F334="","",F334&amp;" - "&amp;VLOOKUP(F334,ref_dontTouch!C:Z,MATCH("statement",ref_dontTouch!$C$2:$Z$2,0),0))</f>
        <v/>
      </c>
    </row>
    <row r="335">
      <c r="A335" s="50" t="str">
        <f>IF(ISBLANK(INDIRECT("'ref_dontTouch'!R"&amp;ROW(C335)&amp;"C"&amp;MATCH(A$2,ref_dontTouch!$A$2:$S$2,0),FALSE)),"",INDIRECT("'ref_dontTouch'!R"&amp;ROW(C335)&amp;"C"&amp;MATCH(A$2,ref_dontTouch!$A$2:$S$2,0),FALSE))</f>
        <v/>
      </c>
      <c r="B335" s="57" t="str">
        <f>IF(ISBLANK(INDIRECT("'ref_dontTouch'!R"&amp;ROW(C335)&amp;"C"&amp;column('2.Standard-Selection'!B333),FALSE)),"",INDIRECT("'ref_dontTouch'!R"&amp;ROW(C335)&amp;"C"&amp;column('2.Standard-Selection'!B333),FALSE))</f>
        <v/>
      </c>
      <c r="C335" s="58" t="str">
        <f>IF(ISBLANK(INDIRECT("'ref_dontTouch'!R"&amp;ROW(C335)&amp;"C"&amp;MATCH(C$2,ref_dontTouch!$A$2:$S$2,0),FALSE)),"",INDIRECT("'ref_dontTouch'!R"&amp;ROW(C335)&amp;"C"&amp;MATCH(C$2,ref_dontTouch!$A$2:$S$2,0),FALSE))</f>
        <v/>
      </c>
      <c r="D335" s="59" t="str">
        <f>IF(ISBLANK(INDIRECT("'ref_dontTouch'!R"&amp;ROW(D335)&amp;"C"&amp;MATCH(F$2,ref_dontTouch!$A$2:$S$2,0),FALSE)),"",INDIRECT("'ref_dontTouch'!R"&amp;ROW(D335)&amp;"C"&amp;MATCH(D$2,ref_dontTouch!$A$2:$S$2,0),FALSE))</f>
        <v/>
      </c>
      <c r="E335" s="63"/>
      <c r="F335" s="61" t="str">
        <f>IF(ISBLANK(INDIRECT("'ref_dontTouch'!R"&amp;ROW(F335)&amp;"C"&amp;MATCH(F$2,ref_dontTouch!$A$2:$S$2,0),FALSE)),"",INDIRECT("'ref_dontTouch'!R"&amp;ROW(F335)&amp;"C"&amp;MATCH(F$2,ref_dontTouch!$A$2:$S$2,0),FALSE))</f>
        <v/>
      </c>
      <c r="G335" s="62" t="str">
        <f>IF(F335="","",F335&amp;" - "&amp;VLOOKUP(F335,ref_dontTouch!C:Z,MATCH("statement",ref_dontTouch!$C$2:$Z$2,0),0))</f>
        <v/>
      </c>
    </row>
    <row r="336">
      <c r="A336" s="50" t="str">
        <f>IF(ISBLANK(INDIRECT("'ref_dontTouch'!R"&amp;ROW(C336)&amp;"C"&amp;MATCH(A$2,ref_dontTouch!$A$2:$S$2,0),FALSE)),"",INDIRECT("'ref_dontTouch'!R"&amp;ROW(C336)&amp;"C"&amp;MATCH(A$2,ref_dontTouch!$A$2:$S$2,0),FALSE))</f>
        <v/>
      </c>
      <c r="B336" s="57" t="str">
        <f>IF(ISBLANK(INDIRECT("'ref_dontTouch'!R"&amp;ROW(C336)&amp;"C"&amp;column('2.Standard-Selection'!B334),FALSE)),"",INDIRECT("'ref_dontTouch'!R"&amp;ROW(C336)&amp;"C"&amp;column('2.Standard-Selection'!B334),FALSE))</f>
        <v/>
      </c>
      <c r="C336" s="58" t="str">
        <f>IF(ISBLANK(INDIRECT("'ref_dontTouch'!R"&amp;ROW(C336)&amp;"C"&amp;MATCH(C$2,ref_dontTouch!$A$2:$S$2,0),FALSE)),"",INDIRECT("'ref_dontTouch'!R"&amp;ROW(C336)&amp;"C"&amp;MATCH(C$2,ref_dontTouch!$A$2:$S$2,0),FALSE))</f>
        <v/>
      </c>
      <c r="D336" s="59" t="str">
        <f>IF(ISBLANK(INDIRECT("'ref_dontTouch'!R"&amp;ROW(D336)&amp;"C"&amp;MATCH(F$2,ref_dontTouch!$A$2:$S$2,0),FALSE)),"",INDIRECT("'ref_dontTouch'!R"&amp;ROW(D336)&amp;"C"&amp;MATCH(D$2,ref_dontTouch!$A$2:$S$2,0),FALSE))</f>
        <v/>
      </c>
      <c r="E336" s="63"/>
      <c r="F336" s="61" t="str">
        <f>IF(ISBLANK(INDIRECT("'ref_dontTouch'!R"&amp;ROW(F336)&amp;"C"&amp;MATCH(F$2,ref_dontTouch!$A$2:$S$2,0),FALSE)),"",INDIRECT("'ref_dontTouch'!R"&amp;ROW(F336)&amp;"C"&amp;MATCH(F$2,ref_dontTouch!$A$2:$S$2,0),FALSE))</f>
        <v/>
      </c>
      <c r="G336" s="62" t="str">
        <f>IF(F336="","",F336&amp;" - "&amp;VLOOKUP(F336,ref_dontTouch!C:Z,MATCH("statement",ref_dontTouch!$C$2:$Z$2,0),0))</f>
        <v/>
      </c>
    </row>
    <row r="337">
      <c r="A337" s="50" t="str">
        <f>IF(ISBLANK(INDIRECT("'ref_dontTouch'!R"&amp;ROW(C337)&amp;"C"&amp;MATCH(A$2,ref_dontTouch!$A$2:$S$2,0),FALSE)),"",INDIRECT("'ref_dontTouch'!R"&amp;ROW(C337)&amp;"C"&amp;MATCH(A$2,ref_dontTouch!$A$2:$S$2,0),FALSE))</f>
        <v/>
      </c>
      <c r="B337" s="57" t="str">
        <f>IF(ISBLANK(INDIRECT("'ref_dontTouch'!R"&amp;ROW(C337)&amp;"C"&amp;column('2.Standard-Selection'!B335),FALSE)),"",INDIRECT("'ref_dontTouch'!R"&amp;ROW(C337)&amp;"C"&amp;column('2.Standard-Selection'!B335),FALSE))</f>
        <v/>
      </c>
      <c r="C337" s="58" t="str">
        <f>IF(ISBLANK(INDIRECT("'ref_dontTouch'!R"&amp;ROW(C337)&amp;"C"&amp;MATCH(C$2,ref_dontTouch!$A$2:$S$2,0),FALSE)),"",INDIRECT("'ref_dontTouch'!R"&amp;ROW(C337)&amp;"C"&amp;MATCH(C$2,ref_dontTouch!$A$2:$S$2,0),FALSE))</f>
        <v/>
      </c>
      <c r="D337" s="59" t="str">
        <f>IF(ISBLANK(INDIRECT("'ref_dontTouch'!R"&amp;ROW(D337)&amp;"C"&amp;MATCH(F$2,ref_dontTouch!$A$2:$S$2,0),FALSE)),"",INDIRECT("'ref_dontTouch'!R"&amp;ROW(D337)&amp;"C"&amp;MATCH(D$2,ref_dontTouch!$A$2:$S$2,0),FALSE))</f>
        <v/>
      </c>
      <c r="E337" s="63"/>
      <c r="F337" s="61" t="str">
        <f>IF(ISBLANK(INDIRECT("'ref_dontTouch'!R"&amp;ROW(F337)&amp;"C"&amp;MATCH(F$2,ref_dontTouch!$A$2:$S$2,0),FALSE)),"",INDIRECT("'ref_dontTouch'!R"&amp;ROW(F337)&amp;"C"&amp;MATCH(F$2,ref_dontTouch!$A$2:$S$2,0),FALSE))</f>
        <v/>
      </c>
      <c r="G337" s="62" t="str">
        <f>IF(F337="","",F337&amp;" - "&amp;VLOOKUP(F337,ref_dontTouch!C:Z,MATCH("statement",ref_dontTouch!$C$2:$Z$2,0),0))</f>
        <v/>
      </c>
    </row>
    <row r="338">
      <c r="A338" s="50" t="str">
        <f>IF(ISBLANK(INDIRECT("'ref_dontTouch'!R"&amp;ROW(C338)&amp;"C"&amp;MATCH(A$2,ref_dontTouch!$A$2:$S$2,0),FALSE)),"",INDIRECT("'ref_dontTouch'!R"&amp;ROW(C338)&amp;"C"&amp;MATCH(A$2,ref_dontTouch!$A$2:$S$2,0),FALSE))</f>
        <v/>
      </c>
      <c r="B338" s="57" t="str">
        <f>IF(ISBLANK(INDIRECT("'ref_dontTouch'!R"&amp;ROW(C338)&amp;"C"&amp;column('2.Standard-Selection'!B336),FALSE)),"",INDIRECT("'ref_dontTouch'!R"&amp;ROW(C338)&amp;"C"&amp;column('2.Standard-Selection'!B336),FALSE))</f>
        <v/>
      </c>
      <c r="C338" s="58" t="str">
        <f>IF(ISBLANK(INDIRECT("'ref_dontTouch'!R"&amp;ROW(C338)&amp;"C"&amp;MATCH(C$2,ref_dontTouch!$A$2:$S$2,0),FALSE)),"",INDIRECT("'ref_dontTouch'!R"&amp;ROW(C338)&amp;"C"&amp;MATCH(C$2,ref_dontTouch!$A$2:$S$2,0),FALSE))</f>
        <v/>
      </c>
      <c r="D338" s="59" t="str">
        <f>IF(ISBLANK(INDIRECT("'ref_dontTouch'!R"&amp;ROW(D338)&amp;"C"&amp;MATCH(F$2,ref_dontTouch!$A$2:$S$2,0),FALSE)),"",INDIRECT("'ref_dontTouch'!R"&amp;ROW(D338)&amp;"C"&amp;MATCH(D$2,ref_dontTouch!$A$2:$S$2,0),FALSE))</f>
        <v/>
      </c>
      <c r="E338" s="63"/>
      <c r="F338" s="61" t="str">
        <f>IF(ISBLANK(INDIRECT("'ref_dontTouch'!R"&amp;ROW(F338)&amp;"C"&amp;MATCH(F$2,ref_dontTouch!$A$2:$S$2,0),FALSE)),"",INDIRECT("'ref_dontTouch'!R"&amp;ROW(F338)&amp;"C"&amp;MATCH(F$2,ref_dontTouch!$A$2:$S$2,0),FALSE))</f>
        <v/>
      </c>
      <c r="G338" s="62" t="str">
        <f>IF(F338="","",F338&amp;" - "&amp;VLOOKUP(F338,ref_dontTouch!C:Z,MATCH("statement",ref_dontTouch!$C$2:$Z$2,0),0))</f>
        <v/>
      </c>
    </row>
    <row r="339">
      <c r="A339" s="50" t="str">
        <f>IF(ISBLANK(INDIRECT("'ref_dontTouch'!R"&amp;ROW(C339)&amp;"C"&amp;MATCH(A$2,ref_dontTouch!$A$2:$S$2,0),FALSE)),"",INDIRECT("'ref_dontTouch'!R"&amp;ROW(C339)&amp;"C"&amp;MATCH(A$2,ref_dontTouch!$A$2:$S$2,0),FALSE))</f>
        <v/>
      </c>
      <c r="B339" s="57" t="str">
        <f>IF(ISBLANK(INDIRECT("'ref_dontTouch'!R"&amp;ROW(C339)&amp;"C"&amp;column('2.Standard-Selection'!B337),FALSE)),"",INDIRECT("'ref_dontTouch'!R"&amp;ROW(C339)&amp;"C"&amp;column('2.Standard-Selection'!B337),FALSE))</f>
        <v/>
      </c>
      <c r="C339" s="58" t="str">
        <f>IF(ISBLANK(INDIRECT("'ref_dontTouch'!R"&amp;ROW(C339)&amp;"C"&amp;MATCH(C$2,ref_dontTouch!$A$2:$S$2,0),FALSE)),"",INDIRECT("'ref_dontTouch'!R"&amp;ROW(C339)&amp;"C"&amp;MATCH(C$2,ref_dontTouch!$A$2:$S$2,0),FALSE))</f>
        <v/>
      </c>
      <c r="D339" s="59" t="str">
        <f>IF(ISBLANK(INDIRECT("'ref_dontTouch'!R"&amp;ROW(D339)&amp;"C"&amp;MATCH(F$2,ref_dontTouch!$A$2:$S$2,0),FALSE)),"",INDIRECT("'ref_dontTouch'!R"&amp;ROW(D339)&amp;"C"&amp;MATCH(D$2,ref_dontTouch!$A$2:$S$2,0),FALSE))</f>
        <v/>
      </c>
      <c r="E339" s="63"/>
      <c r="F339" s="61" t="str">
        <f>IF(ISBLANK(INDIRECT("'ref_dontTouch'!R"&amp;ROW(F339)&amp;"C"&amp;MATCH(F$2,ref_dontTouch!$A$2:$S$2,0),FALSE)),"",INDIRECT("'ref_dontTouch'!R"&amp;ROW(F339)&amp;"C"&amp;MATCH(F$2,ref_dontTouch!$A$2:$S$2,0),FALSE))</f>
        <v/>
      </c>
      <c r="G339" s="62" t="str">
        <f>IF(F339="","",F339&amp;" - "&amp;VLOOKUP(F339,ref_dontTouch!C:Z,MATCH("statement",ref_dontTouch!$C$2:$Z$2,0),0))</f>
        <v/>
      </c>
    </row>
    <row r="340">
      <c r="A340" s="50" t="str">
        <f>IF(ISBLANK(INDIRECT("'ref_dontTouch'!R"&amp;ROW(C340)&amp;"C"&amp;MATCH(A$2,ref_dontTouch!$A$2:$S$2,0),FALSE)),"",INDIRECT("'ref_dontTouch'!R"&amp;ROW(C340)&amp;"C"&amp;MATCH(A$2,ref_dontTouch!$A$2:$S$2,0),FALSE))</f>
        <v/>
      </c>
      <c r="B340" s="57" t="str">
        <f>IF(ISBLANK(INDIRECT("'ref_dontTouch'!R"&amp;ROW(C340)&amp;"C"&amp;column('2.Standard-Selection'!B338),FALSE)),"",INDIRECT("'ref_dontTouch'!R"&amp;ROW(C340)&amp;"C"&amp;column('2.Standard-Selection'!B338),FALSE))</f>
        <v/>
      </c>
      <c r="C340" s="58" t="str">
        <f>IF(ISBLANK(INDIRECT("'ref_dontTouch'!R"&amp;ROW(C340)&amp;"C"&amp;MATCH(C$2,ref_dontTouch!$A$2:$S$2,0),FALSE)),"",INDIRECT("'ref_dontTouch'!R"&amp;ROW(C340)&amp;"C"&amp;MATCH(C$2,ref_dontTouch!$A$2:$S$2,0),FALSE))</f>
        <v/>
      </c>
      <c r="D340" s="59" t="str">
        <f>IF(ISBLANK(INDIRECT("'ref_dontTouch'!R"&amp;ROW(D340)&amp;"C"&amp;MATCH(F$2,ref_dontTouch!$A$2:$S$2,0),FALSE)),"",INDIRECT("'ref_dontTouch'!R"&amp;ROW(D340)&amp;"C"&amp;MATCH(D$2,ref_dontTouch!$A$2:$S$2,0),FALSE))</f>
        <v/>
      </c>
      <c r="E340" s="63"/>
      <c r="F340" s="61" t="str">
        <f>IF(ISBLANK(INDIRECT("'ref_dontTouch'!R"&amp;ROW(F340)&amp;"C"&amp;MATCH(F$2,ref_dontTouch!$A$2:$S$2,0),FALSE)),"",INDIRECT("'ref_dontTouch'!R"&amp;ROW(F340)&amp;"C"&amp;MATCH(F$2,ref_dontTouch!$A$2:$S$2,0),FALSE))</f>
        <v/>
      </c>
      <c r="G340" s="62" t="str">
        <f>IF(F340="","",F340&amp;" - "&amp;VLOOKUP(F340,ref_dontTouch!C:Z,MATCH("statement",ref_dontTouch!$C$2:$Z$2,0),0))</f>
        <v/>
      </c>
    </row>
    <row r="341">
      <c r="A341" s="50" t="str">
        <f>IF(ISBLANK(INDIRECT("'ref_dontTouch'!R"&amp;ROW(C341)&amp;"C"&amp;MATCH(A$2,ref_dontTouch!$A$2:$S$2,0),FALSE)),"",INDIRECT("'ref_dontTouch'!R"&amp;ROW(C341)&amp;"C"&amp;MATCH(A$2,ref_dontTouch!$A$2:$S$2,0),FALSE))</f>
        <v/>
      </c>
      <c r="B341" s="57" t="str">
        <f>IF(ISBLANK(INDIRECT("'ref_dontTouch'!R"&amp;ROW(C341)&amp;"C"&amp;column('2.Standard-Selection'!B339),FALSE)),"",INDIRECT("'ref_dontTouch'!R"&amp;ROW(C341)&amp;"C"&amp;column('2.Standard-Selection'!B339),FALSE))</f>
        <v/>
      </c>
      <c r="C341" s="58" t="str">
        <f>IF(ISBLANK(INDIRECT("'ref_dontTouch'!R"&amp;ROW(C341)&amp;"C"&amp;MATCH(C$2,ref_dontTouch!$A$2:$S$2,0),FALSE)),"",INDIRECT("'ref_dontTouch'!R"&amp;ROW(C341)&amp;"C"&amp;MATCH(C$2,ref_dontTouch!$A$2:$S$2,0),FALSE))</f>
        <v/>
      </c>
      <c r="D341" s="59" t="str">
        <f>IF(ISBLANK(INDIRECT("'ref_dontTouch'!R"&amp;ROW(D341)&amp;"C"&amp;MATCH(F$2,ref_dontTouch!$A$2:$S$2,0),FALSE)),"",INDIRECT("'ref_dontTouch'!R"&amp;ROW(D341)&amp;"C"&amp;MATCH(D$2,ref_dontTouch!$A$2:$S$2,0),FALSE))</f>
        <v/>
      </c>
      <c r="E341" s="63"/>
      <c r="F341" s="61" t="str">
        <f>IF(ISBLANK(INDIRECT("'ref_dontTouch'!R"&amp;ROW(F341)&amp;"C"&amp;MATCH(F$2,ref_dontTouch!$A$2:$S$2,0),FALSE)),"",INDIRECT("'ref_dontTouch'!R"&amp;ROW(F341)&amp;"C"&amp;MATCH(F$2,ref_dontTouch!$A$2:$S$2,0),FALSE))</f>
        <v/>
      </c>
      <c r="G341" s="62" t="str">
        <f>IF(F341="","",F341&amp;" - "&amp;VLOOKUP(F341,ref_dontTouch!C:Z,MATCH("statement",ref_dontTouch!$C$2:$Z$2,0),0))</f>
        <v/>
      </c>
    </row>
    <row r="342">
      <c r="A342" s="50" t="str">
        <f>IF(ISBLANK(INDIRECT("'ref_dontTouch'!R"&amp;ROW(C342)&amp;"C"&amp;MATCH(A$2,ref_dontTouch!$A$2:$S$2,0),FALSE)),"",INDIRECT("'ref_dontTouch'!R"&amp;ROW(C342)&amp;"C"&amp;MATCH(A$2,ref_dontTouch!$A$2:$S$2,0),FALSE))</f>
        <v/>
      </c>
      <c r="B342" s="57" t="str">
        <f>IF(ISBLANK(INDIRECT("'ref_dontTouch'!R"&amp;ROW(C342)&amp;"C"&amp;column('2.Standard-Selection'!B340),FALSE)),"",INDIRECT("'ref_dontTouch'!R"&amp;ROW(C342)&amp;"C"&amp;column('2.Standard-Selection'!B340),FALSE))</f>
        <v/>
      </c>
      <c r="C342" s="58" t="str">
        <f>IF(ISBLANK(INDIRECT("'ref_dontTouch'!R"&amp;ROW(C342)&amp;"C"&amp;MATCH(C$2,ref_dontTouch!$A$2:$S$2,0),FALSE)),"",INDIRECT("'ref_dontTouch'!R"&amp;ROW(C342)&amp;"C"&amp;MATCH(C$2,ref_dontTouch!$A$2:$S$2,0),FALSE))</f>
        <v/>
      </c>
      <c r="D342" s="59" t="str">
        <f>IF(ISBLANK(INDIRECT("'ref_dontTouch'!R"&amp;ROW(D342)&amp;"C"&amp;MATCH(F$2,ref_dontTouch!$A$2:$S$2,0),FALSE)),"",INDIRECT("'ref_dontTouch'!R"&amp;ROW(D342)&amp;"C"&amp;MATCH(D$2,ref_dontTouch!$A$2:$S$2,0),FALSE))</f>
        <v/>
      </c>
      <c r="E342" s="63"/>
      <c r="F342" s="61" t="str">
        <f>IF(ISBLANK(INDIRECT("'ref_dontTouch'!R"&amp;ROW(F342)&amp;"C"&amp;MATCH(F$2,ref_dontTouch!$A$2:$S$2,0),FALSE)),"",INDIRECT("'ref_dontTouch'!R"&amp;ROW(F342)&amp;"C"&amp;MATCH(F$2,ref_dontTouch!$A$2:$S$2,0),FALSE))</f>
        <v/>
      </c>
      <c r="G342" s="62" t="str">
        <f>IF(F342="","",F342&amp;" - "&amp;VLOOKUP(F342,ref_dontTouch!C:Z,MATCH("statement",ref_dontTouch!$C$2:$Z$2,0),0))</f>
        <v/>
      </c>
    </row>
    <row r="343">
      <c r="A343" s="50" t="str">
        <f>IF(ISBLANK(INDIRECT("'ref_dontTouch'!R"&amp;ROW(C343)&amp;"C"&amp;MATCH(A$2,ref_dontTouch!$A$2:$S$2,0),FALSE)),"",INDIRECT("'ref_dontTouch'!R"&amp;ROW(C343)&amp;"C"&amp;MATCH(A$2,ref_dontTouch!$A$2:$S$2,0),FALSE))</f>
        <v/>
      </c>
      <c r="B343" s="57" t="str">
        <f>IF(ISBLANK(INDIRECT("'ref_dontTouch'!R"&amp;ROW(C343)&amp;"C"&amp;column('2.Standard-Selection'!B341),FALSE)),"",INDIRECT("'ref_dontTouch'!R"&amp;ROW(C343)&amp;"C"&amp;column('2.Standard-Selection'!B341),FALSE))</f>
        <v/>
      </c>
      <c r="C343" s="58" t="str">
        <f>IF(ISBLANK(INDIRECT("'ref_dontTouch'!R"&amp;ROW(C343)&amp;"C"&amp;MATCH(C$2,ref_dontTouch!$A$2:$S$2,0),FALSE)),"",INDIRECT("'ref_dontTouch'!R"&amp;ROW(C343)&amp;"C"&amp;MATCH(C$2,ref_dontTouch!$A$2:$S$2,0),FALSE))</f>
        <v/>
      </c>
      <c r="D343" s="59" t="str">
        <f>IF(ISBLANK(INDIRECT("'ref_dontTouch'!R"&amp;ROW(D343)&amp;"C"&amp;MATCH(F$2,ref_dontTouch!$A$2:$S$2,0),FALSE)),"",INDIRECT("'ref_dontTouch'!R"&amp;ROW(D343)&amp;"C"&amp;MATCH(D$2,ref_dontTouch!$A$2:$S$2,0),FALSE))</f>
        <v/>
      </c>
      <c r="E343" s="63"/>
      <c r="F343" s="61" t="str">
        <f>IF(ISBLANK(INDIRECT("'ref_dontTouch'!R"&amp;ROW(F343)&amp;"C"&amp;MATCH(F$2,ref_dontTouch!$A$2:$S$2,0),FALSE)),"",INDIRECT("'ref_dontTouch'!R"&amp;ROW(F343)&amp;"C"&amp;MATCH(F$2,ref_dontTouch!$A$2:$S$2,0),FALSE))</f>
        <v/>
      </c>
      <c r="G343" s="62" t="str">
        <f>IF(F343="","",F343&amp;" - "&amp;VLOOKUP(F343,ref_dontTouch!C:Z,MATCH("statement",ref_dontTouch!$C$2:$Z$2,0),0))</f>
        <v/>
      </c>
    </row>
    <row r="344">
      <c r="A344" s="50" t="str">
        <f>IF(ISBLANK(INDIRECT("'ref_dontTouch'!R"&amp;ROW(C344)&amp;"C"&amp;MATCH(A$2,ref_dontTouch!$A$2:$S$2,0),FALSE)),"",INDIRECT("'ref_dontTouch'!R"&amp;ROW(C344)&amp;"C"&amp;MATCH(A$2,ref_dontTouch!$A$2:$S$2,0),FALSE))</f>
        <v/>
      </c>
      <c r="B344" s="57" t="str">
        <f>IF(ISBLANK(INDIRECT("'ref_dontTouch'!R"&amp;ROW(C344)&amp;"C"&amp;column('2.Standard-Selection'!B342),FALSE)),"",INDIRECT("'ref_dontTouch'!R"&amp;ROW(C344)&amp;"C"&amp;column('2.Standard-Selection'!B342),FALSE))</f>
        <v/>
      </c>
      <c r="C344" s="58" t="str">
        <f>IF(ISBLANK(INDIRECT("'ref_dontTouch'!R"&amp;ROW(C344)&amp;"C"&amp;MATCH(C$2,ref_dontTouch!$A$2:$S$2,0),FALSE)),"",INDIRECT("'ref_dontTouch'!R"&amp;ROW(C344)&amp;"C"&amp;MATCH(C$2,ref_dontTouch!$A$2:$S$2,0),FALSE))</f>
        <v/>
      </c>
      <c r="D344" s="59" t="str">
        <f>IF(ISBLANK(INDIRECT("'ref_dontTouch'!R"&amp;ROW(D344)&amp;"C"&amp;MATCH(F$2,ref_dontTouch!$A$2:$S$2,0),FALSE)),"",INDIRECT("'ref_dontTouch'!R"&amp;ROW(D344)&amp;"C"&amp;MATCH(D$2,ref_dontTouch!$A$2:$S$2,0),FALSE))</f>
        <v/>
      </c>
      <c r="E344" s="63"/>
      <c r="F344" s="61" t="str">
        <f>IF(ISBLANK(INDIRECT("'ref_dontTouch'!R"&amp;ROW(F344)&amp;"C"&amp;MATCH(F$2,ref_dontTouch!$A$2:$S$2,0),FALSE)),"",INDIRECT("'ref_dontTouch'!R"&amp;ROW(F344)&amp;"C"&amp;MATCH(F$2,ref_dontTouch!$A$2:$S$2,0),FALSE))</f>
        <v/>
      </c>
      <c r="G344" s="62" t="str">
        <f>IF(F344="","",F344&amp;" - "&amp;VLOOKUP(F344,ref_dontTouch!C:Z,MATCH("statement",ref_dontTouch!$C$2:$Z$2,0),0))</f>
        <v/>
      </c>
    </row>
    <row r="345">
      <c r="A345" s="50" t="str">
        <f>IF(ISBLANK(INDIRECT("'ref_dontTouch'!R"&amp;ROW(C345)&amp;"C"&amp;MATCH(A$2,ref_dontTouch!$A$2:$S$2,0),FALSE)),"",INDIRECT("'ref_dontTouch'!R"&amp;ROW(C345)&amp;"C"&amp;MATCH(A$2,ref_dontTouch!$A$2:$S$2,0),FALSE))</f>
        <v/>
      </c>
      <c r="B345" s="57" t="str">
        <f>IF(ISBLANK(INDIRECT("'ref_dontTouch'!R"&amp;ROW(C345)&amp;"C"&amp;column('2.Standard-Selection'!B343),FALSE)),"",INDIRECT("'ref_dontTouch'!R"&amp;ROW(C345)&amp;"C"&amp;column('2.Standard-Selection'!B343),FALSE))</f>
        <v/>
      </c>
      <c r="C345" s="58" t="str">
        <f>IF(ISBLANK(INDIRECT("'ref_dontTouch'!R"&amp;ROW(C345)&amp;"C"&amp;MATCH(C$2,ref_dontTouch!$A$2:$S$2,0),FALSE)),"",INDIRECT("'ref_dontTouch'!R"&amp;ROW(C345)&amp;"C"&amp;MATCH(C$2,ref_dontTouch!$A$2:$S$2,0),FALSE))</f>
        <v/>
      </c>
      <c r="D345" s="59" t="str">
        <f>IF(ISBLANK(INDIRECT("'ref_dontTouch'!R"&amp;ROW(D345)&amp;"C"&amp;MATCH(F$2,ref_dontTouch!$A$2:$S$2,0),FALSE)),"",INDIRECT("'ref_dontTouch'!R"&amp;ROW(D345)&amp;"C"&amp;MATCH(D$2,ref_dontTouch!$A$2:$S$2,0),FALSE))</f>
        <v/>
      </c>
      <c r="E345" s="63"/>
      <c r="F345" s="61" t="str">
        <f>IF(ISBLANK(INDIRECT("'ref_dontTouch'!R"&amp;ROW(F345)&amp;"C"&amp;MATCH(F$2,ref_dontTouch!$A$2:$S$2,0),FALSE)),"",INDIRECT("'ref_dontTouch'!R"&amp;ROW(F345)&amp;"C"&amp;MATCH(F$2,ref_dontTouch!$A$2:$S$2,0),FALSE))</f>
        <v/>
      </c>
      <c r="G345" s="62" t="str">
        <f>IF(F345="","",F345&amp;" - "&amp;VLOOKUP(F345,ref_dontTouch!C:Z,MATCH("statement",ref_dontTouch!$C$2:$Z$2,0),0))</f>
        <v/>
      </c>
    </row>
    <row r="346">
      <c r="A346" s="50" t="str">
        <f>IF(ISBLANK(INDIRECT("'ref_dontTouch'!R"&amp;ROW(C346)&amp;"C"&amp;MATCH(A$2,ref_dontTouch!$A$2:$S$2,0),FALSE)),"",INDIRECT("'ref_dontTouch'!R"&amp;ROW(C346)&amp;"C"&amp;MATCH(A$2,ref_dontTouch!$A$2:$S$2,0),FALSE))</f>
        <v/>
      </c>
      <c r="B346" s="57" t="str">
        <f>IF(ISBLANK(INDIRECT("'ref_dontTouch'!R"&amp;ROW(C346)&amp;"C"&amp;column('2.Standard-Selection'!B344),FALSE)),"",INDIRECT("'ref_dontTouch'!R"&amp;ROW(C346)&amp;"C"&amp;column('2.Standard-Selection'!B344),FALSE))</f>
        <v/>
      </c>
      <c r="C346" s="58" t="str">
        <f>IF(ISBLANK(INDIRECT("'ref_dontTouch'!R"&amp;ROW(C346)&amp;"C"&amp;MATCH(C$2,ref_dontTouch!$A$2:$S$2,0),FALSE)),"",INDIRECT("'ref_dontTouch'!R"&amp;ROW(C346)&amp;"C"&amp;MATCH(C$2,ref_dontTouch!$A$2:$S$2,0),FALSE))</f>
        <v/>
      </c>
      <c r="D346" s="59" t="str">
        <f>IF(ISBLANK(INDIRECT("'ref_dontTouch'!R"&amp;ROW(D346)&amp;"C"&amp;MATCH(F$2,ref_dontTouch!$A$2:$S$2,0),FALSE)),"",INDIRECT("'ref_dontTouch'!R"&amp;ROW(D346)&amp;"C"&amp;MATCH(D$2,ref_dontTouch!$A$2:$S$2,0),FALSE))</f>
        <v/>
      </c>
      <c r="E346" s="63"/>
      <c r="F346" s="61" t="str">
        <f>IF(ISBLANK(INDIRECT("'ref_dontTouch'!R"&amp;ROW(F346)&amp;"C"&amp;MATCH(F$2,ref_dontTouch!$A$2:$S$2,0),FALSE)),"",INDIRECT("'ref_dontTouch'!R"&amp;ROW(F346)&amp;"C"&amp;MATCH(F$2,ref_dontTouch!$A$2:$S$2,0),FALSE))</f>
        <v/>
      </c>
      <c r="G346" s="62" t="str">
        <f>IF(F346="","",F346&amp;" - "&amp;VLOOKUP(F346,ref_dontTouch!C:Z,MATCH("statement",ref_dontTouch!$C$2:$Z$2,0),0))</f>
        <v/>
      </c>
    </row>
    <row r="347">
      <c r="A347" s="50" t="str">
        <f>IF(ISBLANK(INDIRECT("'ref_dontTouch'!R"&amp;ROW(C347)&amp;"C"&amp;MATCH(A$2,ref_dontTouch!$A$2:$S$2,0),FALSE)),"",INDIRECT("'ref_dontTouch'!R"&amp;ROW(C347)&amp;"C"&amp;MATCH(A$2,ref_dontTouch!$A$2:$S$2,0),FALSE))</f>
        <v/>
      </c>
      <c r="B347" s="57" t="str">
        <f>IF(ISBLANK(INDIRECT("'ref_dontTouch'!R"&amp;ROW(C347)&amp;"C"&amp;column('2.Standard-Selection'!B345),FALSE)),"",INDIRECT("'ref_dontTouch'!R"&amp;ROW(C347)&amp;"C"&amp;column('2.Standard-Selection'!B345),FALSE))</f>
        <v/>
      </c>
      <c r="C347" s="58" t="str">
        <f>IF(ISBLANK(INDIRECT("'ref_dontTouch'!R"&amp;ROW(C347)&amp;"C"&amp;MATCH(C$2,ref_dontTouch!$A$2:$S$2,0),FALSE)),"",INDIRECT("'ref_dontTouch'!R"&amp;ROW(C347)&amp;"C"&amp;MATCH(C$2,ref_dontTouch!$A$2:$S$2,0),FALSE))</f>
        <v/>
      </c>
      <c r="D347" s="59" t="str">
        <f>IF(ISBLANK(INDIRECT("'ref_dontTouch'!R"&amp;ROW(D347)&amp;"C"&amp;MATCH(F$2,ref_dontTouch!$A$2:$S$2,0),FALSE)),"",INDIRECT("'ref_dontTouch'!R"&amp;ROW(D347)&amp;"C"&amp;MATCH(D$2,ref_dontTouch!$A$2:$S$2,0),FALSE))</f>
        <v/>
      </c>
      <c r="E347" s="63"/>
      <c r="F347" s="61" t="str">
        <f>IF(ISBLANK(INDIRECT("'ref_dontTouch'!R"&amp;ROW(F347)&amp;"C"&amp;MATCH(F$2,ref_dontTouch!$A$2:$S$2,0),FALSE)),"",INDIRECT("'ref_dontTouch'!R"&amp;ROW(F347)&amp;"C"&amp;MATCH(F$2,ref_dontTouch!$A$2:$S$2,0),FALSE))</f>
        <v/>
      </c>
      <c r="G347" s="62" t="str">
        <f>IF(F347="","",F347&amp;" - "&amp;VLOOKUP(F347,ref_dontTouch!C:Z,MATCH("statement",ref_dontTouch!$C$2:$Z$2,0),0))</f>
        <v/>
      </c>
    </row>
    <row r="348">
      <c r="A348" s="50" t="str">
        <f>IF(ISBLANK(INDIRECT("'ref_dontTouch'!R"&amp;ROW(C348)&amp;"C"&amp;MATCH(A$2,ref_dontTouch!$A$2:$S$2,0),FALSE)),"",INDIRECT("'ref_dontTouch'!R"&amp;ROW(C348)&amp;"C"&amp;MATCH(A$2,ref_dontTouch!$A$2:$S$2,0),FALSE))</f>
        <v/>
      </c>
      <c r="B348" s="57" t="str">
        <f>IF(ISBLANK(INDIRECT("'ref_dontTouch'!R"&amp;ROW(C348)&amp;"C"&amp;column('2.Standard-Selection'!B346),FALSE)),"",INDIRECT("'ref_dontTouch'!R"&amp;ROW(C348)&amp;"C"&amp;column('2.Standard-Selection'!B346),FALSE))</f>
        <v/>
      </c>
      <c r="C348" s="58" t="str">
        <f>IF(ISBLANK(INDIRECT("'ref_dontTouch'!R"&amp;ROW(C348)&amp;"C"&amp;MATCH(C$2,ref_dontTouch!$A$2:$S$2,0),FALSE)),"",INDIRECT("'ref_dontTouch'!R"&amp;ROW(C348)&amp;"C"&amp;MATCH(C$2,ref_dontTouch!$A$2:$S$2,0),FALSE))</f>
        <v/>
      </c>
      <c r="D348" s="59" t="str">
        <f>IF(ISBLANK(INDIRECT("'ref_dontTouch'!R"&amp;ROW(D348)&amp;"C"&amp;MATCH(F$2,ref_dontTouch!$A$2:$S$2,0),FALSE)),"",INDIRECT("'ref_dontTouch'!R"&amp;ROW(D348)&amp;"C"&amp;MATCH(D$2,ref_dontTouch!$A$2:$S$2,0),FALSE))</f>
        <v/>
      </c>
      <c r="E348" s="63"/>
      <c r="F348" s="61" t="str">
        <f>IF(ISBLANK(INDIRECT("'ref_dontTouch'!R"&amp;ROW(F348)&amp;"C"&amp;MATCH(F$2,ref_dontTouch!$A$2:$S$2,0),FALSE)),"",INDIRECT("'ref_dontTouch'!R"&amp;ROW(F348)&amp;"C"&amp;MATCH(F$2,ref_dontTouch!$A$2:$S$2,0),FALSE))</f>
        <v/>
      </c>
      <c r="G348" s="62" t="str">
        <f>IF(F348="","",F348&amp;" - "&amp;VLOOKUP(F348,ref_dontTouch!C:Z,MATCH("statement",ref_dontTouch!$C$2:$Z$2,0),0))</f>
        <v/>
      </c>
    </row>
    <row r="349">
      <c r="A349" s="50" t="str">
        <f>IF(ISBLANK(INDIRECT("'ref_dontTouch'!R"&amp;ROW(C349)&amp;"C"&amp;MATCH(A$2,ref_dontTouch!$A$2:$S$2,0),FALSE)),"",INDIRECT("'ref_dontTouch'!R"&amp;ROW(C349)&amp;"C"&amp;MATCH(A$2,ref_dontTouch!$A$2:$S$2,0),FALSE))</f>
        <v/>
      </c>
      <c r="B349" s="57" t="str">
        <f>IF(ISBLANK(INDIRECT("'ref_dontTouch'!R"&amp;ROW(C349)&amp;"C"&amp;column('2.Standard-Selection'!B347),FALSE)),"",INDIRECT("'ref_dontTouch'!R"&amp;ROW(C349)&amp;"C"&amp;column('2.Standard-Selection'!B347),FALSE))</f>
        <v/>
      </c>
      <c r="C349" s="58" t="str">
        <f>IF(ISBLANK(INDIRECT("'ref_dontTouch'!R"&amp;ROW(C349)&amp;"C"&amp;MATCH(C$2,ref_dontTouch!$A$2:$S$2,0),FALSE)),"",INDIRECT("'ref_dontTouch'!R"&amp;ROW(C349)&amp;"C"&amp;MATCH(C$2,ref_dontTouch!$A$2:$S$2,0),FALSE))</f>
        <v/>
      </c>
      <c r="D349" s="59" t="str">
        <f>IF(ISBLANK(INDIRECT("'ref_dontTouch'!R"&amp;ROW(D349)&amp;"C"&amp;MATCH(F$2,ref_dontTouch!$A$2:$S$2,0),FALSE)),"",INDIRECT("'ref_dontTouch'!R"&amp;ROW(D349)&amp;"C"&amp;MATCH(D$2,ref_dontTouch!$A$2:$S$2,0),FALSE))</f>
        <v/>
      </c>
      <c r="E349" s="63"/>
      <c r="F349" s="61" t="str">
        <f>IF(ISBLANK(INDIRECT("'ref_dontTouch'!R"&amp;ROW(F349)&amp;"C"&amp;MATCH(F$2,ref_dontTouch!$A$2:$S$2,0),FALSE)),"",INDIRECT("'ref_dontTouch'!R"&amp;ROW(F349)&amp;"C"&amp;MATCH(F$2,ref_dontTouch!$A$2:$S$2,0),FALSE))</f>
        <v/>
      </c>
      <c r="G349" s="62" t="str">
        <f>IF(F349="","",F349&amp;" - "&amp;VLOOKUP(F349,ref_dontTouch!C:Z,MATCH("statement",ref_dontTouch!$C$2:$Z$2,0),0))</f>
        <v/>
      </c>
    </row>
    <row r="350">
      <c r="A350" s="50" t="str">
        <f>IF(ISBLANK(INDIRECT("'ref_dontTouch'!R"&amp;ROW(C350)&amp;"C"&amp;MATCH(A$2,ref_dontTouch!$A$2:$S$2,0),FALSE)),"",INDIRECT("'ref_dontTouch'!R"&amp;ROW(C350)&amp;"C"&amp;MATCH(A$2,ref_dontTouch!$A$2:$S$2,0),FALSE))</f>
        <v/>
      </c>
      <c r="B350" s="57" t="str">
        <f>IF(ISBLANK(INDIRECT("'ref_dontTouch'!R"&amp;ROW(C350)&amp;"C"&amp;column('2.Standard-Selection'!B348),FALSE)),"",INDIRECT("'ref_dontTouch'!R"&amp;ROW(C350)&amp;"C"&amp;column('2.Standard-Selection'!B348),FALSE))</f>
        <v/>
      </c>
      <c r="C350" s="58" t="str">
        <f>IF(ISBLANK(INDIRECT("'ref_dontTouch'!R"&amp;ROW(C350)&amp;"C"&amp;MATCH(C$2,ref_dontTouch!$A$2:$S$2,0),FALSE)),"",INDIRECT("'ref_dontTouch'!R"&amp;ROW(C350)&amp;"C"&amp;MATCH(C$2,ref_dontTouch!$A$2:$S$2,0),FALSE))</f>
        <v/>
      </c>
      <c r="D350" s="59" t="str">
        <f>IF(ISBLANK(INDIRECT("'ref_dontTouch'!R"&amp;ROW(D350)&amp;"C"&amp;MATCH(F$2,ref_dontTouch!$A$2:$S$2,0),FALSE)),"",INDIRECT("'ref_dontTouch'!R"&amp;ROW(D350)&amp;"C"&amp;MATCH(D$2,ref_dontTouch!$A$2:$S$2,0),FALSE))</f>
        <v/>
      </c>
      <c r="E350" s="63"/>
      <c r="F350" s="61" t="str">
        <f>IF(ISBLANK(INDIRECT("'ref_dontTouch'!R"&amp;ROW(F350)&amp;"C"&amp;MATCH(F$2,ref_dontTouch!$A$2:$S$2,0),FALSE)),"",INDIRECT("'ref_dontTouch'!R"&amp;ROW(F350)&amp;"C"&amp;MATCH(F$2,ref_dontTouch!$A$2:$S$2,0),FALSE))</f>
        <v/>
      </c>
      <c r="G350" s="62" t="str">
        <f>IF(F350="","",F350&amp;" - "&amp;VLOOKUP(F350,ref_dontTouch!C:Z,MATCH("statement",ref_dontTouch!$C$2:$Z$2,0),0))</f>
        <v/>
      </c>
    </row>
    <row r="351">
      <c r="A351" s="50" t="str">
        <f>IF(ISBLANK(INDIRECT("'ref_dontTouch'!R"&amp;ROW(C351)&amp;"C"&amp;MATCH(A$2,ref_dontTouch!$A$2:$S$2,0),FALSE)),"",INDIRECT("'ref_dontTouch'!R"&amp;ROW(C351)&amp;"C"&amp;MATCH(A$2,ref_dontTouch!$A$2:$S$2,0),FALSE))</f>
        <v/>
      </c>
      <c r="B351" s="57" t="str">
        <f>IF(ISBLANK(INDIRECT("'ref_dontTouch'!R"&amp;ROW(C351)&amp;"C"&amp;column('2.Standard-Selection'!B349),FALSE)),"",INDIRECT("'ref_dontTouch'!R"&amp;ROW(C351)&amp;"C"&amp;column('2.Standard-Selection'!B349),FALSE))</f>
        <v/>
      </c>
      <c r="C351" s="58" t="str">
        <f>IF(ISBLANK(INDIRECT("'ref_dontTouch'!R"&amp;ROW(C351)&amp;"C"&amp;MATCH(C$2,ref_dontTouch!$A$2:$S$2,0),FALSE)),"",INDIRECT("'ref_dontTouch'!R"&amp;ROW(C351)&amp;"C"&amp;MATCH(C$2,ref_dontTouch!$A$2:$S$2,0),FALSE))</f>
        <v/>
      </c>
      <c r="D351" s="59" t="str">
        <f>IF(ISBLANK(INDIRECT("'ref_dontTouch'!R"&amp;ROW(D351)&amp;"C"&amp;MATCH(F$2,ref_dontTouch!$A$2:$S$2,0),FALSE)),"",INDIRECT("'ref_dontTouch'!R"&amp;ROW(D351)&amp;"C"&amp;MATCH(D$2,ref_dontTouch!$A$2:$S$2,0),FALSE))</f>
        <v/>
      </c>
      <c r="E351" s="63"/>
      <c r="F351" s="61" t="str">
        <f>IF(ISBLANK(INDIRECT("'ref_dontTouch'!R"&amp;ROW(F351)&amp;"C"&amp;MATCH(F$2,ref_dontTouch!$A$2:$S$2,0),FALSE)),"",INDIRECT("'ref_dontTouch'!R"&amp;ROW(F351)&amp;"C"&amp;MATCH(F$2,ref_dontTouch!$A$2:$S$2,0),FALSE))</f>
        <v/>
      </c>
      <c r="G351" s="62" t="str">
        <f>IF(F351="","",F351&amp;" - "&amp;VLOOKUP(F351,ref_dontTouch!C:Z,MATCH("statement",ref_dontTouch!$C$2:$Z$2,0),0))</f>
        <v/>
      </c>
    </row>
    <row r="352">
      <c r="A352" s="50" t="str">
        <f>IF(ISBLANK(INDIRECT("'ref_dontTouch'!R"&amp;ROW(C352)&amp;"C"&amp;MATCH(A$2,ref_dontTouch!$A$2:$S$2,0),FALSE)),"",INDIRECT("'ref_dontTouch'!R"&amp;ROW(C352)&amp;"C"&amp;MATCH(A$2,ref_dontTouch!$A$2:$S$2,0),FALSE))</f>
        <v/>
      </c>
      <c r="B352" s="57" t="str">
        <f>IF(ISBLANK(INDIRECT("'ref_dontTouch'!R"&amp;ROW(C352)&amp;"C"&amp;column('2.Standard-Selection'!B350),FALSE)),"",INDIRECT("'ref_dontTouch'!R"&amp;ROW(C352)&amp;"C"&amp;column('2.Standard-Selection'!B350),FALSE))</f>
        <v/>
      </c>
      <c r="C352" s="58" t="str">
        <f>IF(ISBLANK(INDIRECT("'ref_dontTouch'!R"&amp;ROW(C352)&amp;"C"&amp;MATCH(C$2,ref_dontTouch!$A$2:$S$2,0),FALSE)),"",INDIRECT("'ref_dontTouch'!R"&amp;ROW(C352)&amp;"C"&amp;MATCH(C$2,ref_dontTouch!$A$2:$S$2,0),FALSE))</f>
        <v/>
      </c>
      <c r="D352" s="59" t="str">
        <f>IF(ISBLANK(INDIRECT("'ref_dontTouch'!R"&amp;ROW(D352)&amp;"C"&amp;MATCH(F$2,ref_dontTouch!$A$2:$S$2,0),FALSE)),"",INDIRECT("'ref_dontTouch'!R"&amp;ROW(D352)&amp;"C"&amp;MATCH(D$2,ref_dontTouch!$A$2:$S$2,0),FALSE))</f>
        <v/>
      </c>
      <c r="E352" s="63"/>
      <c r="F352" s="61" t="str">
        <f>IF(ISBLANK(INDIRECT("'ref_dontTouch'!R"&amp;ROW(F352)&amp;"C"&amp;MATCH(F$2,ref_dontTouch!$A$2:$S$2,0),FALSE)),"",INDIRECT("'ref_dontTouch'!R"&amp;ROW(F352)&amp;"C"&amp;MATCH(F$2,ref_dontTouch!$A$2:$S$2,0),FALSE))</f>
        <v/>
      </c>
      <c r="G352" s="62" t="str">
        <f>IF(F352="","",F352&amp;" - "&amp;VLOOKUP(F352,ref_dontTouch!C:Z,MATCH("statement",ref_dontTouch!$C$2:$Z$2,0),0))</f>
        <v/>
      </c>
    </row>
    <row r="353">
      <c r="A353" s="50" t="str">
        <f>IF(ISBLANK(INDIRECT("'ref_dontTouch'!R"&amp;ROW(C353)&amp;"C"&amp;MATCH(A$2,ref_dontTouch!$A$2:$S$2,0),FALSE)),"",INDIRECT("'ref_dontTouch'!R"&amp;ROW(C353)&amp;"C"&amp;MATCH(A$2,ref_dontTouch!$A$2:$S$2,0),FALSE))</f>
        <v/>
      </c>
      <c r="B353" s="57" t="str">
        <f>IF(ISBLANK(INDIRECT("'ref_dontTouch'!R"&amp;ROW(C353)&amp;"C"&amp;column('2.Standard-Selection'!B351),FALSE)),"",INDIRECT("'ref_dontTouch'!R"&amp;ROW(C353)&amp;"C"&amp;column('2.Standard-Selection'!B351),FALSE))</f>
        <v/>
      </c>
      <c r="C353" s="58" t="str">
        <f>IF(ISBLANK(INDIRECT("'ref_dontTouch'!R"&amp;ROW(C353)&amp;"C"&amp;MATCH(C$2,ref_dontTouch!$A$2:$S$2,0),FALSE)),"",INDIRECT("'ref_dontTouch'!R"&amp;ROW(C353)&amp;"C"&amp;MATCH(C$2,ref_dontTouch!$A$2:$S$2,0),FALSE))</f>
        <v/>
      </c>
      <c r="D353" s="59" t="str">
        <f>IF(ISBLANK(INDIRECT("'ref_dontTouch'!R"&amp;ROW(D353)&amp;"C"&amp;MATCH(F$2,ref_dontTouch!$A$2:$S$2,0),FALSE)),"",INDIRECT("'ref_dontTouch'!R"&amp;ROW(D353)&amp;"C"&amp;MATCH(D$2,ref_dontTouch!$A$2:$S$2,0),FALSE))</f>
        <v/>
      </c>
      <c r="E353" s="63"/>
      <c r="F353" s="61" t="str">
        <f>IF(ISBLANK(INDIRECT("'ref_dontTouch'!R"&amp;ROW(F353)&amp;"C"&amp;MATCH(F$2,ref_dontTouch!$A$2:$S$2,0),FALSE)),"",INDIRECT("'ref_dontTouch'!R"&amp;ROW(F353)&amp;"C"&amp;MATCH(F$2,ref_dontTouch!$A$2:$S$2,0),FALSE))</f>
        <v/>
      </c>
      <c r="G353" s="62" t="str">
        <f>IF(F353="","",F353&amp;" - "&amp;VLOOKUP(F353,ref_dontTouch!C:Z,MATCH("statement",ref_dontTouch!$C$2:$Z$2,0),0))</f>
        <v/>
      </c>
    </row>
    <row r="354">
      <c r="A354" s="50" t="str">
        <f>IF(ISBLANK(INDIRECT("'ref_dontTouch'!R"&amp;ROW(C354)&amp;"C"&amp;MATCH(A$2,ref_dontTouch!$A$2:$S$2,0),FALSE)),"",INDIRECT("'ref_dontTouch'!R"&amp;ROW(C354)&amp;"C"&amp;MATCH(A$2,ref_dontTouch!$A$2:$S$2,0),FALSE))</f>
        <v/>
      </c>
      <c r="B354" s="57" t="str">
        <f>IF(ISBLANK(INDIRECT("'ref_dontTouch'!R"&amp;ROW(C354)&amp;"C"&amp;column('2.Standard-Selection'!B352),FALSE)),"",INDIRECT("'ref_dontTouch'!R"&amp;ROW(C354)&amp;"C"&amp;column('2.Standard-Selection'!B352),FALSE))</f>
        <v/>
      </c>
      <c r="C354" s="58" t="str">
        <f>IF(ISBLANK(INDIRECT("'ref_dontTouch'!R"&amp;ROW(C354)&amp;"C"&amp;MATCH(C$2,ref_dontTouch!$A$2:$S$2,0),FALSE)),"",INDIRECT("'ref_dontTouch'!R"&amp;ROW(C354)&amp;"C"&amp;MATCH(C$2,ref_dontTouch!$A$2:$S$2,0),FALSE))</f>
        <v/>
      </c>
      <c r="D354" s="59" t="str">
        <f>IF(ISBLANK(INDIRECT("'ref_dontTouch'!R"&amp;ROW(D354)&amp;"C"&amp;MATCH(F$2,ref_dontTouch!$A$2:$S$2,0),FALSE)),"",INDIRECT("'ref_dontTouch'!R"&amp;ROW(D354)&amp;"C"&amp;MATCH(D$2,ref_dontTouch!$A$2:$S$2,0),FALSE))</f>
        <v/>
      </c>
      <c r="E354" s="63"/>
      <c r="F354" s="61" t="str">
        <f>IF(ISBLANK(INDIRECT("'ref_dontTouch'!R"&amp;ROW(F354)&amp;"C"&amp;MATCH(F$2,ref_dontTouch!$A$2:$S$2,0),FALSE)),"",INDIRECT("'ref_dontTouch'!R"&amp;ROW(F354)&amp;"C"&amp;MATCH(F$2,ref_dontTouch!$A$2:$S$2,0),FALSE))</f>
        <v/>
      </c>
      <c r="G354" s="62" t="str">
        <f>IF(F354="","",F354&amp;" - "&amp;VLOOKUP(F354,ref_dontTouch!C:Z,MATCH("statement",ref_dontTouch!$C$2:$Z$2,0),0))</f>
        <v/>
      </c>
    </row>
    <row r="355">
      <c r="A355" s="50" t="str">
        <f>IF(ISBLANK(INDIRECT("'ref_dontTouch'!R"&amp;ROW(C355)&amp;"C"&amp;MATCH(A$2,ref_dontTouch!$A$2:$S$2,0),FALSE)),"",INDIRECT("'ref_dontTouch'!R"&amp;ROW(C355)&amp;"C"&amp;MATCH(A$2,ref_dontTouch!$A$2:$S$2,0),FALSE))</f>
        <v/>
      </c>
      <c r="B355" s="57" t="str">
        <f>IF(ISBLANK(INDIRECT("'ref_dontTouch'!R"&amp;ROW(C355)&amp;"C"&amp;column('2.Standard-Selection'!B353),FALSE)),"",INDIRECT("'ref_dontTouch'!R"&amp;ROW(C355)&amp;"C"&amp;column('2.Standard-Selection'!B353),FALSE))</f>
        <v/>
      </c>
      <c r="C355" s="58" t="str">
        <f>IF(ISBLANK(INDIRECT("'ref_dontTouch'!R"&amp;ROW(C355)&amp;"C"&amp;MATCH(C$2,ref_dontTouch!$A$2:$S$2,0),FALSE)),"",INDIRECT("'ref_dontTouch'!R"&amp;ROW(C355)&amp;"C"&amp;MATCH(C$2,ref_dontTouch!$A$2:$S$2,0),FALSE))</f>
        <v/>
      </c>
      <c r="D355" s="59" t="str">
        <f>IF(ISBLANK(INDIRECT("'ref_dontTouch'!R"&amp;ROW(D355)&amp;"C"&amp;MATCH(F$2,ref_dontTouch!$A$2:$S$2,0),FALSE)),"",INDIRECT("'ref_dontTouch'!R"&amp;ROW(D355)&amp;"C"&amp;MATCH(D$2,ref_dontTouch!$A$2:$S$2,0),FALSE))</f>
        <v/>
      </c>
      <c r="E355" s="63"/>
      <c r="F355" s="61" t="str">
        <f>IF(ISBLANK(INDIRECT("'ref_dontTouch'!R"&amp;ROW(F355)&amp;"C"&amp;MATCH(F$2,ref_dontTouch!$A$2:$S$2,0),FALSE)),"",INDIRECT("'ref_dontTouch'!R"&amp;ROW(F355)&amp;"C"&amp;MATCH(F$2,ref_dontTouch!$A$2:$S$2,0),FALSE))</f>
        <v/>
      </c>
      <c r="G355" s="62" t="str">
        <f>IF(F355="","",F355&amp;" - "&amp;VLOOKUP(F355,ref_dontTouch!C:Z,MATCH("statement",ref_dontTouch!$C$2:$Z$2,0),0))</f>
        <v/>
      </c>
    </row>
    <row r="356">
      <c r="A356" s="50" t="str">
        <f>IF(ISBLANK(INDIRECT("'ref_dontTouch'!R"&amp;ROW(C356)&amp;"C"&amp;MATCH(A$2,ref_dontTouch!$A$2:$S$2,0),FALSE)),"",INDIRECT("'ref_dontTouch'!R"&amp;ROW(C356)&amp;"C"&amp;MATCH(A$2,ref_dontTouch!$A$2:$S$2,0),FALSE))</f>
        <v/>
      </c>
      <c r="B356" s="57" t="str">
        <f>IF(ISBLANK(INDIRECT("'ref_dontTouch'!R"&amp;ROW(C356)&amp;"C"&amp;column('2.Standard-Selection'!B354),FALSE)),"",INDIRECT("'ref_dontTouch'!R"&amp;ROW(C356)&amp;"C"&amp;column('2.Standard-Selection'!B354),FALSE))</f>
        <v/>
      </c>
      <c r="C356" s="58" t="str">
        <f>IF(ISBLANK(INDIRECT("'ref_dontTouch'!R"&amp;ROW(C356)&amp;"C"&amp;MATCH(C$2,ref_dontTouch!$A$2:$S$2,0),FALSE)),"",INDIRECT("'ref_dontTouch'!R"&amp;ROW(C356)&amp;"C"&amp;MATCH(C$2,ref_dontTouch!$A$2:$S$2,0),FALSE))</f>
        <v/>
      </c>
      <c r="D356" s="59" t="str">
        <f>IF(ISBLANK(INDIRECT("'ref_dontTouch'!R"&amp;ROW(D356)&amp;"C"&amp;MATCH(F$2,ref_dontTouch!$A$2:$S$2,0),FALSE)),"",INDIRECT("'ref_dontTouch'!R"&amp;ROW(D356)&amp;"C"&amp;MATCH(D$2,ref_dontTouch!$A$2:$S$2,0),FALSE))</f>
        <v/>
      </c>
      <c r="E356" s="63"/>
      <c r="F356" s="61" t="str">
        <f>IF(ISBLANK(INDIRECT("'ref_dontTouch'!R"&amp;ROW(F356)&amp;"C"&amp;MATCH(F$2,ref_dontTouch!$A$2:$S$2,0),FALSE)),"",INDIRECT("'ref_dontTouch'!R"&amp;ROW(F356)&amp;"C"&amp;MATCH(F$2,ref_dontTouch!$A$2:$S$2,0),FALSE))</f>
        <v/>
      </c>
      <c r="G356" s="62" t="str">
        <f>IF(F356="","",F356&amp;" - "&amp;VLOOKUP(F356,ref_dontTouch!C:Z,MATCH("statement",ref_dontTouch!$C$2:$Z$2,0),0))</f>
        <v/>
      </c>
    </row>
    <row r="357">
      <c r="A357" s="50" t="str">
        <f>IF(ISBLANK(INDIRECT("'ref_dontTouch'!R"&amp;ROW(C357)&amp;"C"&amp;MATCH(A$2,ref_dontTouch!$A$2:$S$2,0),FALSE)),"",INDIRECT("'ref_dontTouch'!R"&amp;ROW(C357)&amp;"C"&amp;MATCH(A$2,ref_dontTouch!$A$2:$S$2,0),FALSE))</f>
        <v/>
      </c>
      <c r="B357" s="57" t="str">
        <f>IF(ISBLANK(INDIRECT("'ref_dontTouch'!R"&amp;ROW(C357)&amp;"C"&amp;column('2.Standard-Selection'!B355),FALSE)),"",INDIRECT("'ref_dontTouch'!R"&amp;ROW(C357)&amp;"C"&amp;column('2.Standard-Selection'!B355),FALSE))</f>
        <v/>
      </c>
      <c r="C357" s="58" t="str">
        <f>IF(ISBLANK(INDIRECT("'ref_dontTouch'!R"&amp;ROW(C357)&amp;"C"&amp;MATCH(C$2,ref_dontTouch!$A$2:$S$2,0),FALSE)),"",INDIRECT("'ref_dontTouch'!R"&amp;ROW(C357)&amp;"C"&amp;MATCH(C$2,ref_dontTouch!$A$2:$S$2,0),FALSE))</f>
        <v/>
      </c>
      <c r="D357" s="59" t="str">
        <f>IF(ISBLANK(INDIRECT("'ref_dontTouch'!R"&amp;ROW(D357)&amp;"C"&amp;MATCH(F$2,ref_dontTouch!$A$2:$S$2,0),FALSE)),"",INDIRECT("'ref_dontTouch'!R"&amp;ROW(D357)&amp;"C"&amp;MATCH(D$2,ref_dontTouch!$A$2:$S$2,0),FALSE))</f>
        <v/>
      </c>
      <c r="E357" s="63"/>
      <c r="F357" s="61" t="str">
        <f>IF(ISBLANK(INDIRECT("'ref_dontTouch'!R"&amp;ROW(F357)&amp;"C"&amp;MATCH(F$2,ref_dontTouch!$A$2:$S$2,0),FALSE)),"",INDIRECT("'ref_dontTouch'!R"&amp;ROW(F357)&amp;"C"&amp;MATCH(F$2,ref_dontTouch!$A$2:$S$2,0),FALSE))</f>
        <v/>
      </c>
      <c r="G357" s="62" t="str">
        <f>IF(F357="","",F357&amp;" - "&amp;VLOOKUP(F357,ref_dontTouch!C:Z,MATCH("statement",ref_dontTouch!$C$2:$Z$2,0),0))</f>
        <v/>
      </c>
    </row>
    <row r="358">
      <c r="A358" s="50" t="str">
        <f>IF(ISBLANK(INDIRECT("'ref_dontTouch'!R"&amp;ROW(C358)&amp;"C"&amp;MATCH(A$2,ref_dontTouch!$A$2:$S$2,0),FALSE)),"",INDIRECT("'ref_dontTouch'!R"&amp;ROW(C358)&amp;"C"&amp;MATCH(A$2,ref_dontTouch!$A$2:$S$2,0),FALSE))</f>
        <v/>
      </c>
      <c r="B358" s="57" t="str">
        <f>IF(ISBLANK(INDIRECT("'ref_dontTouch'!R"&amp;ROW(C358)&amp;"C"&amp;column('2.Standard-Selection'!B356),FALSE)),"",INDIRECT("'ref_dontTouch'!R"&amp;ROW(C358)&amp;"C"&amp;column('2.Standard-Selection'!B356),FALSE))</f>
        <v/>
      </c>
      <c r="C358" s="58" t="str">
        <f>IF(ISBLANK(INDIRECT("'ref_dontTouch'!R"&amp;ROW(C358)&amp;"C"&amp;MATCH(C$2,ref_dontTouch!$A$2:$S$2,0),FALSE)),"",INDIRECT("'ref_dontTouch'!R"&amp;ROW(C358)&amp;"C"&amp;MATCH(C$2,ref_dontTouch!$A$2:$S$2,0),FALSE))</f>
        <v/>
      </c>
      <c r="D358" s="59" t="str">
        <f>IF(ISBLANK(INDIRECT("'ref_dontTouch'!R"&amp;ROW(D358)&amp;"C"&amp;MATCH(F$2,ref_dontTouch!$A$2:$S$2,0),FALSE)),"",INDIRECT("'ref_dontTouch'!R"&amp;ROW(D358)&amp;"C"&amp;MATCH(D$2,ref_dontTouch!$A$2:$S$2,0),FALSE))</f>
        <v/>
      </c>
      <c r="E358" s="63"/>
      <c r="F358" s="61" t="str">
        <f>IF(ISBLANK(INDIRECT("'ref_dontTouch'!R"&amp;ROW(F358)&amp;"C"&amp;MATCH(F$2,ref_dontTouch!$A$2:$S$2,0),FALSE)),"",INDIRECT("'ref_dontTouch'!R"&amp;ROW(F358)&amp;"C"&amp;MATCH(F$2,ref_dontTouch!$A$2:$S$2,0),FALSE))</f>
        <v/>
      </c>
      <c r="G358" s="62" t="str">
        <f>IF(F358="","",F358&amp;" - "&amp;VLOOKUP(F358,ref_dontTouch!C:Z,MATCH("statement",ref_dontTouch!$C$2:$Z$2,0),0))</f>
        <v/>
      </c>
    </row>
    <row r="359">
      <c r="A359" s="50" t="str">
        <f>IF(ISBLANK(INDIRECT("'ref_dontTouch'!R"&amp;ROW(C359)&amp;"C"&amp;MATCH(A$2,ref_dontTouch!$A$2:$S$2,0),FALSE)),"",INDIRECT("'ref_dontTouch'!R"&amp;ROW(C359)&amp;"C"&amp;MATCH(A$2,ref_dontTouch!$A$2:$S$2,0),FALSE))</f>
        <v/>
      </c>
      <c r="B359" s="57" t="str">
        <f>IF(ISBLANK(INDIRECT("'ref_dontTouch'!R"&amp;ROW(C359)&amp;"C"&amp;column('2.Standard-Selection'!B357),FALSE)),"",INDIRECT("'ref_dontTouch'!R"&amp;ROW(C359)&amp;"C"&amp;column('2.Standard-Selection'!B357),FALSE))</f>
        <v/>
      </c>
      <c r="C359" s="58" t="str">
        <f>IF(ISBLANK(INDIRECT("'ref_dontTouch'!R"&amp;ROW(C359)&amp;"C"&amp;MATCH(C$2,ref_dontTouch!$A$2:$S$2,0),FALSE)),"",INDIRECT("'ref_dontTouch'!R"&amp;ROW(C359)&amp;"C"&amp;MATCH(C$2,ref_dontTouch!$A$2:$S$2,0),FALSE))</f>
        <v/>
      </c>
      <c r="D359" s="59" t="str">
        <f>IF(ISBLANK(INDIRECT("'ref_dontTouch'!R"&amp;ROW(D359)&amp;"C"&amp;MATCH(F$2,ref_dontTouch!$A$2:$S$2,0),FALSE)),"",INDIRECT("'ref_dontTouch'!R"&amp;ROW(D359)&amp;"C"&amp;MATCH(D$2,ref_dontTouch!$A$2:$S$2,0),FALSE))</f>
        <v/>
      </c>
      <c r="E359" s="63"/>
      <c r="F359" s="61" t="str">
        <f>IF(ISBLANK(INDIRECT("'ref_dontTouch'!R"&amp;ROW(F359)&amp;"C"&amp;MATCH(F$2,ref_dontTouch!$A$2:$S$2,0),FALSE)),"",INDIRECT("'ref_dontTouch'!R"&amp;ROW(F359)&amp;"C"&amp;MATCH(F$2,ref_dontTouch!$A$2:$S$2,0),FALSE))</f>
        <v/>
      </c>
      <c r="G359" s="62" t="str">
        <f>IF(F359="","",F359&amp;" - "&amp;VLOOKUP(F359,ref_dontTouch!C:Z,MATCH("statement",ref_dontTouch!$C$2:$Z$2,0),0))</f>
        <v/>
      </c>
    </row>
    <row r="360">
      <c r="A360" s="50" t="str">
        <f>IF(ISBLANK(INDIRECT("'ref_dontTouch'!R"&amp;ROW(C360)&amp;"C"&amp;MATCH(A$2,ref_dontTouch!$A$2:$S$2,0),FALSE)),"",INDIRECT("'ref_dontTouch'!R"&amp;ROW(C360)&amp;"C"&amp;MATCH(A$2,ref_dontTouch!$A$2:$S$2,0),FALSE))</f>
        <v/>
      </c>
      <c r="B360" s="57" t="str">
        <f>IF(ISBLANK(INDIRECT("'ref_dontTouch'!R"&amp;ROW(C360)&amp;"C"&amp;column('2.Standard-Selection'!B358),FALSE)),"",INDIRECT("'ref_dontTouch'!R"&amp;ROW(C360)&amp;"C"&amp;column('2.Standard-Selection'!B358),FALSE))</f>
        <v/>
      </c>
      <c r="C360" s="58" t="str">
        <f>IF(ISBLANK(INDIRECT("'ref_dontTouch'!R"&amp;ROW(C360)&amp;"C"&amp;MATCH(C$2,ref_dontTouch!$A$2:$S$2,0),FALSE)),"",INDIRECT("'ref_dontTouch'!R"&amp;ROW(C360)&amp;"C"&amp;MATCH(C$2,ref_dontTouch!$A$2:$S$2,0),FALSE))</f>
        <v/>
      </c>
      <c r="D360" s="59" t="str">
        <f>IF(ISBLANK(INDIRECT("'ref_dontTouch'!R"&amp;ROW(D360)&amp;"C"&amp;MATCH(F$2,ref_dontTouch!$A$2:$S$2,0),FALSE)),"",INDIRECT("'ref_dontTouch'!R"&amp;ROW(D360)&amp;"C"&amp;MATCH(D$2,ref_dontTouch!$A$2:$S$2,0),FALSE))</f>
        <v/>
      </c>
      <c r="E360" s="63"/>
      <c r="F360" s="61" t="str">
        <f>IF(ISBLANK(INDIRECT("'ref_dontTouch'!R"&amp;ROW(F360)&amp;"C"&amp;MATCH(F$2,ref_dontTouch!$A$2:$S$2,0),FALSE)),"",INDIRECT("'ref_dontTouch'!R"&amp;ROW(F360)&amp;"C"&amp;MATCH(F$2,ref_dontTouch!$A$2:$S$2,0),FALSE))</f>
        <v/>
      </c>
      <c r="G360" s="62" t="str">
        <f>IF(F360="","",F360&amp;" - "&amp;VLOOKUP(F360,ref_dontTouch!C:Z,MATCH("statement",ref_dontTouch!$C$2:$Z$2,0),0))</f>
        <v/>
      </c>
    </row>
    <row r="361">
      <c r="A361" s="50" t="str">
        <f>IF(ISBLANK(INDIRECT("'ref_dontTouch'!R"&amp;ROW(C361)&amp;"C"&amp;MATCH(A$2,ref_dontTouch!$A$2:$S$2,0),FALSE)),"",INDIRECT("'ref_dontTouch'!R"&amp;ROW(C361)&amp;"C"&amp;MATCH(A$2,ref_dontTouch!$A$2:$S$2,0),FALSE))</f>
        <v/>
      </c>
      <c r="B361" s="57" t="str">
        <f>IF(ISBLANK(INDIRECT("'ref_dontTouch'!R"&amp;ROW(C361)&amp;"C"&amp;column('2.Standard-Selection'!B359),FALSE)),"",INDIRECT("'ref_dontTouch'!R"&amp;ROW(C361)&amp;"C"&amp;column('2.Standard-Selection'!B359),FALSE))</f>
        <v/>
      </c>
      <c r="C361" s="58" t="str">
        <f>IF(ISBLANK(INDIRECT("'ref_dontTouch'!R"&amp;ROW(C361)&amp;"C"&amp;MATCH(C$2,ref_dontTouch!$A$2:$S$2,0),FALSE)),"",INDIRECT("'ref_dontTouch'!R"&amp;ROW(C361)&amp;"C"&amp;MATCH(C$2,ref_dontTouch!$A$2:$S$2,0),FALSE))</f>
        <v/>
      </c>
      <c r="D361" s="59" t="str">
        <f>IF(ISBLANK(INDIRECT("'ref_dontTouch'!R"&amp;ROW(D361)&amp;"C"&amp;MATCH(F$2,ref_dontTouch!$A$2:$S$2,0),FALSE)),"",INDIRECT("'ref_dontTouch'!R"&amp;ROW(D361)&amp;"C"&amp;MATCH(D$2,ref_dontTouch!$A$2:$S$2,0),FALSE))</f>
        <v/>
      </c>
      <c r="E361" s="63"/>
      <c r="F361" s="61" t="str">
        <f>IF(ISBLANK(INDIRECT("'ref_dontTouch'!R"&amp;ROW(F361)&amp;"C"&amp;MATCH(F$2,ref_dontTouch!$A$2:$S$2,0),FALSE)),"",INDIRECT("'ref_dontTouch'!R"&amp;ROW(F361)&amp;"C"&amp;MATCH(F$2,ref_dontTouch!$A$2:$S$2,0),FALSE))</f>
        <v/>
      </c>
      <c r="G361" s="62" t="str">
        <f>IF(F361="","",F361&amp;" - "&amp;VLOOKUP(F361,ref_dontTouch!C:Z,MATCH("statement",ref_dontTouch!$C$2:$Z$2,0),0))</f>
        <v/>
      </c>
    </row>
    <row r="362">
      <c r="A362" s="50" t="str">
        <f>IF(ISBLANK(INDIRECT("'ref_dontTouch'!R"&amp;ROW(C362)&amp;"C"&amp;MATCH(A$2,ref_dontTouch!$A$2:$S$2,0),FALSE)),"",INDIRECT("'ref_dontTouch'!R"&amp;ROW(C362)&amp;"C"&amp;MATCH(A$2,ref_dontTouch!$A$2:$S$2,0),FALSE))</f>
        <v/>
      </c>
      <c r="B362" s="57" t="str">
        <f>IF(ISBLANK(INDIRECT("'ref_dontTouch'!R"&amp;ROW(C362)&amp;"C"&amp;column('2.Standard-Selection'!B360),FALSE)),"",INDIRECT("'ref_dontTouch'!R"&amp;ROW(C362)&amp;"C"&amp;column('2.Standard-Selection'!B360),FALSE))</f>
        <v/>
      </c>
      <c r="C362" s="58" t="str">
        <f>IF(ISBLANK(INDIRECT("'ref_dontTouch'!R"&amp;ROW(C362)&amp;"C"&amp;MATCH(C$2,ref_dontTouch!$A$2:$S$2,0),FALSE)),"",INDIRECT("'ref_dontTouch'!R"&amp;ROW(C362)&amp;"C"&amp;MATCH(C$2,ref_dontTouch!$A$2:$S$2,0),FALSE))</f>
        <v/>
      </c>
      <c r="D362" s="59" t="str">
        <f>IF(ISBLANK(INDIRECT("'ref_dontTouch'!R"&amp;ROW(D362)&amp;"C"&amp;MATCH(F$2,ref_dontTouch!$A$2:$S$2,0),FALSE)),"",INDIRECT("'ref_dontTouch'!R"&amp;ROW(D362)&amp;"C"&amp;MATCH(D$2,ref_dontTouch!$A$2:$S$2,0),FALSE))</f>
        <v/>
      </c>
      <c r="E362" s="63"/>
      <c r="F362" s="61" t="str">
        <f>IF(ISBLANK(INDIRECT("'ref_dontTouch'!R"&amp;ROW(F362)&amp;"C"&amp;MATCH(F$2,ref_dontTouch!$A$2:$S$2,0),FALSE)),"",INDIRECT("'ref_dontTouch'!R"&amp;ROW(F362)&amp;"C"&amp;MATCH(F$2,ref_dontTouch!$A$2:$S$2,0),FALSE))</f>
        <v/>
      </c>
      <c r="G362" s="62" t="str">
        <f>IF(F362="","",F362&amp;" - "&amp;VLOOKUP(F362,ref_dontTouch!C:Z,MATCH("statement",ref_dontTouch!$C$2:$Z$2,0),0))</f>
        <v/>
      </c>
    </row>
    <row r="363">
      <c r="A363" s="50" t="str">
        <f>IF(ISBLANK(INDIRECT("'ref_dontTouch'!R"&amp;ROW(C363)&amp;"C"&amp;MATCH(A$2,ref_dontTouch!$A$2:$S$2,0),FALSE)),"",INDIRECT("'ref_dontTouch'!R"&amp;ROW(C363)&amp;"C"&amp;MATCH(A$2,ref_dontTouch!$A$2:$S$2,0),FALSE))</f>
        <v/>
      </c>
      <c r="B363" s="57" t="str">
        <f>IF(ISBLANK(INDIRECT("'ref_dontTouch'!R"&amp;ROW(C363)&amp;"C"&amp;column('2.Standard-Selection'!B361),FALSE)),"",INDIRECT("'ref_dontTouch'!R"&amp;ROW(C363)&amp;"C"&amp;column('2.Standard-Selection'!B361),FALSE))</f>
        <v/>
      </c>
      <c r="C363" s="58" t="str">
        <f>IF(ISBLANK(INDIRECT("'ref_dontTouch'!R"&amp;ROW(C363)&amp;"C"&amp;MATCH(C$2,ref_dontTouch!$A$2:$S$2,0),FALSE)),"",INDIRECT("'ref_dontTouch'!R"&amp;ROW(C363)&amp;"C"&amp;MATCH(C$2,ref_dontTouch!$A$2:$S$2,0),FALSE))</f>
        <v/>
      </c>
      <c r="D363" s="59" t="str">
        <f>IF(ISBLANK(INDIRECT("'ref_dontTouch'!R"&amp;ROW(D363)&amp;"C"&amp;MATCH(F$2,ref_dontTouch!$A$2:$S$2,0),FALSE)),"",INDIRECT("'ref_dontTouch'!R"&amp;ROW(D363)&amp;"C"&amp;MATCH(D$2,ref_dontTouch!$A$2:$S$2,0),FALSE))</f>
        <v/>
      </c>
      <c r="E363" s="63"/>
      <c r="F363" s="61" t="str">
        <f>IF(ISBLANK(INDIRECT("'ref_dontTouch'!R"&amp;ROW(F363)&amp;"C"&amp;MATCH(F$2,ref_dontTouch!$A$2:$S$2,0),FALSE)),"",INDIRECT("'ref_dontTouch'!R"&amp;ROW(F363)&amp;"C"&amp;MATCH(F$2,ref_dontTouch!$A$2:$S$2,0),FALSE))</f>
        <v/>
      </c>
      <c r="G363" s="62" t="str">
        <f>IF(F363="","",F363&amp;" - "&amp;VLOOKUP(F363,ref_dontTouch!C:Z,MATCH("statement",ref_dontTouch!$C$2:$Z$2,0),0))</f>
        <v/>
      </c>
    </row>
    <row r="364">
      <c r="A364" s="50" t="str">
        <f>IF(ISBLANK(INDIRECT("'ref_dontTouch'!R"&amp;ROW(C364)&amp;"C"&amp;MATCH(A$2,ref_dontTouch!$A$2:$S$2,0),FALSE)),"",INDIRECT("'ref_dontTouch'!R"&amp;ROW(C364)&amp;"C"&amp;MATCH(A$2,ref_dontTouch!$A$2:$S$2,0),FALSE))</f>
        <v/>
      </c>
      <c r="B364" s="57" t="str">
        <f>IF(ISBLANK(INDIRECT("'ref_dontTouch'!R"&amp;ROW(C364)&amp;"C"&amp;column('2.Standard-Selection'!B362),FALSE)),"",INDIRECT("'ref_dontTouch'!R"&amp;ROW(C364)&amp;"C"&amp;column('2.Standard-Selection'!B362),FALSE))</f>
        <v/>
      </c>
      <c r="C364" s="58" t="str">
        <f>IF(ISBLANK(INDIRECT("'ref_dontTouch'!R"&amp;ROW(C364)&amp;"C"&amp;MATCH(C$2,ref_dontTouch!$A$2:$S$2,0),FALSE)),"",INDIRECT("'ref_dontTouch'!R"&amp;ROW(C364)&amp;"C"&amp;MATCH(C$2,ref_dontTouch!$A$2:$S$2,0),FALSE))</f>
        <v/>
      </c>
      <c r="D364" s="59" t="str">
        <f>IF(ISBLANK(INDIRECT("'ref_dontTouch'!R"&amp;ROW(D364)&amp;"C"&amp;MATCH(F$2,ref_dontTouch!$A$2:$S$2,0),FALSE)),"",INDIRECT("'ref_dontTouch'!R"&amp;ROW(D364)&amp;"C"&amp;MATCH(D$2,ref_dontTouch!$A$2:$S$2,0),FALSE))</f>
        <v/>
      </c>
      <c r="E364" s="63"/>
      <c r="F364" s="61" t="str">
        <f>IF(ISBLANK(INDIRECT("'ref_dontTouch'!R"&amp;ROW(F364)&amp;"C"&amp;MATCH(F$2,ref_dontTouch!$A$2:$S$2,0),FALSE)),"",INDIRECT("'ref_dontTouch'!R"&amp;ROW(F364)&amp;"C"&amp;MATCH(F$2,ref_dontTouch!$A$2:$S$2,0),FALSE))</f>
        <v/>
      </c>
      <c r="G364" s="62" t="str">
        <f>IF(F364="","",F364&amp;" - "&amp;VLOOKUP(F364,ref_dontTouch!C:Z,MATCH("statement",ref_dontTouch!$C$2:$Z$2,0),0))</f>
        <v/>
      </c>
    </row>
    <row r="365">
      <c r="A365" s="50" t="str">
        <f>IF(ISBLANK(INDIRECT("'ref_dontTouch'!R"&amp;ROW(C365)&amp;"C"&amp;MATCH(A$2,ref_dontTouch!$A$2:$S$2,0),FALSE)),"",INDIRECT("'ref_dontTouch'!R"&amp;ROW(C365)&amp;"C"&amp;MATCH(A$2,ref_dontTouch!$A$2:$S$2,0),FALSE))</f>
        <v/>
      </c>
      <c r="B365" s="57" t="str">
        <f>IF(ISBLANK(INDIRECT("'ref_dontTouch'!R"&amp;ROW(C365)&amp;"C"&amp;column('2.Standard-Selection'!B363),FALSE)),"",INDIRECT("'ref_dontTouch'!R"&amp;ROW(C365)&amp;"C"&amp;column('2.Standard-Selection'!B363),FALSE))</f>
        <v/>
      </c>
      <c r="C365" s="58" t="str">
        <f>IF(ISBLANK(INDIRECT("'ref_dontTouch'!R"&amp;ROW(C365)&amp;"C"&amp;MATCH(C$2,ref_dontTouch!$A$2:$S$2,0),FALSE)),"",INDIRECT("'ref_dontTouch'!R"&amp;ROW(C365)&amp;"C"&amp;MATCH(C$2,ref_dontTouch!$A$2:$S$2,0),FALSE))</f>
        <v/>
      </c>
      <c r="D365" s="59" t="str">
        <f>IF(ISBLANK(INDIRECT("'ref_dontTouch'!R"&amp;ROW(D365)&amp;"C"&amp;MATCH(F$2,ref_dontTouch!$A$2:$S$2,0),FALSE)),"",INDIRECT("'ref_dontTouch'!R"&amp;ROW(D365)&amp;"C"&amp;MATCH(D$2,ref_dontTouch!$A$2:$S$2,0),FALSE))</f>
        <v/>
      </c>
      <c r="E365" s="63"/>
      <c r="F365" s="61" t="str">
        <f>IF(ISBLANK(INDIRECT("'ref_dontTouch'!R"&amp;ROW(F365)&amp;"C"&amp;MATCH(F$2,ref_dontTouch!$A$2:$S$2,0),FALSE)),"",INDIRECT("'ref_dontTouch'!R"&amp;ROW(F365)&amp;"C"&amp;MATCH(F$2,ref_dontTouch!$A$2:$S$2,0),FALSE))</f>
        <v/>
      </c>
      <c r="G365" s="62" t="str">
        <f>IF(F365="","",F365&amp;" - "&amp;VLOOKUP(F365,ref_dontTouch!C:Z,MATCH("statement",ref_dontTouch!$C$2:$Z$2,0),0))</f>
        <v/>
      </c>
    </row>
    <row r="366">
      <c r="A366" s="50" t="str">
        <f>IF(ISBLANK(INDIRECT("'ref_dontTouch'!R"&amp;ROW(C366)&amp;"C"&amp;MATCH(A$2,ref_dontTouch!$A$2:$S$2,0),FALSE)),"",INDIRECT("'ref_dontTouch'!R"&amp;ROW(C366)&amp;"C"&amp;MATCH(A$2,ref_dontTouch!$A$2:$S$2,0),FALSE))</f>
        <v/>
      </c>
      <c r="B366" s="57" t="str">
        <f>IF(ISBLANK(INDIRECT("'ref_dontTouch'!R"&amp;ROW(C366)&amp;"C"&amp;column('2.Standard-Selection'!B364),FALSE)),"",INDIRECT("'ref_dontTouch'!R"&amp;ROW(C366)&amp;"C"&amp;column('2.Standard-Selection'!B364),FALSE))</f>
        <v/>
      </c>
      <c r="C366" s="58" t="str">
        <f>IF(ISBLANK(INDIRECT("'ref_dontTouch'!R"&amp;ROW(C366)&amp;"C"&amp;MATCH(C$2,ref_dontTouch!$A$2:$S$2,0),FALSE)),"",INDIRECT("'ref_dontTouch'!R"&amp;ROW(C366)&amp;"C"&amp;MATCH(C$2,ref_dontTouch!$A$2:$S$2,0),FALSE))</f>
        <v/>
      </c>
      <c r="D366" s="59" t="str">
        <f>IF(ISBLANK(INDIRECT("'ref_dontTouch'!R"&amp;ROW(D366)&amp;"C"&amp;MATCH(F$2,ref_dontTouch!$A$2:$S$2,0),FALSE)),"",INDIRECT("'ref_dontTouch'!R"&amp;ROW(D366)&amp;"C"&amp;MATCH(D$2,ref_dontTouch!$A$2:$S$2,0),FALSE))</f>
        <v/>
      </c>
      <c r="E366" s="63"/>
      <c r="F366" s="61" t="str">
        <f>IF(ISBLANK(INDIRECT("'ref_dontTouch'!R"&amp;ROW(F366)&amp;"C"&amp;MATCH(F$2,ref_dontTouch!$A$2:$S$2,0),FALSE)),"",INDIRECT("'ref_dontTouch'!R"&amp;ROW(F366)&amp;"C"&amp;MATCH(F$2,ref_dontTouch!$A$2:$S$2,0),FALSE))</f>
        <v/>
      </c>
      <c r="G366" s="62" t="str">
        <f>IF(F366="","",F366&amp;" - "&amp;VLOOKUP(F366,ref_dontTouch!C:Z,MATCH("statement",ref_dontTouch!$C$2:$Z$2,0),0))</f>
        <v/>
      </c>
    </row>
    <row r="367">
      <c r="A367" s="50" t="str">
        <f>IF(ISBLANK(INDIRECT("'ref_dontTouch'!R"&amp;ROW(C367)&amp;"C"&amp;MATCH(A$2,ref_dontTouch!$A$2:$S$2,0),FALSE)),"",INDIRECT("'ref_dontTouch'!R"&amp;ROW(C367)&amp;"C"&amp;MATCH(A$2,ref_dontTouch!$A$2:$S$2,0),FALSE))</f>
        <v/>
      </c>
      <c r="B367" s="57" t="str">
        <f>IF(ISBLANK(INDIRECT("'ref_dontTouch'!R"&amp;ROW(C367)&amp;"C"&amp;column('2.Standard-Selection'!B365),FALSE)),"",INDIRECT("'ref_dontTouch'!R"&amp;ROW(C367)&amp;"C"&amp;column('2.Standard-Selection'!B365),FALSE))</f>
        <v/>
      </c>
      <c r="C367" s="58" t="str">
        <f>IF(ISBLANK(INDIRECT("'ref_dontTouch'!R"&amp;ROW(C367)&amp;"C"&amp;MATCH(C$2,ref_dontTouch!$A$2:$S$2,0),FALSE)),"",INDIRECT("'ref_dontTouch'!R"&amp;ROW(C367)&amp;"C"&amp;MATCH(C$2,ref_dontTouch!$A$2:$S$2,0),FALSE))</f>
        <v/>
      </c>
      <c r="D367" s="59" t="str">
        <f>IF(ISBLANK(INDIRECT("'ref_dontTouch'!R"&amp;ROW(D367)&amp;"C"&amp;MATCH(F$2,ref_dontTouch!$A$2:$S$2,0),FALSE)),"",INDIRECT("'ref_dontTouch'!R"&amp;ROW(D367)&amp;"C"&amp;MATCH(D$2,ref_dontTouch!$A$2:$S$2,0),FALSE))</f>
        <v/>
      </c>
      <c r="E367" s="63"/>
      <c r="F367" s="61" t="str">
        <f>IF(ISBLANK(INDIRECT("'ref_dontTouch'!R"&amp;ROW(F367)&amp;"C"&amp;MATCH(F$2,ref_dontTouch!$A$2:$S$2,0),FALSE)),"",INDIRECT("'ref_dontTouch'!R"&amp;ROW(F367)&amp;"C"&amp;MATCH(F$2,ref_dontTouch!$A$2:$S$2,0),FALSE))</f>
        <v/>
      </c>
      <c r="G367" s="62" t="str">
        <f>IF(F367="","",F367&amp;" - "&amp;VLOOKUP(F367,ref_dontTouch!C:Z,MATCH("statement",ref_dontTouch!$C$2:$Z$2,0),0))</f>
        <v/>
      </c>
    </row>
    <row r="368">
      <c r="A368" s="50" t="str">
        <f>IF(ISBLANK(INDIRECT("'ref_dontTouch'!R"&amp;ROW(C368)&amp;"C"&amp;MATCH(A$2,ref_dontTouch!$A$2:$S$2,0),FALSE)),"",INDIRECT("'ref_dontTouch'!R"&amp;ROW(C368)&amp;"C"&amp;MATCH(A$2,ref_dontTouch!$A$2:$S$2,0),FALSE))</f>
        <v/>
      </c>
      <c r="B368" s="57" t="str">
        <f>IF(ISBLANK(INDIRECT("'ref_dontTouch'!R"&amp;ROW(C368)&amp;"C"&amp;column('2.Standard-Selection'!B366),FALSE)),"",INDIRECT("'ref_dontTouch'!R"&amp;ROW(C368)&amp;"C"&amp;column('2.Standard-Selection'!B366),FALSE))</f>
        <v/>
      </c>
      <c r="C368" s="58" t="str">
        <f>IF(ISBLANK(INDIRECT("'ref_dontTouch'!R"&amp;ROW(C368)&amp;"C"&amp;MATCH(C$2,ref_dontTouch!$A$2:$S$2,0),FALSE)),"",INDIRECT("'ref_dontTouch'!R"&amp;ROW(C368)&amp;"C"&amp;MATCH(C$2,ref_dontTouch!$A$2:$S$2,0),FALSE))</f>
        <v/>
      </c>
      <c r="D368" s="59" t="str">
        <f>IF(ISBLANK(INDIRECT("'ref_dontTouch'!R"&amp;ROW(D368)&amp;"C"&amp;MATCH(F$2,ref_dontTouch!$A$2:$S$2,0),FALSE)),"",INDIRECT("'ref_dontTouch'!R"&amp;ROW(D368)&amp;"C"&amp;MATCH(D$2,ref_dontTouch!$A$2:$S$2,0),FALSE))</f>
        <v/>
      </c>
      <c r="E368" s="63"/>
      <c r="F368" s="61" t="str">
        <f>IF(ISBLANK(INDIRECT("'ref_dontTouch'!R"&amp;ROW(F368)&amp;"C"&amp;MATCH(F$2,ref_dontTouch!$A$2:$S$2,0),FALSE)),"",INDIRECT("'ref_dontTouch'!R"&amp;ROW(F368)&amp;"C"&amp;MATCH(F$2,ref_dontTouch!$A$2:$S$2,0),FALSE))</f>
        <v/>
      </c>
      <c r="G368" s="62" t="str">
        <f>IF(F368="","",F368&amp;" - "&amp;VLOOKUP(F368,ref_dontTouch!C:Z,MATCH("statement",ref_dontTouch!$C$2:$Z$2,0),0))</f>
        <v/>
      </c>
    </row>
    <row r="369">
      <c r="A369" s="50" t="str">
        <f>IF(ISBLANK(INDIRECT("'ref_dontTouch'!R"&amp;ROW(C369)&amp;"C"&amp;MATCH(A$2,ref_dontTouch!$A$2:$S$2,0),FALSE)),"",INDIRECT("'ref_dontTouch'!R"&amp;ROW(C369)&amp;"C"&amp;MATCH(A$2,ref_dontTouch!$A$2:$S$2,0),FALSE))</f>
        <v/>
      </c>
      <c r="B369" s="57" t="str">
        <f>IF(ISBLANK(INDIRECT("'ref_dontTouch'!R"&amp;ROW(C369)&amp;"C"&amp;column('2.Standard-Selection'!B367),FALSE)),"",INDIRECT("'ref_dontTouch'!R"&amp;ROW(C369)&amp;"C"&amp;column('2.Standard-Selection'!B367),FALSE))</f>
        <v/>
      </c>
      <c r="C369" s="58" t="str">
        <f>IF(ISBLANK(INDIRECT("'ref_dontTouch'!R"&amp;ROW(C369)&amp;"C"&amp;MATCH(C$2,ref_dontTouch!$A$2:$S$2,0),FALSE)),"",INDIRECT("'ref_dontTouch'!R"&amp;ROW(C369)&amp;"C"&amp;MATCH(C$2,ref_dontTouch!$A$2:$S$2,0),FALSE))</f>
        <v/>
      </c>
      <c r="D369" s="59" t="str">
        <f>IF(ISBLANK(INDIRECT("'ref_dontTouch'!R"&amp;ROW(D369)&amp;"C"&amp;MATCH(F$2,ref_dontTouch!$A$2:$S$2,0),FALSE)),"",INDIRECT("'ref_dontTouch'!R"&amp;ROW(D369)&amp;"C"&amp;MATCH(D$2,ref_dontTouch!$A$2:$S$2,0),FALSE))</f>
        <v/>
      </c>
      <c r="E369" s="63"/>
      <c r="F369" s="61" t="str">
        <f>IF(ISBLANK(INDIRECT("'ref_dontTouch'!R"&amp;ROW(F369)&amp;"C"&amp;MATCH(F$2,ref_dontTouch!$A$2:$S$2,0),FALSE)),"",INDIRECT("'ref_dontTouch'!R"&amp;ROW(F369)&amp;"C"&amp;MATCH(F$2,ref_dontTouch!$A$2:$S$2,0),FALSE))</f>
        <v/>
      </c>
      <c r="G369" s="62" t="str">
        <f>IF(F369="","",F369&amp;" - "&amp;VLOOKUP(F369,ref_dontTouch!C:Z,MATCH("statement",ref_dontTouch!$C$2:$Z$2,0),0))</f>
        <v/>
      </c>
    </row>
    <row r="370">
      <c r="A370" s="50" t="str">
        <f>IF(ISBLANK(INDIRECT("'ref_dontTouch'!R"&amp;ROW(C370)&amp;"C"&amp;MATCH(A$2,ref_dontTouch!$A$2:$S$2,0),FALSE)),"",INDIRECT("'ref_dontTouch'!R"&amp;ROW(C370)&amp;"C"&amp;MATCH(A$2,ref_dontTouch!$A$2:$S$2,0),FALSE))</f>
        <v/>
      </c>
      <c r="B370" s="57" t="str">
        <f>IF(ISBLANK(INDIRECT("'ref_dontTouch'!R"&amp;ROW(C370)&amp;"C"&amp;column('2.Standard-Selection'!B368),FALSE)),"",INDIRECT("'ref_dontTouch'!R"&amp;ROW(C370)&amp;"C"&amp;column('2.Standard-Selection'!B368),FALSE))</f>
        <v/>
      </c>
      <c r="C370" s="58" t="str">
        <f>IF(ISBLANK(INDIRECT("'ref_dontTouch'!R"&amp;ROW(C370)&amp;"C"&amp;MATCH(C$2,ref_dontTouch!$A$2:$S$2,0),FALSE)),"",INDIRECT("'ref_dontTouch'!R"&amp;ROW(C370)&amp;"C"&amp;MATCH(C$2,ref_dontTouch!$A$2:$S$2,0),FALSE))</f>
        <v/>
      </c>
      <c r="D370" s="59" t="str">
        <f>IF(ISBLANK(INDIRECT("'ref_dontTouch'!R"&amp;ROW(D370)&amp;"C"&amp;MATCH(F$2,ref_dontTouch!$A$2:$S$2,0),FALSE)),"",INDIRECT("'ref_dontTouch'!R"&amp;ROW(D370)&amp;"C"&amp;MATCH(D$2,ref_dontTouch!$A$2:$S$2,0),FALSE))</f>
        <v/>
      </c>
      <c r="E370" s="63"/>
      <c r="F370" s="61" t="str">
        <f>IF(ISBLANK(INDIRECT("'ref_dontTouch'!R"&amp;ROW(F370)&amp;"C"&amp;MATCH(F$2,ref_dontTouch!$A$2:$S$2,0),FALSE)),"",INDIRECT("'ref_dontTouch'!R"&amp;ROW(F370)&amp;"C"&amp;MATCH(F$2,ref_dontTouch!$A$2:$S$2,0),FALSE))</f>
        <v/>
      </c>
      <c r="G370" s="62" t="str">
        <f>IF(F370="","",F370&amp;" - "&amp;VLOOKUP(F370,ref_dontTouch!C:Z,MATCH("statement",ref_dontTouch!$C$2:$Z$2,0),0))</f>
        <v/>
      </c>
    </row>
    <row r="371">
      <c r="A371" s="50" t="str">
        <f>IF(ISBLANK(INDIRECT("'ref_dontTouch'!R"&amp;ROW(C371)&amp;"C"&amp;MATCH(A$2,ref_dontTouch!$A$2:$S$2,0),FALSE)),"",INDIRECT("'ref_dontTouch'!R"&amp;ROW(C371)&amp;"C"&amp;MATCH(A$2,ref_dontTouch!$A$2:$S$2,0),FALSE))</f>
        <v/>
      </c>
      <c r="B371" s="57" t="str">
        <f>IF(ISBLANK(INDIRECT("'ref_dontTouch'!R"&amp;ROW(C371)&amp;"C"&amp;column('2.Standard-Selection'!B369),FALSE)),"",INDIRECT("'ref_dontTouch'!R"&amp;ROW(C371)&amp;"C"&amp;column('2.Standard-Selection'!B369),FALSE))</f>
        <v/>
      </c>
      <c r="C371" s="58" t="str">
        <f>IF(ISBLANK(INDIRECT("'ref_dontTouch'!R"&amp;ROW(C371)&amp;"C"&amp;MATCH(C$2,ref_dontTouch!$A$2:$S$2,0),FALSE)),"",INDIRECT("'ref_dontTouch'!R"&amp;ROW(C371)&amp;"C"&amp;MATCH(C$2,ref_dontTouch!$A$2:$S$2,0),FALSE))</f>
        <v/>
      </c>
      <c r="D371" s="59" t="str">
        <f>IF(ISBLANK(INDIRECT("'ref_dontTouch'!R"&amp;ROW(D371)&amp;"C"&amp;MATCH(F$2,ref_dontTouch!$A$2:$S$2,0),FALSE)),"",INDIRECT("'ref_dontTouch'!R"&amp;ROW(D371)&amp;"C"&amp;MATCH(D$2,ref_dontTouch!$A$2:$S$2,0),FALSE))</f>
        <v/>
      </c>
      <c r="E371" s="63"/>
      <c r="F371" s="61" t="str">
        <f>IF(ISBLANK(INDIRECT("'ref_dontTouch'!R"&amp;ROW(F371)&amp;"C"&amp;MATCH(F$2,ref_dontTouch!$A$2:$S$2,0),FALSE)),"",INDIRECT("'ref_dontTouch'!R"&amp;ROW(F371)&amp;"C"&amp;MATCH(F$2,ref_dontTouch!$A$2:$S$2,0),FALSE))</f>
        <v/>
      </c>
      <c r="G371" s="62" t="str">
        <f>IF(F371="","",F371&amp;" - "&amp;VLOOKUP(F371,ref_dontTouch!C:Z,MATCH("statement",ref_dontTouch!$C$2:$Z$2,0),0))</f>
        <v/>
      </c>
    </row>
    <row r="372">
      <c r="A372" s="50" t="str">
        <f>IF(ISBLANK(INDIRECT("'ref_dontTouch'!R"&amp;ROW(C372)&amp;"C"&amp;MATCH(A$2,ref_dontTouch!$A$2:$S$2,0),FALSE)),"",INDIRECT("'ref_dontTouch'!R"&amp;ROW(C372)&amp;"C"&amp;MATCH(A$2,ref_dontTouch!$A$2:$S$2,0),FALSE))</f>
        <v/>
      </c>
      <c r="B372" s="57" t="str">
        <f>IF(ISBLANK(INDIRECT("'ref_dontTouch'!R"&amp;ROW(C372)&amp;"C"&amp;column('2.Standard-Selection'!B370),FALSE)),"",INDIRECT("'ref_dontTouch'!R"&amp;ROW(C372)&amp;"C"&amp;column('2.Standard-Selection'!B370),FALSE))</f>
        <v/>
      </c>
      <c r="C372" s="58" t="str">
        <f>IF(ISBLANK(INDIRECT("'ref_dontTouch'!R"&amp;ROW(C372)&amp;"C"&amp;MATCH(C$2,ref_dontTouch!$A$2:$S$2,0),FALSE)),"",INDIRECT("'ref_dontTouch'!R"&amp;ROW(C372)&amp;"C"&amp;MATCH(C$2,ref_dontTouch!$A$2:$S$2,0),FALSE))</f>
        <v/>
      </c>
      <c r="D372" s="59" t="str">
        <f>IF(ISBLANK(INDIRECT("'ref_dontTouch'!R"&amp;ROW(D372)&amp;"C"&amp;MATCH(F$2,ref_dontTouch!$A$2:$S$2,0),FALSE)),"",INDIRECT("'ref_dontTouch'!R"&amp;ROW(D372)&amp;"C"&amp;MATCH(D$2,ref_dontTouch!$A$2:$S$2,0),FALSE))</f>
        <v/>
      </c>
      <c r="E372" s="63"/>
      <c r="F372" s="61" t="str">
        <f>IF(ISBLANK(INDIRECT("'ref_dontTouch'!R"&amp;ROW(F372)&amp;"C"&amp;MATCH(F$2,ref_dontTouch!$A$2:$S$2,0),FALSE)),"",INDIRECT("'ref_dontTouch'!R"&amp;ROW(F372)&amp;"C"&amp;MATCH(F$2,ref_dontTouch!$A$2:$S$2,0),FALSE))</f>
        <v/>
      </c>
      <c r="G372" s="62" t="str">
        <f>IF(F372="","",F372&amp;" - "&amp;VLOOKUP(F372,ref_dontTouch!C:Z,MATCH("statement",ref_dontTouch!$C$2:$Z$2,0),0))</f>
        <v/>
      </c>
    </row>
    <row r="373">
      <c r="A373" s="50" t="str">
        <f>IF(ISBLANK(INDIRECT("'ref_dontTouch'!R"&amp;ROW(C373)&amp;"C"&amp;MATCH(A$2,ref_dontTouch!$A$2:$S$2,0),FALSE)),"",INDIRECT("'ref_dontTouch'!R"&amp;ROW(C373)&amp;"C"&amp;MATCH(A$2,ref_dontTouch!$A$2:$S$2,0),FALSE))</f>
        <v/>
      </c>
      <c r="B373" s="57" t="str">
        <f>IF(ISBLANK(INDIRECT("'ref_dontTouch'!R"&amp;ROW(C373)&amp;"C"&amp;column('2.Standard-Selection'!B371),FALSE)),"",INDIRECT("'ref_dontTouch'!R"&amp;ROW(C373)&amp;"C"&amp;column('2.Standard-Selection'!B371),FALSE))</f>
        <v/>
      </c>
      <c r="C373" s="58" t="str">
        <f>IF(ISBLANK(INDIRECT("'ref_dontTouch'!R"&amp;ROW(C373)&amp;"C"&amp;MATCH(C$2,ref_dontTouch!$A$2:$S$2,0),FALSE)),"",INDIRECT("'ref_dontTouch'!R"&amp;ROW(C373)&amp;"C"&amp;MATCH(C$2,ref_dontTouch!$A$2:$S$2,0),FALSE))</f>
        <v/>
      </c>
      <c r="D373" s="59" t="str">
        <f>IF(ISBLANK(INDIRECT("'ref_dontTouch'!R"&amp;ROW(D373)&amp;"C"&amp;MATCH(F$2,ref_dontTouch!$A$2:$S$2,0),FALSE)),"",INDIRECT("'ref_dontTouch'!R"&amp;ROW(D373)&amp;"C"&amp;MATCH(D$2,ref_dontTouch!$A$2:$S$2,0),FALSE))</f>
        <v/>
      </c>
      <c r="E373" s="63"/>
      <c r="F373" s="61" t="str">
        <f>IF(ISBLANK(INDIRECT("'ref_dontTouch'!R"&amp;ROW(F373)&amp;"C"&amp;MATCH(F$2,ref_dontTouch!$A$2:$S$2,0),FALSE)),"",INDIRECT("'ref_dontTouch'!R"&amp;ROW(F373)&amp;"C"&amp;MATCH(F$2,ref_dontTouch!$A$2:$S$2,0),FALSE))</f>
        <v/>
      </c>
      <c r="G373" s="62" t="str">
        <f>IF(F373="","",F373&amp;" - "&amp;VLOOKUP(F373,ref_dontTouch!C:Z,MATCH("statement",ref_dontTouch!$C$2:$Z$2,0),0))</f>
        <v/>
      </c>
    </row>
    <row r="374">
      <c r="A374" s="50" t="str">
        <f>IF(ISBLANK(INDIRECT("'ref_dontTouch'!R"&amp;ROW(C374)&amp;"C"&amp;MATCH(A$2,ref_dontTouch!$A$2:$S$2,0),FALSE)),"",INDIRECT("'ref_dontTouch'!R"&amp;ROW(C374)&amp;"C"&amp;MATCH(A$2,ref_dontTouch!$A$2:$S$2,0),FALSE))</f>
        <v/>
      </c>
      <c r="B374" s="57" t="str">
        <f>IF(ISBLANK(INDIRECT("'ref_dontTouch'!R"&amp;ROW(C374)&amp;"C"&amp;column('2.Standard-Selection'!B372),FALSE)),"",INDIRECT("'ref_dontTouch'!R"&amp;ROW(C374)&amp;"C"&amp;column('2.Standard-Selection'!B372),FALSE))</f>
        <v/>
      </c>
      <c r="C374" s="58" t="str">
        <f>IF(ISBLANK(INDIRECT("'ref_dontTouch'!R"&amp;ROW(C374)&amp;"C"&amp;MATCH(C$2,ref_dontTouch!$A$2:$S$2,0),FALSE)),"",INDIRECT("'ref_dontTouch'!R"&amp;ROW(C374)&amp;"C"&amp;MATCH(C$2,ref_dontTouch!$A$2:$S$2,0),FALSE))</f>
        <v/>
      </c>
      <c r="D374" s="59" t="str">
        <f>IF(ISBLANK(INDIRECT("'ref_dontTouch'!R"&amp;ROW(D374)&amp;"C"&amp;MATCH(F$2,ref_dontTouch!$A$2:$S$2,0),FALSE)),"",INDIRECT("'ref_dontTouch'!R"&amp;ROW(D374)&amp;"C"&amp;MATCH(D$2,ref_dontTouch!$A$2:$S$2,0),FALSE))</f>
        <v/>
      </c>
      <c r="E374" s="63"/>
      <c r="F374" s="61" t="str">
        <f>IF(ISBLANK(INDIRECT("'ref_dontTouch'!R"&amp;ROW(F374)&amp;"C"&amp;MATCH(F$2,ref_dontTouch!$A$2:$S$2,0),FALSE)),"",INDIRECT("'ref_dontTouch'!R"&amp;ROW(F374)&amp;"C"&amp;MATCH(F$2,ref_dontTouch!$A$2:$S$2,0),FALSE))</f>
        <v/>
      </c>
      <c r="G374" s="62" t="str">
        <f>IF(F374="","",F374&amp;" - "&amp;VLOOKUP(F374,ref_dontTouch!C:Z,MATCH("statement",ref_dontTouch!$C$2:$Z$2,0),0))</f>
        <v/>
      </c>
    </row>
    <row r="375">
      <c r="A375" s="50" t="str">
        <f>IF(ISBLANK(INDIRECT("'ref_dontTouch'!R"&amp;ROW(C375)&amp;"C"&amp;MATCH(A$2,ref_dontTouch!$A$2:$S$2,0),FALSE)),"",INDIRECT("'ref_dontTouch'!R"&amp;ROW(C375)&amp;"C"&amp;MATCH(A$2,ref_dontTouch!$A$2:$S$2,0),FALSE))</f>
        <v/>
      </c>
      <c r="B375" s="57" t="str">
        <f>IF(ISBLANK(INDIRECT("'ref_dontTouch'!R"&amp;ROW(C375)&amp;"C"&amp;column('2.Standard-Selection'!B373),FALSE)),"",INDIRECT("'ref_dontTouch'!R"&amp;ROW(C375)&amp;"C"&amp;column('2.Standard-Selection'!B373),FALSE))</f>
        <v/>
      </c>
      <c r="C375" s="58" t="str">
        <f>IF(ISBLANK(INDIRECT("'ref_dontTouch'!R"&amp;ROW(C375)&amp;"C"&amp;MATCH(C$2,ref_dontTouch!$A$2:$S$2,0),FALSE)),"",INDIRECT("'ref_dontTouch'!R"&amp;ROW(C375)&amp;"C"&amp;MATCH(C$2,ref_dontTouch!$A$2:$S$2,0),FALSE))</f>
        <v/>
      </c>
      <c r="D375" s="59" t="str">
        <f>IF(ISBLANK(INDIRECT("'ref_dontTouch'!R"&amp;ROW(D375)&amp;"C"&amp;MATCH(F$2,ref_dontTouch!$A$2:$S$2,0),FALSE)),"",INDIRECT("'ref_dontTouch'!R"&amp;ROW(D375)&amp;"C"&amp;MATCH(D$2,ref_dontTouch!$A$2:$S$2,0),FALSE))</f>
        <v/>
      </c>
      <c r="E375" s="63"/>
      <c r="F375" s="61" t="str">
        <f>IF(ISBLANK(INDIRECT("'ref_dontTouch'!R"&amp;ROW(F375)&amp;"C"&amp;MATCH(F$2,ref_dontTouch!$A$2:$S$2,0),FALSE)),"",INDIRECT("'ref_dontTouch'!R"&amp;ROW(F375)&amp;"C"&amp;MATCH(F$2,ref_dontTouch!$A$2:$S$2,0),FALSE))</f>
        <v/>
      </c>
      <c r="G375" s="62" t="str">
        <f>IF(F375="","",F375&amp;" - "&amp;VLOOKUP(F375,ref_dontTouch!C:Z,MATCH("statement",ref_dontTouch!$C$2:$Z$2,0),0))</f>
        <v/>
      </c>
    </row>
    <row r="376">
      <c r="A376" s="50" t="str">
        <f>IF(ISBLANK(INDIRECT("'ref_dontTouch'!R"&amp;ROW(C376)&amp;"C"&amp;MATCH(A$2,ref_dontTouch!$A$2:$S$2,0),FALSE)),"",INDIRECT("'ref_dontTouch'!R"&amp;ROW(C376)&amp;"C"&amp;MATCH(A$2,ref_dontTouch!$A$2:$S$2,0),FALSE))</f>
        <v/>
      </c>
      <c r="B376" s="57" t="str">
        <f>IF(ISBLANK(INDIRECT("'ref_dontTouch'!R"&amp;ROW(C376)&amp;"C"&amp;column('2.Standard-Selection'!B374),FALSE)),"",INDIRECT("'ref_dontTouch'!R"&amp;ROW(C376)&amp;"C"&amp;column('2.Standard-Selection'!B374),FALSE))</f>
        <v/>
      </c>
      <c r="C376" s="58" t="str">
        <f>IF(ISBLANK(INDIRECT("'ref_dontTouch'!R"&amp;ROW(C376)&amp;"C"&amp;MATCH(C$2,ref_dontTouch!$A$2:$S$2,0),FALSE)),"",INDIRECT("'ref_dontTouch'!R"&amp;ROW(C376)&amp;"C"&amp;MATCH(C$2,ref_dontTouch!$A$2:$S$2,0),FALSE))</f>
        <v/>
      </c>
      <c r="D376" s="59" t="str">
        <f>IF(ISBLANK(INDIRECT("'ref_dontTouch'!R"&amp;ROW(D376)&amp;"C"&amp;MATCH(F$2,ref_dontTouch!$A$2:$S$2,0),FALSE)),"",INDIRECT("'ref_dontTouch'!R"&amp;ROW(D376)&amp;"C"&amp;MATCH(D$2,ref_dontTouch!$A$2:$S$2,0),FALSE))</f>
        <v/>
      </c>
      <c r="E376" s="63"/>
      <c r="F376" s="61" t="str">
        <f>IF(ISBLANK(INDIRECT("'ref_dontTouch'!R"&amp;ROW(F376)&amp;"C"&amp;MATCH(F$2,ref_dontTouch!$A$2:$S$2,0),FALSE)),"",INDIRECT("'ref_dontTouch'!R"&amp;ROW(F376)&amp;"C"&amp;MATCH(F$2,ref_dontTouch!$A$2:$S$2,0),FALSE))</f>
        <v/>
      </c>
      <c r="G376" s="62" t="str">
        <f>IF(F376="","",F376&amp;" - "&amp;VLOOKUP(F376,ref_dontTouch!C:Z,MATCH("statement",ref_dontTouch!$C$2:$Z$2,0),0))</f>
        <v/>
      </c>
    </row>
    <row r="377">
      <c r="A377" s="50" t="str">
        <f>IF(ISBLANK(INDIRECT("'ref_dontTouch'!R"&amp;ROW(C377)&amp;"C"&amp;MATCH(A$2,ref_dontTouch!$A$2:$S$2,0),FALSE)),"",INDIRECT("'ref_dontTouch'!R"&amp;ROW(C377)&amp;"C"&amp;MATCH(A$2,ref_dontTouch!$A$2:$S$2,0),FALSE))</f>
        <v/>
      </c>
      <c r="B377" s="57" t="str">
        <f>IF(ISBLANK(INDIRECT("'ref_dontTouch'!R"&amp;ROW(C377)&amp;"C"&amp;column('2.Standard-Selection'!B375),FALSE)),"",INDIRECT("'ref_dontTouch'!R"&amp;ROW(C377)&amp;"C"&amp;column('2.Standard-Selection'!B375),FALSE))</f>
        <v/>
      </c>
      <c r="C377" s="58" t="str">
        <f>IF(ISBLANK(INDIRECT("'ref_dontTouch'!R"&amp;ROW(C377)&amp;"C"&amp;MATCH(C$2,ref_dontTouch!$A$2:$S$2,0),FALSE)),"",INDIRECT("'ref_dontTouch'!R"&amp;ROW(C377)&amp;"C"&amp;MATCH(C$2,ref_dontTouch!$A$2:$S$2,0),FALSE))</f>
        <v/>
      </c>
      <c r="D377" s="59" t="str">
        <f>IF(ISBLANK(INDIRECT("'ref_dontTouch'!R"&amp;ROW(D377)&amp;"C"&amp;MATCH(F$2,ref_dontTouch!$A$2:$S$2,0),FALSE)),"",INDIRECT("'ref_dontTouch'!R"&amp;ROW(D377)&amp;"C"&amp;MATCH(D$2,ref_dontTouch!$A$2:$S$2,0),FALSE))</f>
        <v/>
      </c>
      <c r="E377" s="63"/>
      <c r="F377" s="61" t="str">
        <f>IF(ISBLANK(INDIRECT("'ref_dontTouch'!R"&amp;ROW(F377)&amp;"C"&amp;MATCH(F$2,ref_dontTouch!$A$2:$S$2,0),FALSE)),"",INDIRECT("'ref_dontTouch'!R"&amp;ROW(F377)&amp;"C"&amp;MATCH(F$2,ref_dontTouch!$A$2:$S$2,0),FALSE))</f>
        <v/>
      </c>
      <c r="G377" s="62" t="str">
        <f>IF(F377="","",F377&amp;" - "&amp;VLOOKUP(F377,ref_dontTouch!C:Z,MATCH("statement",ref_dontTouch!$C$2:$Z$2,0),0))</f>
        <v/>
      </c>
    </row>
    <row r="378">
      <c r="A378" s="50" t="str">
        <f>IF(ISBLANK(INDIRECT("'ref_dontTouch'!R"&amp;ROW(C378)&amp;"C"&amp;MATCH(A$2,ref_dontTouch!$A$2:$S$2,0),FALSE)),"",INDIRECT("'ref_dontTouch'!R"&amp;ROW(C378)&amp;"C"&amp;MATCH(A$2,ref_dontTouch!$A$2:$S$2,0),FALSE))</f>
        <v/>
      </c>
      <c r="B378" s="57" t="str">
        <f>IF(ISBLANK(INDIRECT("'ref_dontTouch'!R"&amp;ROW(C378)&amp;"C"&amp;column('2.Standard-Selection'!B376),FALSE)),"",INDIRECT("'ref_dontTouch'!R"&amp;ROW(C378)&amp;"C"&amp;column('2.Standard-Selection'!B376),FALSE))</f>
        <v/>
      </c>
      <c r="C378" s="58" t="str">
        <f>IF(ISBLANK(INDIRECT("'ref_dontTouch'!R"&amp;ROW(C378)&amp;"C"&amp;MATCH(C$2,ref_dontTouch!$A$2:$S$2,0),FALSE)),"",INDIRECT("'ref_dontTouch'!R"&amp;ROW(C378)&amp;"C"&amp;MATCH(C$2,ref_dontTouch!$A$2:$S$2,0),FALSE))</f>
        <v/>
      </c>
      <c r="D378" s="59" t="str">
        <f>IF(ISBLANK(INDIRECT("'ref_dontTouch'!R"&amp;ROW(D378)&amp;"C"&amp;MATCH(F$2,ref_dontTouch!$A$2:$S$2,0),FALSE)),"",INDIRECT("'ref_dontTouch'!R"&amp;ROW(D378)&amp;"C"&amp;MATCH(D$2,ref_dontTouch!$A$2:$S$2,0),FALSE))</f>
        <v/>
      </c>
      <c r="E378" s="63"/>
      <c r="F378" s="61" t="str">
        <f>IF(ISBLANK(INDIRECT("'ref_dontTouch'!R"&amp;ROW(F378)&amp;"C"&amp;MATCH(F$2,ref_dontTouch!$A$2:$S$2,0),FALSE)),"",INDIRECT("'ref_dontTouch'!R"&amp;ROW(F378)&amp;"C"&amp;MATCH(F$2,ref_dontTouch!$A$2:$S$2,0),FALSE))</f>
        <v/>
      </c>
      <c r="G378" s="62" t="str">
        <f>IF(F378="","",F378&amp;" - "&amp;VLOOKUP(F378,ref_dontTouch!C:Z,MATCH("statement",ref_dontTouch!$C$2:$Z$2,0),0))</f>
        <v/>
      </c>
    </row>
    <row r="379">
      <c r="A379" s="50" t="str">
        <f>IF(ISBLANK(INDIRECT("'ref_dontTouch'!R"&amp;ROW(C379)&amp;"C"&amp;MATCH(A$2,ref_dontTouch!$A$2:$S$2,0),FALSE)),"",INDIRECT("'ref_dontTouch'!R"&amp;ROW(C379)&amp;"C"&amp;MATCH(A$2,ref_dontTouch!$A$2:$S$2,0),FALSE))</f>
        <v/>
      </c>
      <c r="B379" s="57" t="str">
        <f>IF(ISBLANK(INDIRECT("'ref_dontTouch'!R"&amp;ROW(C379)&amp;"C"&amp;column('2.Standard-Selection'!B377),FALSE)),"",INDIRECT("'ref_dontTouch'!R"&amp;ROW(C379)&amp;"C"&amp;column('2.Standard-Selection'!B377),FALSE))</f>
        <v/>
      </c>
      <c r="C379" s="58" t="str">
        <f>IF(ISBLANK(INDIRECT("'ref_dontTouch'!R"&amp;ROW(C379)&amp;"C"&amp;MATCH(C$2,ref_dontTouch!$A$2:$S$2,0),FALSE)),"",INDIRECT("'ref_dontTouch'!R"&amp;ROW(C379)&amp;"C"&amp;MATCH(C$2,ref_dontTouch!$A$2:$S$2,0),FALSE))</f>
        <v/>
      </c>
      <c r="D379" s="59" t="str">
        <f>IF(ISBLANK(INDIRECT("'ref_dontTouch'!R"&amp;ROW(D379)&amp;"C"&amp;MATCH(F$2,ref_dontTouch!$A$2:$S$2,0),FALSE)),"",INDIRECT("'ref_dontTouch'!R"&amp;ROW(D379)&amp;"C"&amp;MATCH(D$2,ref_dontTouch!$A$2:$S$2,0),FALSE))</f>
        <v/>
      </c>
      <c r="E379" s="63"/>
      <c r="F379" s="61" t="str">
        <f>IF(ISBLANK(INDIRECT("'ref_dontTouch'!R"&amp;ROW(F379)&amp;"C"&amp;MATCH(F$2,ref_dontTouch!$A$2:$S$2,0),FALSE)),"",INDIRECT("'ref_dontTouch'!R"&amp;ROW(F379)&amp;"C"&amp;MATCH(F$2,ref_dontTouch!$A$2:$S$2,0),FALSE))</f>
        <v/>
      </c>
      <c r="G379" s="62" t="str">
        <f>IF(F379="","",F379&amp;" - "&amp;VLOOKUP(F379,ref_dontTouch!C:Z,MATCH("statement",ref_dontTouch!$C$2:$Z$2,0),0))</f>
        <v/>
      </c>
    </row>
    <row r="380">
      <c r="A380" s="50" t="str">
        <f>IF(ISBLANK(INDIRECT("'ref_dontTouch'!R"&amp;ROW(C380)&amp;"C"&amp;MATCH(A$2,ref_dontTouch!$A$2:$S$2,0),FALSE)),"",INDIRECT("'ref_dontTouch'!R"&amp;ROW(C380)&amp;"C"&amp;MATCH(A$2,ref_dontTouch!$A$2:$S$2,0),FALSE))</f>
        <v/>
      </c>
      <c r="B380" s="57" t="str">
        <f>IF(ISBLANK(INDIRECT("'ref_dontTouch'!R"&amp;ROW(C380)&amp;"C"&amp;column('2.Standard-Selection'!B378),FALSE)),"",INDIRECT("'ref_dontTouch'!R"&amp;ROW(C380)&amp;"C"&amp;column('2.Standard-Selection'!B378),FALSE))</f>
        <v/>
      </c>
      <c r="C380" s="58" t="str">
        <f>IF(ISBLANK(INDIRECT("'ref_dontTouch'!R"&amp;ROW(C380)&amp;"C"&amp;MATCH(C$2,ref_dontTouch!$A$2:$S$2,0),FALSE)),"",INDIRECT("'ref_dontTouch'!R"&amp;ROW(C380)&amp;"C"&amp;MATCH(C$2,ref_dontTouch!$A$2:$S$2,0),FALSE))</f>
        <v/>
      </c>
      <c r="D380" s="59" t="str">
        <f>IF(ISBLANK(INDIRECT("'ref_dontTouch'!R"&amp;ROW(D380)&amp;"C"&amp;MATCH(F$2,ref_dontTouch!$A$2:$S$2,0),FALSE)),"",INDIRECT("'ref_dontTouch'!R"&amp;ROW(D380)&amp;"C"&amp;MATCH(D$2,ref_dontTouch!$A$2:$S$2,0),FALSE))</f>
        <v/>
      </c>
      <c r="E380" s="63"/>
      <c r="F380" s="61" t="str">
        <f>IF(ISBLANK(INDIRECT("'ref_dontTouch'!R"&amp;ROW(F380)&amp;"C"&amp;MATCH(F$2,ref_dontTouch!$A$2:$S$2,0),FALSE)),"",INDIRECT("'ref_dontTouch'!R"&amp;ROW(F380)&amp;"C"&amp;MATCH(F$2,ref_dontTouch!$A$2:$S$2,0),FALSE))</f>
        <v/>
      </c>
      <c r="G380" s="62" t="str">
        <f>IF(F380="","",F380&amp;" - "&amp;VLOOKUP(F380,ref_dontTouch!C:Z,MATCH("statement",ref_dontTouch!$C$2:$Z$2,0),0))</f>
        <v/>
      </c>
    </row>
    <row r="381">
      <c r="A381" s="50" t="str">
        <f>IF(ISBLANK(INDIRECT("'ref_dontTouch'!R"&amp;ROW(C381)&amp;"C"&amp;MATCH(A$2,ref_dontTouch!$A$2:$S$2,0),FALSE)),"",INDIRECT("'ref_dontTouch'!R"&amp;ROW(C381)&amp;"C"&amp;MATCH(A$2,ref_dontTouch!$A$2:$S$2,0),FALSE))</f>
        <v/>
      </c>
      <c r="B381" s="57" t="str">
        <f>IF(ISBLANK(INDIRECT("'ref_dontTouch'!R"&amp;ROW(C381)&amp;"C"&amp;column('2.Standard-Selection'!B379),FALSE)),"",INDIRECT("'ref_dontTouch'!R"&amp;ROW(C381)&amp;"C"&amp;column('2.Standard-Selection'!B379),FALSE))</f>
        <v/>
      </c>
      <c r="C381" s="58" t="str">
        <f>IF(ISBLANK(INDIRECT("'ref_dontTouch'!R"&amp;ROW(C381)&amp;"C"&amp;MATCH(C$2,ref_dontTouch!$A$2:$S$2,0),FALSE)),"",INDIRECT("'ref_dontTouch'!R"&amp;ROW(C381)&amp;"C"&amp;MATCH(C$2,ref_dontTouch!$A$2:$S$2,0),FALSE))</f>
        <v/>
      </c>
      <c r="D381" s="59" t="str">
        <f>IF(ISBLANK(INDIRECT("'ref_dontTouch'!R"&amp;ROW(D381)&amp;"C"&amp;MATCH(F$2,ref_dontTouch!$A$2:$S$2,0),FALSE)),"",INDIRECT("'ref_dontTouch'!R"&amp;ROW(D381)&amp;"C"&amp;MATCH(D$2,ref_dontTouch!$A$2:$S$2,0),FALSE))</f>
        <v/>
      </c>
      <c r="E381" s="63"/>
      <c r="F381" s="61" t="str">
        <f>IF(ISBLANK(INDIRECT("'ref_dontTouch'!R"&amp;ROW(F381)&amp;"C"&amp;MATCH(F$2,ref_dontTouch!$A$2:$S$2,0),FALSE)),"",INDIRECT("'ref_dontTouch'!R"&amp;ROW(F381)&amp;"C"&amp;MATCH(F$2,ref_dontTouch!$A$2:$S$2,0),FALSE))</f>
        <v/>
      </c>
      <c r="G381" s="62" t="str">
        <f>IF(F381="","",F381&amp;" - "&amp;VLOOKUP(F381,ref_dontTouch!C:Z,MATCH("statement",ref_dontTouch!$C$2:$Z$2,0),0))</f>
        <v/>
      </c>
    </row>
    <row r="382">
      <c r="A382" s="50" t="str">
        <f>IF(ISBLANK(INDIRECT("'ref_dontTouch'!R"&amp;ROW(C382)&amp;"C"&amp;MATCH(A$2,ref_dontTouch!$A$2:$S$2,0),FALSE)),"",INDIRECT("'ref_dontTouch'!R"&amp;ROW(C382)&amp;"C"&amp;MATCH(A$2,ref_dontTouch!$A$2:$S$2,0),FALSE))</f>
        <v/>
      </c>
      <c r="B382" s="57" t="str">
        <f>IF(ISBLANK(INDIRECT("'ref_dontTouch'!R"&amp;ROW(C382)&amp;"C"&amp;column('2.Standard-Selection'!B380),FALSE)),"",INDIRECT("'ref_dontTouch'!R"&amp;ROW(C382)&amp;"C"&amp;column('2.Standard-Selection'!B380),FALSE))</f>
        <v/>
      </c>
      <c r="C382" s="58" t="str">
        <f>IF(ISBLANK(INDIRECT("'ref_dontTouch'!R"&amp;ROW(C382)&amp;"C"&amp;MATCH(C$2,ref_dontTouch!$A$2:$S$2,0),FALSE)),"",INDIRECT("'ref_dontTouch'!R"&amp;ROW(C382)&amp;"C"&amp;MATCH(C$2,ref_dontTouch!$A$2:$S$2,0),FALSE))</f>
        <v/>
      </c>
      <c r="D382" s="59" t="str">
        <f>IF(ISBLANK(INDIRECT("'ref_dontTouch'!R"&amp;ROW(D382)&amp;"C"&amp;MATCH(F$2,ref_dontTouch!$A$2:$S$2,0),FALSE)),"",INDIRECT("'ref_dontTouch'!R"&amp;ROW(D382)&amp;"C"&amp;MATCH(D$2,ref_dontTouch!$A$2:$S$2,0),FALSE))</f>
        <v/>
      </c>
      <c r="E382" s="63"/>
      <c r="F382" s="61" t="str">
        <f>IF(ISBLANK(INDIRECT("'ref_dontTouch'!R"&amp;ROW(F382)&amp;"C"&amp;MATCH(F$2,ref_dontTouch!$A$2:$S$2,0),FALSE)),"",INDIRECT("'ref_dontTouch'!R"&amp;ROW(F382)&amp;"C"&amp;MATCH(F$2,ref_dontTouch!$A$2:$S$2,0),FALSE))</f>
        <v/>
      </c>
      <c r="G382" s="62" t="str">
        <f>IF(F382="","",F382&amp;" - "&amp;VLOOKUP(F382,ref_dontTouch!C:Z,MATCH("statement",ref_dontTouch!$C$2:$Z$2,0),0))</f>
        <v/>
      </c>
    </row>
    <row r="383">
      <c r="A383" s="50" t="str">
        <f>IF(ISBLANK(INDIRECT("'ref_dontTouch'!R"&amp;ROW(C383)&amp;"C"&amp;MATCH(A$2,ref_dontTouch!$A$2:$S$2,0),FALSE)),"",INDIRECT("'ref_dontTouch'!R"&amp;ROW(C383)&amp;"C"&amp;MATCH(A$2,ref_dontTouch!$A$2:$S$2,0),FALSE))</f>
        <v/>
      </c>
      <c r="B383" s="57" t="str">
        <f>IF(ISBLANK(INDIRECT("'ref_dontTouch'!R"&amp;ROW(C383)&amp;"C"&amp;column('2.Standard-Selection'!B381),FALSE)),"",INDIRECT("'ref_dontTouch'!R"&amp;ROW(C383)&amp;"C"&amp;column('2.Standard-Selection'!B381),FALSE))</f>
        <v/>
      </c>
      <c r="C383" s="58" t="str">
        <f>IF(ISBLANK(INDIRECT("'ref_dontTouch'!R"&amp;ROW(C383)&amp;"C"&amp;MATCH(C$2,ref_dontTouch!$A$2:$S$2,0),FALSE)),"",INDIRECT("'ref_dontTouch'!R"&amp;ROW(C383)&amp;"C"&amp;MATCH(C$2,ref_dontTouch!$A$2:$S$2,0),FALSE))</f>
        <v/>
      </c>
      <c r="D383" s="59" t="str">
        <f>IF(ISBLANK(INDIRECT("'ref_dontTouch'!R"&amp;ROW(D383)&amp;"C"&amp;MATCH(F$2,ref_dontTouch!$A$2:$S$2,0),FALSE)),"",INDIRECT("'ref_dontTouch'!R"&amp;ROW(D383)&amp;"C"&amp;MATCH(D$2,ref_dontTouch!$A$2:$S$2,0),FALSE))</f>
        <v/>
      </c>
      <c r="E383" s="63"/>
      <c r="F383" s="61" t="str">
        <f>IF(ISBLANK(INDIRECT("'ref_dontTouch'!R"&amp;ROW(F383)&amp;"C"&amp;MATCH(F$2,ref_dontTouch!$A$2:$S$2,0),FALSE)),"",INDIRECT("'ref_dontTouch'!R"&amp;ROW(F383)&amp;"C"&amp;MATCH(F$2,ref_dontTouch!$A$2:$S$2,0),FALSE))</f>
        <v/>
      </c>
      <c r="G383" s="62" t="str">
        <f>IF(F383="","",F383&amp;" - "&amp;VLOOKUP(F383,ref_dontTouch!C:Z,MATCH("statement",ref_dontTouch!$C$2:$Z$2,0),0))</f>
        <v/>
      </c>
    </row>
    <row r="384">
      <c r="A384" s="50" t="str">
        <f>IF(ISBLANK(INDIRECT("'ref_dontTouch'!R"&amp;ROW(C384)&amp;"C"&amp;MATCH(A$2,ref_dontTouch!$A$2:$S$2,0),FALSE)),"",INDIRECT("'ref_dontTouch'!R"&amp;ROW(C384)&amp;"C"&amp;MATCH(A$2,ref_dontTouch!$A$2:$S$2,0),FALSE))</f>
        <v/>
      </c>
      <c r="B384" s="57" t="str">
        <f>IF(ISBLANK(INDIRECT("'ref_dontTouch'!R"&amp;ROW(C384)&amp;"C"&amp;column('2.Standard-Selection'!B382),FALSE)),"",INDIRECT("'ref_dontTouch'!R"&amp;ROW(C384)&amp;"C"&amp;column('2.Standard-Selection'!B382),FALSE))</f>
        <v/>
      </c>
      <c r="C384" s="58" t="str">
        <f>IF(ISBLANK(INDIRECT("'ref_dontTouch'!R"&amp;ROW(C384)&amp;"C"&amp;MATCH(C$2,ref_dontTouch!$A$2:$S$2,0),FALSE)),"",INDIRECT("'ref_dontTouch'!R"&amp;ROW(C384)&amp;"C"&amp;MATCH(C$2,ref_dontTouch!$A$2:$S$2,0),FALSE))</f>
        <v/>
      </c>
      <c r="D384" s="59" t="str">
        <f>IF(ISBLANK(INDIRECT("'ref_dontTouch'!R"&amp;ROW(D384)&amp;"C"&amp;MATCH(F$2,ref_dontTouch!$A$2:$S$2,0),FALSE)),"",INDIRECT("'ref_dontTouch'!R"&amp;ROW(D384)&amp;"C"&amp;MATCH(D$2,ref_dontTouch!$A$2:$S$2,0),FALSE))</f>
        <v/>
      </c>
      <c r="E384" s="63"/>
      <c r="F384" s="61" t="str">
        <f>IF(ISBLANK(INDIRECT("'ref_dontTouch'!R"&amp;ROW(F384)&amp;"C"&amp;MATCH(F$2,ref_dontTouch!$A$2:$S$2,0),FALSE)),"",INDIRECT("'ref_dontTouch'!R"&amp;ROW(F384)&amp;"C"&amp;MATCH(F$2,ref_dontTouch!$A$2:$S$2,0),FALSE))</f>
        <v/>
      </c>
      <c r="G384" s="62" t="str">
        <f>IF(F384="","",F384&amp;" - "&amp;VLOOKUP(F384,ref_dontTouch!C:Z,MATCH("statement",ref_dontTouch!$C$2:$Z$2,0),0))</f>
        <v/>
      </c>
    </row>
    <row r="385">
      <c r="A385" s="50" t="str">
        <f>IF(ISBLANK(INDIRECT("'ref_dontTouch'!R"&amp;ROW(C385)&amp;"C"&amp;MATCH(A$2,ref_dontTouch!$A$2:$S$2,0),FALSE)),"",INDIRECT("'ref_dontTouch'!R"&amp;ROW(C385)&amp;"C"&amp;MATCH(A$2,ref_dontTouch!$A$2:$S$2,0),FALSE))</f>
        <v/>
      </c>
      <c r="B385" s="57" t="str">
        <f>IF(ISBLANK(INDIRECT("'ref_dontTouch'!R"&amp;ROW(C385)&amp;"C"&amp;column('2.Standard-Selection'!B383),FALSE)),"",INDIRECT("'ref_dontTouch'!R"&amp;ROW(C385)&amp;"C"&amp;column('2.Standard-Selection'!B383),FALSE))</f>
        <v/>
      </c>
      <c r="C385" s="58" t="str">
        <f>IF(ISBLANK(INDIRECT("'ref_dontTouch'!R"&amp;ROW(C385)&amp;"C"&amp;MATCH(C$2,ref_dontTouch!$A$2:$S$2,0),FALSE)),"",INDIRECT("'ref_dontTouch'!R"&amp;ROW(C385)&amp;"C"&amp;MATCH(C$2,ref_dontTouch!$A$2:$S$2,0),FALSE))</f>
        <v/>
      </c>
      <c r="D385" s="59" t="str">
        <f>IF(ISBLANK(INDIRECT("'ref_dontTouch'!R"&amp;ROW(D385)&amp;"C"&amp;MATCH(F$2,ref_dontTouch!$A$2:$S$2,0),FALSE)),"",INDIRECT("'ref_dontTouch'!R"&amp;ROW(D385)&amp;"C"&amp;MATCH(D$2,ref_dontTouch!$A$2:$S$2,0),FALSE))</f>
        <v/>
      </c>
      <c r="E385" s="63"/>
      <c r="F385" s="61" t="str">
        <f>IF(ISBLANK(INDIRECT("'ref_dontTouch'!R"&amp;ROW(F385)&amp;"C"&amp;MATCH(F$2,ref_dontTouch!$A$2:$S$2,0),FALSE)),"",INDIRECT("'ref_dontTouch'!R"&amp;ROW(F385)&amp;"C"&amp;MATCH(F$2,ref_dontTouch!$A$2:$S$2,0),FALSE))</f>
        <v/>
      </c>
      <c r="G385" s="62" t="str">
        <f>IF(F385="","",F385&amp;" - "&amp;VLOOKUP(F385,ref_dontTouch!C:Z,MATCH("statement",ref_dontTouch!$C$2:$Z$2,0),0))</f>
        <v/>
      </c>
    </row>
    <row r="386">
      <c r="A386" s="50" t="str">
        <f>IF(ISBLANK(INDIRECT("'ref_dontTouch'!R"&amp;ROW(C386)&amp;"C"&amp;MATCH(A$2,ref_dontTouch!$A$2:$S$2,0),FALSE)),"",INDIRECT("'ref_dontTouch'!R"&amp;ROW(C386)&amp;"C"&amp;MATCH(A$2,ref_dontTouch!$A$2:$S$2,0),FALSE))</f>
        <v/>
      </c>
      <c r="B386" s="57" t="str">
        <f>IF(ISBLANK(INDIRECT("'ref_dontTouch'!R"&amp;ROW(C386)&amp;"C"&amp;column('2.Standard-Selection'!B384),FALSE)),"",INDIRECT("'ref_dontTouch'!R"&amp;ROW(C386)&amp;"C"&amp;column('2.Standard-Selection'!B384),FALSE))</f>
        <v/>
      </c>
      <c r="C386" s="58" t="str">
        <f>IF(ISBLANK(INDIRECT("'ref_dontTouch'!R"&amp;ROW(C386)&amp;"C"&amp;MATCH(C$2,ref_dontTouch!$A$2:$S$2,0),FALSE)),"",INDIRECT("'ref_dontTouch'!R"&amp;ROW(C386)&amp;"C"&amp;MATCH(C$2,ref_dontTouch!$A$2:$S$2,0),FALSE))</f>
        <v/>
      </c>
      <c r="D386" s="59" t="str">
        <f>IF(ISBLANK(INDIRECT("'ref_dontTouch'!R"&amp;ROW(D386)&amp;"C"&amp;MATCH(F$2,ref_dontTouch!$A$2:$S$2,0),FALSE)),"",INDIRECT("'ref_dontTouch'!R"&amp;ROW(D386)&amp;"C"&amp;MATCH(D$2,ref_dontTouch!$A$2:$S$2,0),FALSE))</f>
        <v/>
      </c>
      <c r="E386" s="63"/>
      <c r="F386" s="61" t="str">
        <f>IF(ISBLANK(INDIRECT("'ref_dontTouch'!R"&amp;ROW(F386)&amp;"C"&amp;MATCH(F$2,ref_dontTouch!$A$2:$S$2,0),FALSE)),"",INDIRECT("'ref_dontTouch'!R"&amp;ROW(F386)&amp;"C"&amp;MATCH(F$2,ref_dontTouch!$A$2:$S$2,0),FALSE))</f>
        <v/>
      </c>
      <c r="G386" s="62" t="str">
        <f>IF(F386="","",F386&amp;" - "&amp;VLOOKUP(F386,ref_dontTouch!C:Z,MATCH("statement",ref_dontTouch!$C$2:$Z$2,0),0))</f>
        <v/>
      </c>
    </row>
    <row r="387">
      <c r="A387" s="50" t="str">
        <f>IF(ISBLANK(INDIRECT("'ref_dontTouch'!R"&amp;ROW(C387)&amp;"C"&amp;MATCH(A$2,ref_dontTouch!$A$2:$S$2,0),FALSE)),"",INDIRECT("'ref_dontTouch'!R"&amp;ROW(C387)&amp;"C"&amp;MATCH(A$2,ref_dontTouch!$A$2:$S$2,0),FALSE))</f>
        <v/>
      </c>
      <c r="B387" s="57" t="str">
        <f>IF(ISBLANK(INDIRECT("'ref_dontTouch'!R"&amp;ROW(C387)&amp;"C"&amp;column('2.Standard-Selection'!B385),FALSE)),"",INDIRECT("'ref_dontTouch'!R"&amp;ROW(C387)&amp;"C"&amp;column('2.Standard-Selection'!B385),FALSE))</f>
        <v/>
      </c>
      <c r="C387" s="58" t="str">
        <f>IF(ISBLANK(INDIRECT("'ref_dontTouch'!R"&amp;ROW(C387)&amp;"C"&amp;MATCH(C$2,ref_dontTouch!$A$2:$S$2,0),FALSE)),"",INDIRECT("'ref_dontTouch'!R"&amp;ROW(C387)&amp;"C"&amp;MATCH(C$2,ref_dontTouch!$A$2:$S$2,0),FALSE))</f>
        <v/>
      </c>
      <c r="D387" s="59" t="str">
        <f>IF(ISBLANK(INDIRECT("'ref_dontTouch'!R"&amp;ROW(D387)&amp;"C"&amp;MATCH(F$2,ref_dontTouch!$A$2:$S$2,0),FALSE)),"",INDIRECT("'ref_dontTouch'!R"&amp;ROW(D387)&amp;"C"&amp;MATCH(D$2,ref_dontTouch!$A$2:$S$2,0),FALSE))</f>
        <v/>
      </c>
      <c r="E387" s="63"/>
      <c r="F387" s="61" t="str">
        <f>IF(ISBLANK(INDIRECT("'ref_dontTouch'!R"&amp;ROW(F387)&amp;"C"&amp;MATCH(F$2,ref_dontTouch!$A$2:$S$2,0),FALSE)),"",INDIRECT("'ref_dontTouch'!R"&amp;ROW(F387)&amp;"C"&amp;MATCH(F$2,ref_dontTouch!$A$2:$S$2,0),FALSE))</f>
        <v/>
      </c>
      <c r="G387" s="62" t="str">
        <f>IF(F387="","",F387&amp;" - "&amp;VLOOKUP(F387,ref_dontTouch!C:Z,MATCH("statement",ref_dontTouch!$C$2:$Z$2,0),0))</f>
        <v/>
      </c>
    </row>
    <row r="388">
      <c r="A388" s="50" t="str">
        <f>IF(ISBLANK(INDIRECT("'ref_dontTouch'!R"&amp;ROW(C388)&amp;"C"&amp;MATCH(A$2,ref_dontTouch!$A$2:$S$2,0),FALSE)),"",INDIRECT("'ref_dontTouch'!R"&amp;ROW(C388)&amp;"C"&amp;MATCH(A$2,ref_dontTouch!$A$2:$S$2,0),FALSE))</f>
        <v/>
      </c>
      <c r="B388" s="57" t="str">
        <f>IF(ISBLANK(INDIRECT("'ref_dontTouch'!R"&amp;ROW(C388)&amp;"C"&amp;column('2.Standard-Selection'!B386),FALSE)),"",INDIRECT("'ref_dontTouch'!R"&amp;ROW(C388)&amp;"C"&amp;column('2.Standard-Selection'!B386),FALSE))</f>
        <v/>
      </c>
      <c r="C388" s="58" t="str">
        <f>IF(ISBLANK(INDIRECT("'ref_dontTouch'!R"&amp;ROW(C388)&amp;"C"&amp;MATCH(C$2,ref_dontTouch!$A$2:$S$2,0),FALSE)),"",INDIRECT("'ref_dontTouch'!R"&amp;ROW(C388)&amp;"C"&amp;MATCH(C$2,ref_dontTouch!$A$2:$S$2,0),FALSE))</f>
        <v/>
      </c>
      <c r="D388" s="59" t="str">
        <f>IF(ISBLANK(INDIRECT("'ref_dontTouch'!R"&amp;ROW(D388)&amp;"C"&amp;MATCH(F$2,ref_dontTouch!$A$2:$S$2,0),FALSE)),"",INDIRECT("'ref_dontTouch'!R"&amp;ROW(D388)&amp;"C"&amp;MATCH(D$2,ref_dontTouch!$A$2:$S$2,0),FALSE))</f>
        <v/>
      </c>
      <c r="E388" s="63"/>
      <c r="F388" s="61" t="str">
        <f>IF(ISBLANK(INDIRECT("'ref_dontTouch'!R"&amp;ROW(F388)&amp;"C"&amp;MATCH(F$2,ref_dontTouch!$A$2:$S$2,0),FALSE)),"",INDIRECT("'ref_dontTouch'!R"&amp;ROW(F388)&amp;"C"&amp;MATCH(F$2,ref_dontTouch!$A$2:$S$2,0),FALSE))</f>
        <v/>
      </c>
      <c r="G388" s="62" t="str">
        <f>IF(F388="","",F388&amp;" - "&amp;VLOOKUP(F388,ref_dontTouch!C:Z,MATCH("statement",ref_dontTouch!$C$2:$Z$2,0),0))</f>
        <v/>
      </c>
    </row>
    <row r="389">
      <c r="A389" s="50" t="str">
        <f>IF(ISBLANK(INDIRECT("'ref_dontTouch'!R"&amp;ROW(C389)&amp;"C"&amp;MATCH(A$2,ref_dontTouch!$A$2:$S$2,0),FALSE)),"",INDIRECT("'ref_dontTouch'!R"&amp;ROW(C389)&amp;"C"&amp;MATCH(A$2,ref_dontTouch!$A$2:$S$2,0),FALSE))</f>
        <v/>
      </c>
      <c r="B389" s="57" t="str">
        <f>IF(ISBLANK(INDIRECT("'ref_dontTouch'!R"&amp;ROW(C389)&amp;"C"&amp;column('2.Standard-Selection'!B387),FALSE)),"",INDIRECT("'ref_dontTouch'!R"&amp;ROW(C389)&amp;"C"&amp;column('2.Standard-Selection'!B387),FALSE))</f>
        <v/>
      </c>
      <c r="C389" s="58" t="str">
        <f>IF(ISBLANK(INDIRECT("'ref_dontTouch'!R"&amp;ROW(C389)&amp;"C"&amp;MATCH(C$2,ref_dontTouch!$A$2:$S$2,0),FALSE)),"",INDIRECT("'ref_dontTouch'!R"&amp;ROW(C389)&amp;"C"&amp;MATCH(C$2,ref_dontTouch!$A$2:$S$2,0),FALSE))</f>
        <v/>
      </c>
      <c r="D389" s="59" t="str">
        <f>IF(ISBLANK(INDIRECT("'ref_dontTouch'!R"&amp;ROW(D389)&amp;"C"&amp;MATCH(F$2,ref_dontTouch!$A$2:$S$2,0),FALSE)),"",INDIRECT("'ref_dontTouch'!R"&amp;ROW(D389)&amp;"C"&amp;MATCH(D$2,ref_dontTouch!$A$2:$S$2,0),FALSE))</f>
        <v/>
      </c>
      <c r="E389" s="63"/>
      <c r="F389" s="61" t="str">
        <f>IF(ISBLANK(INDIRECT("'ref_dontTouch'!R"&amp;ROW(F389)&amp;"C"&amp;MATCH(F$2,ref_dontTouch!$A$2:$S$2,0),FALSE)),"",INDIRECT("'ref_dontTouch'!R"&amp;ROW(F389)&amp;"C"&amp;MATCH(F$2,ref_dontTouch!$A$2:$S$2,0),FALSE))</f>
        <v/>
      </c>
      <c r="G389" s="62" t="str">
        <f>IF(F389="","",F389&amp;" - "&amp;VLOOKUP(F389,ref_dontTouch!C:Z,MATCH("statement",ref_dontTouch!$C$2:$Z$2,0),0))</f>
        <v/>
      </c>
    </row>
    <row r="390">
      <c r="A390" s="50" t="str">
        <f>IF(ISBLANK(INDIRECT("'ref_dontTouch'!R"&amp;ROW(C390)&amp;"C"&amp;MATCH(A$2,ref_dontTouch!$A$2:$S$2,0),FALSE)),"",INDIRECT("'ref_dontTouch'!R"&amp;ROW(C390)&amp;"C"&amp;MATCH(A$2,ref_dontTouch!$A$2:$S$2,0),FALSE))</f>
        <v/>
      </c>
      <c r="B390" s="57" t="str">
        <f>IF(ISBLANK(INDIRECT("'ref_dontTouch'!R"&amp;ROW(C390)&amp;"C"&amp;column('2.Standard-Selection'!B388),FALSE)),"",INDIRECT("'ref_dontTouch'!R"&amp;ROW(C390)&amp;"C"&amp;column('2.Standard-Selection'!B388),FALSE))</f>
        <v/>
      </c>
      <c r="C390" s="58" t="str">
        <f>IF(ISBLANK(INDIRECT("'ref_dontTouch'!R"&amp;ROW(C390)&amp;"C"&amp;MATCH(C$2,ref_dontTouch!$A$2:$S$2,0),FALSE)),"",INDIRECT("'ref_dontTouch'!R"&amp;ROW(C390)&amp;"C"&amp;MATCH(C$2,ref_dontTouch!$A$2:$S$2,0),FALSE))</f>
        <v/>
      </c>
      <c r="D390" s="59" t="str">
        <f>IF(ISBLANK(INDIRECT("'ref_dontTouch'!R"&amp;ROW(D390)&amp;"C"&amp;MATCH(F$2,ref_dontTouch!$A$2:$S$2,0),FALSE)),"",INDIRECT("'ref_dontTouch'!R"&amp;ROW(D390)&amp;"C"&amp;MATCH(D$2,ref_dontTouch!$A$2:$S$2,0),FALSE))</f>
        <v/>
      </c>
      <c r="E390" s="63"/>
      <c r="F390" s="61" t="str">
        <f>IF(ISBLANK(INDIRECT("'ref_dontTouch'!R"&amp;ROW(F390)&amp;"C"&amp;MATCH(F$2,ref_dontTouch!$A$2:$S$2,0),FALSE)),"",INDIRECT("'ref_dontTouch'!R"&amp;ROW(F390)&amp;"C"&amp;MATCH(F$2,ref_dontTouch!$A$2:$S$2,0),FALSE))</f>
        <v/>
      </c>
      <c r="G390" s="62" t="str">
        <f>IF(F390="","",F390&amp;" - "&amp;VLOOKUP(F390,ref_dontTouch!C:Z,MATCH("statement",ref_dontTouch!$C$2:$Z$2,0),0))</f>
        <v/>
      </c>
    </row>
    <row r="391">
      <c r="A391" s="50" t="str">
        <f>IF(ISBLANK(INDIRECT("'ref_dontTouch'!R"&amp;ROW(C391)&amp;"C"&amp;MATCH(A$2,ref_dontTouch!$A$2:$S$2,0),FALSE)),"",INDIRECT("'ref_dontTouch'!R"&amp;ROW(C391)&amp;"C"&amp;MATCH(A$2,ref_dontTouch!$A$2:$S$2,0),FALSE))</f>
        <v/>
      </c>
      <c r="B391" s="57" t="str">
        <f>IF(ISBLANK(INDIRECT("'ref_dontTouch'!R"&amp;ROW(C391)&amp;"C"&amp;column('2.Standard-Selection'!B389),FALSE)),"",INDIRECT("'ref_dontTouch'!R"&amp;ROW(C391)&amp;"C"&amp;column('2.Standard-Selection'!B389),FALSE))</f>
        <v/>
      </c>
      <c r="C391" s="58" t="str">
        <f>IF(ISBLANK(INDIRECT("'ref_dontTouch'!R"&amp;ROW(C391)&amp;"C"&amp;MATCH(C$2,ref_dontTouch!$A$2:$S$2,0),FALSE)),"",INDIRECT("'ref_dontTouch'!R"&amp;ROW(C391)&amp;"C"&amp;MATCH(C$2,ref_dontTouch!$A$2:$S$2,0),FALSE))</f>
        <v/>
      </c>
      <c r="D391" s="59" t="str">
        <f>IF(ISBLANK(INDIRECT("'ref_dontTouch'!R"&amp;ROW(D391)&amp;"C"&amp;MATCH(F$2,ref_dontTouch!$A$2:$S$2,0),FALSE)),"",INDIRECT("'ref_dontTouch'!R"&amp;ROW(D391)&amp;"C"&amp;MATCH(D$2,ref_dontTouch!$A$2:$S$2,0),FALSE))</f>
        <v/>
      </c>
      <c r="E391" s="63"/>
      <c r="F391" s="61" t="str">
        <f>IF(ISBLANK(INDIRECT("'ref_dontTouch'!R"&amp;ROW(F391)&amp;"C"&amp;MATCH(F$2,ref_dontTouch!$A$2:$S$2,0),FALSE)),"",INDIRECT("'ref_dontTouch'!R"&amp;ROW(F391)&amp;"C"&amp;MATCH(F$2,ref_dontTouch!$A$2:$S$2,0),FALSE))</f>
        <v/>
      </c>
      <c r="G391" s="62" t="str">
        <f>IF(F391="","",F391&amp;" - "&amp;VLOOKUP(F391,ref_dontTouch!C:Z,MATCH("statement",ref_dontTouch!$C$2:$Z$2,0),0))</f>
        <v/>
      </c>
    </row>
    <row r="392">
      <c r="A392" s="50" t="str">
        <f>IF(ISBLANK(INDIRECT("'ref_dontTouch'!R"&amp;ROW(C392)&amp;"C"&amp;MATCH(A$2,ref_dontTouch!$A$2:$S$2,0),FALSE)),"",INDIRECT("'ref_dontTouch'!R"&amp;ROW(C392)&amp;"C"&amp;MATCH(A$2,ref_dontTouch!$A$2:$S$2,0),FALSE))</f>
        <v/>
      </c>
      <c r="B392" s="57" t="str">
        <f>IF(ISBLANK(INDIRECT("'ref_dontTouch'!R"&amp;ROW(C392)&amp;"C"&amp;column('2.Standard-Selection'!B390),FALSE)),"",INDIRECT("'ref_dontTouch'!R"&amp;ROW(C392)&amp;"C"&amp;column('2.Standard-Selection'!B390),FALSE))</f>
        <v/>
      </c>
      <c r="C392" s="58" t="str">
        <f>IF(ISBLANK(INDIRECT("'ref_dontTouch'!R"&amp;ROW(C392)&amp;"C"&amp;MATCH(C$2,ref_dontTouch!$A$2:$S$2,0),FALSE)),"",INDIRECT("'ref_dontTouch'!R"&amp;ROW(C392)&amp;"C"&amp;MATCH(C$2,ref_dontTouch!$A$2:$S$2,0),FALSE))</f>
        <v/>
      </c>
      <c r="D392" s="59" t="str">
        <f>IF(ISBLANK(INDIRECT("'ref_dontTouch'!R"&amp;ROW(D392)&amp;"C"&amp;MATCH(F$2,ref_dontTouch!$A$2:$S$2,0),FALSE)),"",INDIRECT("'ref_dontTouch'!R"&amp;ROW(D392)&amp;"C"&amp;MATCH(D$2,ref_dontTouch!$A$2:$S$2,0),FALSE))</f>
        <v/>
      </c>
      <c r="E392" s="63"/>
      <c r="F392" s="61" t="str">
        <f>IF(ISBLANK(INDIRECT("'ref_dontTouch'!R"&amp;ROW(F392)&amp;"C"&amp;MATCH(F$2,ref_dontTouch!$A$2:$S$2,0),FALSE)),"",INDIRECT("'ref_dontTouch'!R"&amp;ROW(F392)&amp;"C"&amp;MATCH(F$2,ref_dontTouch!$A$2:$S$2,0),FALSE))</f>
        <v/>
      </c>
      <c r="G392" s="62" t="str">
        <f>IF(F392="","",F392&amp;" - "&amp;VLOOKUP(F392,ref_dontTouch!C:Z,MATCH("statement",ref_dontTouch!$C$2:$Z$2,0),0))</f>
        <v/>
      </c>
    </row>
    <row r="393">
      <c r="A393" s="50" t="str">
        <f>IF(ISBLANK(INDIRECT("'ref_dontTouch'!R"&amp;ROW(C393)&amp;"C"&amp;MATCH(A$2,ref_dontTouch!$A$2:$S$2,0),FALSE)),"",INDIRECT("'ref_dontTouch'!R"&amp;ROW(C393)&amp;"C"&amp;MATCH(A$2,ref_dontTouch!$A$2:$S$2,0),FALSE))</f>
        <v/>
      </c>
      <c r="B393" s="57" t="str">
        <f>IF(ISBLANK(INDIRECT("'ref_dontTouch'!R"&amp;ROW(C393)&amp;"C"&amp;column('2.Standard-Selection'!B391),FALSE)),"",INDIRECT("'ref_dontTouch'!R"&amp;ROW(C393)&amp;"C"&amp;column('2.Standard-Selection'!B391),FALSE))</f>
        <v/>
      </c>
      <c r="C393" s="58" t="str">
        <f>IF(ISBLANK(INDIRECT("'ref_dontTouch'!R"&amp;ROW(C393)&amp;"C"&amp;MATCH(C$2,ref_dontTouch!$A$2:$S$2,0),FALSE)),"",INDIRECT("'ref_dontTouch'!R"&amp;ROW(C393)&amp;"C"&amp;MATCH(C$2,ref_dontTouch!$A$2:$S$2,0),FALSE))</f>
        <v/>
      </c>
      <c r="D393" s="59" t="str">
        <f>IF(ISBLANK(INDIRECT("'ref_dontTouch'!R"&amp;ROW(D393)&amp;"C"&amp;MATCH(F$2,ref_dontTouch!$A$2:$S$2,0),FALSE)),"",INDIRECT("'ref_dontTouch'!R"&amp;ROW(D393)&amp;"C"&amp;MATCH(D$2,ref_dontTouch!$A$2:$S$2,0),FALSE))</f>
        <v/>
      </c>
      <c r="E393" s="63"/>
      <c r="F393" s="61" t="str">
        <f>IF(ISBLANK(INDIRECT("'ref_dontTouch'!R"&amp;ROW(F393)&amp;"C"&amp;MATCH(F$2,ref_dontTouch!$A$2:$S$2,0),FALSE)),"",INDIRECT("'ref_dontTouch'!R"&amp;ROW(F393)&amp;"C"&amp;MATCH(F$2,ref_dontTouch!$A$2:$S$2,0),FALSE))</f>
        <v/>
      </c>
      <c r="G393" s="62" t="str">
        <f>IF(F393="","",F393&amp;" - "&amp;VLOOKUP(F393,ref_dontTouch!C:Z,MATCH("statement",ref_dontTouch!$C$2:$Z$2,0),0))</f>
        <v/>
      </c>
    </row>
    <row r="394">
      <c r="A394" s="50" t="str">
        <f>IF(ISBLANK(INDIRECT("'ref_dontTouch'!R"&amp;ROW(C394)&amp;"C"&amp;MATCH(A$2,ref_dontTouch!$A$2:$S$2,0),FALSE)),"",INDIRECT("'ref_dontTouch'!R"&amp;ROW(C394)&amp;"C"&amp;MATCH(A$2,ref_dontTouch!$A$2:$S$2,0),FALSE))</f>
        <v/>
      </c>
      <c r="B394" s="57" t="str">
        <f>IF(ISBLANK(INDIRECT("'ref_dontTouch'!R"&amp;ROW(C394)&amp;"C"&amp;column('2.Standard-Selection'!B392),FALSE)),"",INDIRECT("'ref_dontTouch'!R"&amp;ROW(C394)&amp;"C"&amp;column('2.Standard-Selection'!B392),FALSE))</f>
        <v/>
      </c>
      <c r="C394" s="58" t="str">
        <f>IF(ISBLANK(INDIRECT("'ref_dontTouch'!R"&amp;ROW(C394)&amp;"C"&amp;MATCH(C$2,ref_dontTouch!$A$2:$S$2,0),FALSE)),"",INDIRECT("'ref_dontTouch'!R"&amp;ROW(C394)&amp;"C"&amp;MATCH(C$2,ref_dontTouch!$A$2:$S$2,0),FALSE))</f>
        <v/>
      </c>
      <c r="D394" s="59" t="str">
        <f>IF(ISBLANK(INDIRECT("'ref_dontTouch'!R"&amp;ROW(D394)&amp;"C"&amp;MATCH(F$2,ref_dontTouch!$A$2:$S$2,0),FALSE)),"",INDIRECT("'ref_dontTouch'!R"&amp;ROW(D394)&amp;"C"&amp;MATCH(D$2,ref_dontTouch!$A$2:$S$2,0),FALSE))</f>
        <v/>
      </c>
      <c r="E394" s="63"/>
      <c r="F394" s="61" t="str">
        <f>IF(ISBLANK(INDIRECT("'ref_dontTouch'!R"&amp;ROW(F394)&amp;"C"&amp;MATCH(F$2,ref_dontTouch!$A$2:$S$2,0),FALSE)),"",INDIRECT("'ref_dontTouch'!R"&amp;ROW(F394)&amp;"C"&amp;MATCH(F$2,ref_dontTouch!$A$2:$S$2,0),FALSE))</f>
        <v/>
      </c>
      <c r="G394" s="62" t="str">
        <f>IF(F394="","",F394&amp;" - "&amp;VLOOKUP(F394,ref_dontTouch!C:Z,MATCH("statement",ref_dontTouch!$C$2:$Z$2,0),0))</f>
        <v/>
      </c>
    </row>
    <row r="395">
      <c r="A395" s="50" t="str">
        <f>IF(ISBLANK(INDIRECT("'ref_dontTouch'!R"&amp;ROW(C395)&amp;"C"&amp;MATCH(A$2,ref_dontTouch!$A$2:$S$2,0),FALSE)),"",INDIRECT("'ref_dontTouch'!R"&amp;ROW(C395)&amp;"C"&amp;MATCH(A$2,ref_dontTouch!$A$2:$S$2,0),FALSE))</f>
        <v/>
      </c>
      <c r="B395" s="57" t="str">
        <f>IF(ISBLANK(INDIRECT("'ref_dontTouch'!R"&amp;ROW(C395)&amp;"C"&amp;column('2.Standard-Selection'!B393),FALSE)),"",INDIRECT("'ref_dontTouch'!R"&amp;ROW(C395)&amp;"C"&amp;column('2.Standard-Selection'!B393),FALSE))</f>
        <v/>
      </c>
      <c r="C395" s="58" t="str">
        <f>IF(ISBLANK(INDIRECT("'ref_dontTouch'!R"&amp;ROW(C395)&amp;"C"&amp;MATCH(C$2,ref_dontTouch!$A$2:$S$2,0),FALSE)),"",INDIRECT("'ref_dontTouch'!R"&amp;ROW(C395)&amp;"C"&amp;MATCH(C$2,ref_dontTouch!$A$2:$S$2,0),FALSE))</f>
        <v/>
      </c>
      <c r="D395" s="59" t="str">
        <f>IF(ISBLANK(INDIRECT("'ref_dontTouch'!R"&amp;ROW(D395)&amp;"C"&amp;MATCH(F$2,ref_dontTouch!$A$2:$S$2,0),FALSE)),"",INDIRECT("'ref_dontTouch'!R"&amp;ROW(D395)&amp;"C"&amp;MATCH(D$2,ref_dontTouch!$A$2:$S$2,0),FALSE))</f>
        <v/>
      </c>
      <c r="E395" s="63"/>
      <c r="F395" s="61" t="str">
        <f>IF(ISBLANK(INDIRECT("'ref_dontTouch'!R"&amp;ROW(F395)&amp;"C"&amp;MATCH(F$2,ref_dontTouch!$A$2:$S$2,0),FALSE)),"",INDIRECT("'ref_dontTouch'!R"&amp;ROW(F395)&amp;"C"&amp;MATCH(F$2,ref_dontTouch!$A$2:$S$2,0),FALSE))</f>
        <v/>
      </c>
      <c r="G395" s="62" t="str">
        <f>IF(F395="","",F395&amp;" - "&amp;VLOOKUP(F395,ref_dontTouch!C:Z,MATCH("statement",ref_dontTouch!$C$2:$Z$2,0),0))</f>
        <v/>
      </c>
    </row>
    <row r="396">
      <c r="A396" s="50" t="str">
        <f>IF(ISBLANK(INDIRECT("'ref_dontTouch'!R"&amp;ROW(C396)&amp;"C"&amp;MATCH(A$2,ref_dontTouch!$A$2:$S$2,0),FALSE)),"",INDIRECT("'ref_dontTouch'!R"&amp;ROW(C396)&amp;"C"&amp;MATCH(A$2,ref_dontTouch!$A$2:$S$2,0),FALSE))</f>
        <v/>
      </c>
      <c r="B396" s="57" t="str">
        <f>IF(ISBLANK(INDIRECT("'ref_dontTouch'!R"&amp;ROW(C396)&amp;"C"&amp;column('2.Standard-Selection'!B394),FALSE)),"",INDIRECT("'ref_dontTouch'!R"&amp;ROW(C396)&amp;"C"&amp;column('2.Standard-Selection'!B394),FALSE))</f>
        <v/>
      </c>
      <c r="C396" s="58" t="str">
        <f>IF(ISBLANK(INDIRECT("'ref_dontTouch'!R"&amp;ROW(C396)&amp;"C"&amp;MATCH(C$2,ref_dontTouch!$A$2:$S$2,0),FALSE)),"",INDIRECT("'ref_dontTouch'!R"&amp;ROW(C396)&amp;"C"&amp;MATCH(C$2,ref_dontTouch!$A$2:$S$2,0),FALSE))</f>
        <v/>
      </c>
      <c r="D396" s="59" t="str">
        <f>IF(ISBLANK(INDIRECT("'ref_dontTouch'!R"&amp;ROW(D396)&amp;"C"&amp;MATCH(F$2,ref_dontTouch!$A$2:$S$2,0),FALSE)),"",INDIRECT("'ref_dontTouch'!R"&amp;ROW(D396)&amp;"C"&amp;MATCH(D$2,ref_dontTouch!$A$2:$S$2,0),FALSE))</f>
        <v/>
      </c>
      <c r="E396" s="63"/>
      <c r="F396" s="61" t="str">
        <f>IF(ISBLANK(INDIRECT("'ref_dontTouch'!R"&amp;ROW(F396)&amp;"C"&amp;MATCH(F$2,ref_dontTouch!$A$2:$S$2,0),FALSE)),"",INDIRECT("'ref_dontTouch'!R"&amp;ROW(F396)&amp;"C"&amp;MATCH(F$2,ref_dontTouch!$A$2:$S$2,0),FALSE))</f>
        <v/>
      </c>
      <c r="G396" s="62" t="str">
        <f>IF(F396="","",F396&amp;" - "&amp;VLOOKUP(F396,ref_dontTouch!C:Z,MATCH("statement",ref_dontTouch!$C$2:$Z$2,0),0))</f>
        <v/>
      </c>
    </row>
    <row r="397">
      <c r="A397" s="50" t="str">
        <f>IF(ISBLANK(INDIRECT("'ref_dontTouch'!R"&amp;ROW(C397)&amp;"C"&amp;MATCH(A$2,ref_dontTouch!$A$2:$S$2,0),FALSE)),"",INDIRECT("'ref_dontTouch'!R"&amp;ROW(C397)&amp;"C"&amp;MATCH(A$2,ref_dontTouch!$A$2:$S$2,0),FALSE))</f>
        <v/>
      </c>
      <c r="B397" s="57" t="str">
        <f>IF(ISBLANK(INDIRECT("'ref_dontTouch'!R"&amp;ROW(C397)&amp;"C"&amp;column('2.Standard-Selection'!B395),FALSE)),"",INDIRECT("'ref_dontTouch'!R"&amp;ROW(C397)&amp;"C"&amp;column('2.Standard-Selection'!B395),FALSE))</f>
        <v/>
      </c>
      <c r="C397" s="58" t="str">
        <f>IF(ISBLANK(INDIRECT("'ref_dontTouch'!R"&amp;ROW(C397)&amp;"C"&amp;MATCH(C$2,ref_dontTouch!$A$2:$S$2,0),FALSE)),"",INDIRECT("'ref_dontTouch'!R"&amp;ROW(C397)&amp;"C"&amp;MATCH(C$2,ref_dontTouch!$A$2:$S$2,0),FALSE))</f>
        <v/>
      </c>
      <c r="D397" s="59" t="str">
        <f>IF(ISBLANK(INDIRECT("'ref_dontTouch'!R"&amp;ROW(D397)&amp;"C"&amp;MATCH(F$2,ref_dontTouch!$A$2:$S$2,0),FALSE)),"",INDIRECT("'ref_dontTouch'!R"&amp;ROW(D397)&amp;"C"&amp;MATCH(D$2,ref_dontTouch!$A$2:$S$2,0),FALSE))</f>
        <v/>
      </c>
      <c r="E397" s="63"/>
      <c r="F397" s="61" t="str">
        <f>IF(ISBLANK(INDIRECT("'ref_dontTouch'!R"&amp;ROW(F397)&amp;"C"&amp;MATCH(F$2,ref_dontTouch!$A$2:$S$2,0),FALSE)),"",INDIRECT("'ref_dontTouch'!R"&amp;ROW(F397)&amp;"C"&amp;MATCH(F$2,ref_dontTouch!$A$2:$S$2,0),FALSE))</f>
        <v/>
      </c>
      <c r="G397" s="62" t="str">
        <f>IF(F397="","",F397&amp;" - "&amp;VLOOKUP(F397,ref_dontTouch!C:Z,MATCH("statement",ref_dontTouch!$C$2:$Z$2,0),0))</f>
        <v/>
      </c>
    </row>
    <row r="398">
      <c r="A398" s="50" t="str">
        <f>IF(ISBLANK(INDIRECT("'ref_dontTouch'!R"&amp;ROW(C398)&amp;"C"&amp;MATCH(A$2,ref_dontTouch!$A$2:$S$2,0),FALSE)),"",INDIRECT("'ref_dontTouch'!R"&amp;ROW(C398)&amp;"C"&amp;MATCH(A$2,ref_dontTouch!$A$2:$S$2,0),FALSE))</f>
        <v/>
      </c>
      <c r="B398" s="57" t="str">
        <f>IF(ISBLANK(INDIRECT("'ref_dontTouch'!R"&amp;ROW(C398)&amp;"C"&amp;column('2.Standard-Selection'!B396),FALSE)),"",INDIRECT("'ref_dontTouch'!R"&amp;ROW(C398)&amp;"C"&amp;column('2.Standard-Selection'!B396),FALSE))</f>
        <v/>
      </c>
      <c r="C398" s="58" t="str">
        <f>IF(ISBLANK(INDIRECT("'ref_dontTouch'!R"&amp;ROW(C398)&amp;"C"&amp;MATCH(C$2,ref_dontTouch!$A$2:$S$2,0),FALSE)),"",INDIRECT("'ref_dontTouch'!R"&amp;ROW(C398)&amp;"C"&amp;MATCH(C$2,ref_dontTouch!$A$2:$S$2,0),FALSE))</f>
        <v/>
      </c>
      <c r="D398" s="59" t="str">
        <f>IF(ISBLANK(INDIRECT("'ref_dontTouch'!R"&amp;ROW(D398)&amp;"C"&amp;MATCH(F$2,ref_dontTouch!$A$2:$S$2,0),FALSE)),"",INDIRECT("'ref_dontTouch'!R"&amp;ROW(D398)&amp;"C"&amp;MATCH(D$2,ref_dontTouch!$A$2:$S$2,0),FALSE))</f>
        <v/>
      </c>
      <c r="E398" s="63"/>
      <c r="F398" s="61" t="str">
        <f>IF(ISBLANK(INDIRECT("'ref_dontTouch'!R"&amp;ROW(F398)&amp;"C"&amp;MATCH(F$2,ref_dontTouch!$A$2:$S$2,0),FALSE)),"",INDIRECT("'ref_dontTouch'!R"&amp;ROW(F398)&amp;"C"&amp;MATCH(F$2,ref_dontTouch!$A$2:$S$2,0),FALSE))</f>
        <v/>
      </c>
      <c r="G398" s="62" t="str">
        <f>IF(F398="","",F398&amp;" - "&amp;VLOOKUP(F398,ref_dontTouch!C:Z,MATCH("statement",ref_dontTouch!$C$2:$Z$2,0),0))</f>
        <v/>
      </c>
    </row>
    <row r="399">
      <c r="A399" s="50" t="str">
        <f>IF(ISBLANK(INDIRECT("'ref_dontTouch'!R"&amp;ROW(C399)&amp;"C"&amp;MATCH(A$2,ref_dontTouch!$A$2:$S$2,0),FALSE)),"",INDIRECT("'ref_dontTouch'!R"&amp;ROW(C399)&amp;"C"&amp;MATCH(A$2,ref_dontTouch!$A$2:$S$2,0),FALSE))</f>
        <v/>
      </c>
      <c r="B399" s="57" t="str">
        <f>IF(ISBLANK(INDIRECT("'ref_dontTouch'!R"&amp;ROW(C399)&amp;"C"&amp;column('2.Standard-Selection'!B397),FALSE)),"",INDIRECT("'ref_dontTouch'!R"&amp;ROW(C399)&amp;"C"&amp;column('2.Standard-Selection'!B397),FALSE))</f>
        <v/>
      </c>
      <c r="C399" s="58" t="str">
        <f>IF(ISBLANK(INDIRECT("'ref_dontTouch'!R"&amp;ROW(C399)&amp;"C"&amp;MATCH(C$2,ref_dontTouch!$A$2:$S$2,0),FALSE)),"",INDIRECT("'ref_dontTouch'!R"&amp;ROW(C399)&amp;"C"&amp;MATCH(C$2,ref_dontTouch!$A$2:$S$2,0),FALSE))</f>
        <v/>
      </c>
      <c r="D399" s="59" t="str">
        <f>IF(ISBLANK(INDIRECT("'ref_dontTouch'!R"&amp;ROW(D399)&amp;"C"&amp;MATCH(F$2,ref_dontTouch!$A$2:$S$2,0),FALSE)),"",INDIRECT("'ref_dontTouch'!R"&amp;ROW(D399)&amp;"C"&amp;MATCH(D$2,ref_dontTouch!$A$2:$S$2,0),FALSE))</f>
        <v/>
      </c>
      <c r="E399" s="63"/>
      <c r="F399" s="61" t="str">
        <f>IF(ISBLANK(INDIRECT("'ref_dontTouch'!R"&amp;ROW(F399)&amp;"C"&amp;MATCH(F$2,ref_dontTouch!$A$2:$S$2,0),FALSE)),"",INDIRECT("'ref_dontTouch'!R"&amp;ROW(F399)&amp;"C"&amp;MATCH(F$2,ref_dontTouch!$A$2:$S$2,0),FALSE))</f>
        <v/>
      </c>
      <c r="G399" s="62" t="str">
        <f>IF(F399="","",F399&amp;" - "&amp;VLOOKUP(F399,ref_dontTouch!C:Z,MATCH("statement",ref_dontTouch!$C$2:$Z$2,0),0))</f>
        <v/>
      </c>
    </row>
    <row r="400">
      <c r="A400" s="50" t="str">
        <f>IF(ISBLANK(INDIRECT("'ref_dontTouch'!R"&amp;ROW(C400)&amp;"C"&amp;MATCH(A$2,ref_dontTouch!$A$2:$S$2,0),FALSE)),"",INDIRECT("'ref_dontTouch'!R"&amp;ROW(C400)&amp;"C"&amp;MATCH(A$2,ref_dontTouch!$A$2:$S$2,0),FALSE))</f>
        <v/>
      </c>
      <c r="B400" s="57" t="str">
        <f>IF(ISBLANK(INDIRECT("'ref_dontTouch'!R"&amp;ROW(C400)&amp;"C"&amp;column('2.Standard-Selection'!B398),FALSE)),"",INDIRECT("'ref_dontTouch'!R"&amp;ROW(C400)&amp;"C"&amp;column('2.Standard-Selection'!B398),FALSE))</f>
        <v/>
      </c>
      <c r="C400" s="58" t="str">
        <f>IF(ISBLANK(INDIRECT("'ref_dontTouch'!R"&amp;ROW(C400)&amp;"C"&amp;MATCH(C$2,ref_dontTouch!$A$2:$S$2,0),FALSE)),"",INDIRECT("'ref_dontTouch'!R"&amp;ROW(C400)&amp;"C"&amp;MATCH(C$2,ref_dontTouch!$A$2:$S$2,0),FALSE))</f>
        <v/>
      </c>
      <c r="D400" s="59" t="str">
        <f>IF(ISBLANK(INDIRECT("'ref_dontTouch'!R"&amp;ROW(D400)&amp;"C"&amp;MATCH(F$2,ref_dontTouch!$A$2:$S$2,0),FALSE)),"",INDIRECT("'ref_dontTouch'!R"&amp;ROW(D400)&amp;"C"&amp;MATCH(D$2,ref_dontTouch!$A$2:$S$2,0),FALSE))</f>
        <v/>
      </c>
      <c r="E400" s="63"/>
      <c r="F400" s="61" t="str">
        <f>IF(ISBLANK(INDIRECT("'ref_dontTouch'!R"&amp;ROW(F400)&amp;"C"&amp;MATCH(F$2,ref_dontTouch!$A$2:$S$2,0),FALSE)),"",INDIRECT("'ref_dontTouch'!R"&amp;ROW(F400)&amp;"C"&amp;MATCH(F$2,ref_dontTouch!$A$2:$S$2,0),FALSE))</f>
        <v/>
      </c>
      <c r="G400" s="62" t="str">
        <f>IF(F400="","",F400&amp;" - "&amp;VLOOKUP(F400,ref_dontTouch!C:Z,MATCH("statement",ref_dontTouch!$C$2:$Z$2,0),0))</f>
        <v/>
      </c>
    </row>
    <row r="401">
      <c r="A401" s="50" t="str">
        <f>IF(ISBLANK(INDIRECT("'ref_dontTouch'!R"&amp;ROW(C401)&amp;"C"&amp;MATCH(A$2,ref_dontTouch!$A$2:$S$2,0),FALSE)),"",INDIRECT("'ref_dontTouch'!R"&amp;ROW(C401)&amp;"C"&amp;MATCH(A$2,ref_dontTouch!$A$2:$S$2,0),FALSE))</f>
        <v/>
      </c>
      <c r="B401" s="57" t="str">
        <f>IF(ISBLANK(INDIRECT("'ref_dontTouch'!R"&amp;ROW(C401)&amp;"C"&amp;column('2.Standard-Selection'!B399),FALSE)),"",INDIRECT("'ref_dontTouch'!R"&amp;ROW(C401)&amp;"C"&amp;column('2.Standard-Selection'!B399),FALSE))</f>
        <v/>
      </c>
      <c r="C401" s="58" t="str">
        <f>IF(ISBLANK(INDIRECT("'ref_dontTouch'!R"&amp;ROW(C401)&amp;"C"&amp;MATCH(C$2,ref_dontTouch!$A$2:$S$2,0),FALSE)),"",INDIRECT("'ref_dontTouch'!R"&amp;ROW(C401)&amp;"C"&amp;MATCH(C$2,ref_dontTouch!$A$2:$S$2,0),FALSE))</f>
        <v/>
      </c>
      <c r="D401" s="59" t="str">
        <f>IF(ISBLANK(INDIRECT("'ref_dontTouch'!R"&amp;ROW(D401)&amp;"C"&amp;MATCH(F$2,ref_dontTouch!$A$2:$S$2,0),FALSE)),"",INDIRECT("'ref_dontTouch'!R"&amp;ROW(D401)&amp;"C"&amp;MATCH(D$2,ref_dontTouch!$A$2:$S$2,0),FALSE))</f>
        <v/>
      </c>
      <c r="E401" s="63"/>
      <c r="F401" s="61" t="str">
        <f>IF(ISBLANK(INDIRECT("'ref_dontTouch'!R"&amp;ROW(F401)&amp;"C"&amp;MATCH(F$2,ref_dontTouch!$A$2:$S$2,0),FALSE)),"",INDIRECT("'ref_dontTouch'!R"&amp;ROW(F401)&amp;"C"&amp;MATCH(F$2,ref_dontTouch!$A$2:$S$2,0),FALSE))</f>
        <v/>
      </c>
      <c r="G401" s="62" t="str">
        <f>IF(F401="","",F401&amp;" - "&amp;VLOOKUP(F401,ref_dontTouch!C:Z,MATCH("statement",ref_dontTouch!$C$2:$Z$2,0),0))</f>
        <v/>
      </c>
    </row>
    <row r="402">
      <c r="A402" s="50" t="str">
        <f>IF(ISBLANK(INDIRECT("'ref_dontTouch'!R"&amp;ROW(C402)&amp;"C"&amp;MATCH(A$2,ref_dontTouch!$A$2:$S$2,0),FALSE)),"",INDIRECT("'ref_dontTouch'!R"&amp;ROW(C402)&amp;"C"&amp;MATCH(A$2,ref_dontTouch!$A$2:$S$2,0),FALSE))</f>
        <v/>
      </c>
      <c r="B402" s="57" t="str">
        <f>IF(ISBLANK(INDIRECT("'ref_dontTouch'!R"&amp;ROW(C402)&amp;"C"&amp;column('2.Standard-Selection'!B400),FALSE)),"",INDIRECT("'ref_dontTouch'!R"&amp;ROW(C402)&amp;"C"&amp;column('2.Standard-Selection'!B400),FALSE))</f>
        <v/>
      </c>
      <c r="C402" s="58" t="str">
        <f>IF(ISBLANK(INDIRECT("'ref_dontTouch'!R"&amp;ROW(C402)&amp;"C"&amp;MATCH(C$2,ref_dontTouch!$A$2:$S$2,0),FALSE)),"",INDIRECT("'ref_dontTouch'!R"&amp;ROW(C402)&amp;"C"&amp;MATCH(C$2,ref_dontTouch!$A$2:$S$2,0),FALSE))</f>
        <v/>
      </c>
      <c r="D402" s="59" t="str">
        <f>IF(ISBLANK(INDIRECT("'ref_dontTouch'!R"&amp;ROW(D402)&amp;"C"&amp;MATCH(F$2,ref_dontTouch!$A$2:$S$2,0),FALSE)),"",INDIRECT("'ref_dontTouch'!R"&amp;ROW(D402)&amp;"C"&amp;MATCH(D$2,ref_dontTouch!$A$2:$S$2,0),FALSE))</f>
        <v/>
      </c>
      <c r="E402" s="63"/>
      <c r="F402" s="61" t="str">
        <f>IF(ISBLANK(INDIRECT("'ref_dontTouch'!R"&amp;ROW(F402)&amp;"C"&amp;MATCH(F$2,ref_dontTouch!$A$2:$S$2,0),FALSE)),"",INDIRECT("'ref_dontTouch'!R"&amp;ROW(F402)&amp;"C"&amp;MATCH(F$2,ref_dontTouch!$A$2:$S$2,0),FALSE))</f>
        <v/>
      </c>
      <c r="G402" s="62" t="str">
        <f>IF(F402="","",F402&amp;" - "&amp;VLOOKUP(F402,ref_dontTouch!C:Z,MATCH("statement",ref_dontTouch!$C$2:$Z$2,0),0))</f>
        <v/>
      </c>
    </row>
    <row r="403">
      <c r="A403" s="50" t="str">
        <f>IF(ISBLANK(INDIRECT("'ref_dontTouch'!R"&amp;ROW(C403)&amp;"C"&amp;MATCH(A$2,ref_dontTouch!$A$2:$S$2,0),FALSE)),"",INDIRECT("'ref_dontTouch'!R"&amp;ROW(C403)&amp;"C"&amp;MATCH(A$2,ref_dontTouch!$A$2:$S$2,0),FALSE))</f>
        <v/>
      </c>
      <c r="B403" s="57" t="str">
        <f>IF(ISBLANK(INDIRECT("'ref_dontTouch'!R"&amp;ROW(C403)&amp;"C"&amp;column('2.Standard-Selection'!B401),FALSE)),"",INDIRECT("'ref_dontTouch'!R"&amp;ROW(C403)&amp;"C"&amp;column('2.Standard-Selection'!B401),FALSE))</f>
        <v/>
      </c>
      <c r="C403" s="58" t="str">
        <f>IF(ISBLANK(INDIRECT("'ref_dontTouch'!R"&amp;ROW(C403)&amp;"C"&amp;MATCH(C$2,ref_dontTouch!$A$2:$S$2,0),FALSE)),"",INDIRECT("'ref_dontTouch'!R"&amp;ROW(C403)&amp;"C"&amp;MATCH(C$2,ref_dontTouch!$A$2:$S$2,0),FALSE))</f>
        <v/>
      </c>
      <c r="D403" s="59" t="str">
        <f>IF(ISBLANK(INDIRECT("'ref_dontTouch'!R"&amp;ROW(D403)&amp;"C"&amp;MATCH(F$2,ref_dontTouch!$A$2:$S$2,0),FALSE)),"",INDIRECT("'ref_dontTouch'!R"&amp;ROW(D403)&amp;"C"&amp;MATCH(D$2,ref_dontTouch!$A$2:$S$2,0),FALSE))</f>
        <v/>
      </c>
      <c r="E403" s="63"/>
      <c r="F403" s="61" t="str">
        <f>IF(ISBLANK(INDIRECT("'ref_dontTouch'!R"&amp;ROW(F403)&amp;"C"&amp;MATCH(F$2,ref_dontTouch!$A$2:$S$2,0),FALSE)),"",INDIRECT("'ref_dontTouch'!R"&amp;ROW(F403)&amp;"C"&amp;MATCH(F$2,ref_dontTouch!$A$2:$S$2,0),FALSE))</f>
        <v/>
      </c>
      <c r="G403" s="62" t="str">
        <f>IF(F403="","",F403&amp;" - "&amp;VLOOKUP(F403,ref_dontTouch!C:Z,MATCH("statement",ref_dontTouch!$C$2:$Z$2,0),0))</f>
        <v/>
      </c>
    </row>
    <row r="404">
      <c r="A404" s="50" t="str">
        <f>IF(ISBLANK(INDIRECT("'ref_dontTouch'!R"&amp;ROW(C404)&amp;"C"&amp;MATCH(A$2,ref_dontTouch!$A$2:$S$2,0),FALSE)),"",INDIRECT("'ref_dontTouch'!R"&amp;ROW(C404)&amp;"C"&amp;MATCH(A$2,ref_dontTouch!$A$2:$S$2,0),FALSE))</f>
        <v/>
      </c>
      <c r="B404" s="57" t="str">
        <f>IF(ISBLANK(INDIRECT("'ref_dontTouch'!R"&amp;ROW(C404)&amp;"C"&amp;column('2.Standard-Selection'!B402),FALSE)),"",INDIRECT("'ref_dontTouch'!R"&amp;ROW(C404)&amp;"C"&amp;column('2.Standard-Selection'!B402),FALSE))</f>
        <v/>
      </c>
      <c r="C404" s="58" t="str">
        <f>IF(ISBLANK(INDIRECT("'ref_dontTouch'!R"&amp;ROW(C404)&amp;"C"&amp;MATCH(C$2,ref_dontTouch!$A$2:$S$2,0),FALSE)),"",INDIRECT("'ref_dontTouch'!R"&amp;ROW(C404)&amp;"C"&amp;MATCH(C$2,ref_dontTouch!$A$2:$S$2,0),FALSE))</f>
        <v/>
      </c>
      <c r="D404" s="59" t="str">
        <f>IF(ISBLANK(INDIRECT("'ref_dontTouch'!R"&amp;ROW(D404)&amp;"C"&amp;MATCH(F$2,ref_dontTouch!$A$2:$S$2,0),FALSE)),"",INDIRECT("'ref_dontTouch'!R"&amp;ROW(D404)&amp;"C"&amp;MATCH(D$2,ref_dontTouch!$A$2:$S$2,0),FALSE))</f>
        <v/>
      </c>
      <c r="E404" s="63"/>
      <c r="F404" s="61" t="str">
        <f>IF(ISBLANK(INDIRECT("'ref_dontTouch'!R"&amp;ROW(F404)&amp;"C"&amp;MATCH(F$2,ref_dontTouch!$A$2:$S$2,0),FALSE)),"",INDIRECT("'ref_dontTouch'!R"&amp;ROW(F404)&amp;"C"&amp;MATCH(F$2,ref_dontTouch!$A$2:$S$2,0),FALSE))</f>
        <v/>
      </c>
      <c r="G404" s="62" t="str">
        <f>IF(F404="","",F404&amp;" - "&amp;VLOOKUP(F404,ref_dontTouch!C:Z,MATCH("statement",ref_dontTouch!$C$2:$Z$2,0),0))</f>
        <v/>
      </c>
    </row>
    <row r="405">
      <c r="A405" s="50" t="str">
        <f>IF(ISBLANK(INDIRECT("'ref_dontTouch'!R"&amp;ROW(C405)&amp;"C"&amp;MATCH(A$2,ref_dontTouch!$A$2:$S$2,0),FALSE)),"",INDIRECT("'ref_dontTouch'!R"&amp;ROW(C405)&amp;"C"&amp;MATCH(A$2,ref_dontTouch!$A$2:$S$2,0),FALSE))</f>
        <v/>
      </c>
      <c r="B405" s="57" t="str">
        <f>IF(ISBLANK(INDIRECT("'ref_dontTouch'!R"&amp;ROW(C405)&amp;"C"&amp;column('2.Standard-Selection'!B403),FALSE)),"",INDIRECT("'ref_dontTouch'!R"&amp;ROW(C405)&amp;"C"&amp;column('2.Standard-Selection'!B403),FALSE))</f>
        <v/>
      </c>
      <c r="C405" s="58" t="str">
        <f>IF(ISBLANK(INDIRECT("'ref_dontTouch'!R"&amp;ROW(C405)&amp;"C"&amp;MATCH(C$2,ref_dontTouch!$A$2:$S$2,0),FALSE)),"",INDIRECT("'ref_dontTouch'!R"&amp;ROW(C405)&amp;"C"&amp;MATCH(C$2,ref_dontTouch!$A$2:$S$2,0),FALSE))</f>
        <v/>
      </c>
      <c r="D405" s="59" t="str">
        <f>IF(ISBLANK(INDIRECT("'ref_dontTouch'!R"&amp;ROW(D405)&amp;"C"&amp;MATCH(F$2,ref_dontTouch!$A$2:$S$2,0),FALSE)),"",INDIRECT("'ref_dontTouch'!R"&amp;ROW(D405)&amp;"C"&amp;MATCH(D$2,ref_dontTouch!$A$2:$S$2,0),FALSE))</f>
        <v/>
      </c>
      <c r="E405" s="63"/>
      <c r="F405" s="61" t="str">
        <f>IF(ISBLANK(INDIRECT("'ref_dontTouch'!R"&amp;ROW(F405)&amp;"C"&amp;MATCH(F$2,ref_dontTouch!$A$2:$S$2,0),FALSE)),"",INDIRECT("'ref_dontTouch'!R"&amp;ROW(F405)&amp;"C"&amp;MATCH(F$2,ref_dontTouch!$A$2:$S$2,0),FALSE))</f>
        <v/>
      </c>
      <c r="G405" s="62" t="str">
        <f>IF(F405="","",F405&amp;" - "&amp;VLOOKUP(F405,ref_dontTouch!C:Z,MATCH("statement",ref_dontTouch!$C$2:$Z$2,0),0))</f>
        <v/>
      </c>
    </row>
    <row r="406">
      <c r="A406" s="50" t="str">
        <f>IF(ISBLANK(INDIRECT("'ref_dontTouch'!R"&amp;ROW(C406)&amp;"C"&amp;MATCH(A$2,ref_dontTouch!$A$2:$S$2,0),FALSE)),"",INDIRECT("'ref_dontTouch'!R"&amp;ROW(C406)&amp;"C"&amp;MATCH(A$2,ref_dontTouch!$A$2:$S$2,0),FALSE))</f>
        <v/>
      </c>
      <c r="B406" s="57" t="str">
        <f>IF(ISBLANK(INDIRECT("'ref_dontTouch'!R"&amp;ROW(C406)&amp;"C"&amp;column('2.Standard-Selection'!B404),FALSE)),"",INDIRECT("'ref_dontTouch'!R"&amp;ROW(C406)&amp;"C"&amp;column('2.Standard-Selection'!B404),FALSE))</f>
        <v/>
      </c>
      <c r="C406" s="58" t="str">
        <f>IF(ISBLANK(INDIRECT("'ref_dontTouch'!R"&amp;ROW(C406)&amp;"C"&amp;MATCH(C$2,ref_dontTouch!$A$2:$S$2,0),FALSE)),"",INDIRECT("'ref_dontTouch'!R"&amp;ROW(C406)&amp;"C"&amp;MATCH(C$2,ref_dontTouch!$A$2:$S$2,0),FALSE))</f>
        <v/>
      </c>
      <c r="D406" s="59" t="str">
        <f>IF(ISBLANK(INDIRECT("'ref_dontTouch'!R"&amp;ROW(D406)&amp;"C"&amp;MATCH(F$2,ref_dontTouch!$A$2:$S$2,0),FALSE)),"",INDIRECT("'ref_dontTouch'!R"&amp;ROW(D406)&amp;"C"&amp;MATCH(D$2,ref_dontTouch!$A$2:$S$2,0),FALSE))</f>
        <v/>
      </c>
      <c r="E406" s="63"/>
      <c r="F406" s="61" t="str">
        <f>IF(ISBLANK(INDIRECT("'ref_dontTouch'!R"&amp;ROW(F406)&amp;"C"&amp;MATCH(F$2,ref_dontTouch!$A$2:$S$2,0),FALSE)),"",INDIRECT("'ref_dontTouch'!R"&amp;ROW(F406)&amp;"C"&amp;MATCH(F$2,ref_dontTouch!$A$2:$S$2,0),FALSE))</f>
        <v/>
      </c>
      <c r="G406" s="62" t="str">
        <f>IF(F406="","",F406&amp;" - "&amp;VLOOKUP(F406,ref_dontTouch!C:Z,MATCH("statement",ref_dontTouch!$C$2:$Z$2,0),0))</f>
        <v/>
      </c>
    </row>
    <row r="407">
      <c r="A407" s="50" t="str">
        <f>IF(ISBLANK(INDIRECT("'ref_dontTouch'!R"&amp;ROW(C407)&amp;"C"&amp;MATCH(A$2,ref_dontTouch!$A$2:$S$2,0),FALSE)),"",INDIRECT("'ref_dontTouch'!R"&amp;ROW(C407)&amp;"C"&amp;MATCH(A$2,ref_dontTouch!$A$2:$S$2,0),FALSE))</f>
        <v/>
      </c>
      <c r="B407" s="57" t="str">
        <f>IF(ISBLANK(INDIRECT("'ref_dontTouch'!R"&amp;ROW(C407)&amp;"C"&amp;column('2.Standard-Selection'!B405),FALSE)),"",INDIRECT("'ref_dontTouch'!R"&amp;ROW(C407)&amp;"C"&amp;column('2.Standard-Selection'!B405),FALSE))</f>
        <v/>
      </c>
      <c r="C407" s="58" t="str">
        <f>IF(ISBLANK(INDIRECT("'ref_dontTouch'!R"&amp;ROW(C407)&amp;"C"&amp;MATCH(C$2,ref_dontTouch!$A$2:$S$2,0),FALSE)),"",INDIRECT("'ref_dontTouch'!R"&amp;ROW(C407)&amp;"C"&amp;MATCH(C$2,ref_dontTouch!$A$2:$S$2,0),FALSE))</f>
        <v/>
      </c>
      <c r="D407" s="59" t="str">
        <f>IF(ISBLANK(INDIRECT("'ref_dontTouch'!R"&amp;ROW(D407)&amp;"C"&amp;MATCH(F$2,ref_dontTouch!$A$2:$S$2,0),FALSE)),"",INDIRECT("'ref_dontTouch'!R"&amp;ROW(D407)&amp;"C"&amp;MATCH(D$2,ref_dontTouch!$A$2:$S$2,0),FALSE))</f>
        <v/>
      </c>
      <c r="E407" s="63"/>
      <c r="F407" s="61" t="str">
        <f>IF(ISBLANK(INDIRECT("'ref_dontTouch'!R"&amp;ROW(F407)&amp;"C"&amp;MATCH(F$2,ref_dontTouch!$A$2:$S$2,0),FALSE)),"",INDIRECT("'ref_dontTouch'!R"&amp;ROW(F407)&amp;"C"&amp;MATCH(F$2,ref_dontTouch!$A$2:$S$2,0),FALSE))</f>
        <v/>
      </c>
      <c r="G407" s="62" t="str">
        <f>IF(F407="","",F407&amp;" - "&amp;VLOOKUP(F407,ref_dontTouch!C:Z,MATCH("statement",ref_dontTouch!$C$2:$Z$2,0),0))</f>
        <v/>
      </c>
    </row>
    <row r="408">
      <c r="A408" s="50" t="str">
        <f>IF(ISBLANK(INDIRECT("'ref_dontTouch'!R"&amp;ROW(C408)&amp;"C"&amp;MATCH(A$2,ref_dontTouch!$A$2:$S$2,0),FALSE)),"",INDIRECT("'ref_dontTouch'!R"&amp;ROW(C408)&amp;"C"&amp;MATCH(A$2,ref_dontTouch!$A$2:$S$2,0),FALSE))</f>
        <v/>
      </c>
      <c r="B408" s="57" t="str">
        <f>IF(ISBLANK(INDIRECT("'ref_dontTouch'!R"&amp;ROW(C408)&amp;"C"&amp;column('2.Standard-Selection'!B406),FALSE)),"",INDIRECT("'ref_dontTouch'!R"&amp;ROW(C408)&amp;"C"&amp;column('2.Standard-Selection'!B406),FALSE))</f>
        <v/>
      </c>
      <c r="C408" s="58" t="str">
        <f>IF(ISBLANK(INDIRECT("'ref_dontTouch'!R"&amp;ROW(C408)&amp;"C"&amp;MATCH(C$2,ref_dontTouch!$A$2:$S$2,0),FALSE)),"",INDIRECT("'ref_dontTouch'!R"&amp;ROW(C408)&amp;"C"&amp;MATCH(C$2,ref_dontTouch!$A$2:$S$2,0),FALSE))</f>
        <v/>
      </c>
      <c r="D408" s="59" t="str">
        <f>IF(ISBLANK(INDIRECT("'ref_dontTouch'!R"&amp;ROW(D408)&amp;"C"&amp;MATCH(F$2,ref_dontTouch!$A$2:$S$2,0),FALSE)),"",INDIRECT("'ref_dontTouch'!R"&amp;ROW(D408)&amp;"C"&amp;MATCH(D$2,ref_dontTouch!$A$2:$S$2,0),FALSE))</f>
        <v/>
      </c>
      <c r="E408" s="63"/>
      <c r="F408" s="61" t="str">
        <f>IF(ISBLANK(INDIRECT("'ref_dontTouch'!R"&amp;ROW(F408)&amp;"C"&amp;MATCH(F$2,ref_dontTouch!$A$2:$S$2,0),FALSE)),"",INDIRECT("'ref_dontTouch'!R"&amp;ROW(F408)&amp;"C"&amp;MATCH(F$2,ref_dontTouch!$A$2:$S$2,0),FALSE))</f>
        <v/>
      </c>
      <c r="G408" s="62" t="str">
        <f>IF(F408="","",F408&amp;" - "&amp;VLOOKUP(F408,ref_dontTouch!C:Z,MATCH("statement",ref_dontTouch!$C$2:$Z$2,0),0))</f>
        <v/>
      </c>
    </row>
    <row r="409">
      <c r="A409" s="50" t="str">
        <f>IF(ISBLANK(INDIRECT("'ref_dontTouch'!R"&amp;ROW(C409)&amp;"C"&amp;MATCH(A$2,ref_dontTouch!$A$2:$S$2,0),FALSE)),"",INDIRECT("'ref_dontTouch'!R"&amp;ROW(C409)&amp;"C"&amp;MATCH(A$2,ref_dontTouch!$A$2:$S$2,0),FALSE))</f>
        <v/>
      </c>
      <c r="B409" s="57" t="str">
        <f>IF(ISBLANK(INDIRECT("'ref_dontTouch'!R"&amp;ROW(C409)&amp;"C"&amp;column('2.Standard-Selection'!B407),FALSE)),"",INDIRECT("'ref_dontTouch'!R"&amp;ROW(C409)&amp;"C"&amp;column('2.Standard-Selection'!B407),FALSE))</f>
        <v/>
      </c>
      <c r="C409" s="58" t="str">
        <f>IF(ISBLANK(INDIRECT("'ref_dontTouch'!R"&amp;ROW(C409)&amp;"C"&amp;MATCH(C$2,ref_dontTouch!$A$2:$S$2,0),FALSE)),"",INDIRECT("'ref_dontTouch'!R"&amp;ROW(C409)&amp;"C"&amp;MATCH(C$2,ref_dontTouch!$A$2:$S$2,0),FALSE))</f>
        <v/>
      </c>
      <c r="D409" s="59" t="str">
        <f>IF(ISBLANK(INDIRECT("'ref_dontTouch'!R"&amp;ROW(D409)&amp;"C"&amp;MATCH(F$2,ref_dontTouch!$A$2:$S$2,0),FALSE)),"",INDIRECT("'ref_dontTouch'!R"&amp;ROW(D409)&amp;"C"&amp;MATCH(D$2,ref_dontTouch!$A$2:$S$2,0),FALSE))</f>
        <v/>
      </c>
      <c r="E409" s="63"/>
      <c r="F409" s="61" t="str">
        <f>IF(ISBLANK(INDIRECT("'ref_dontTouch'!R"&amp;ROW(F409)&amp;"C"&amp;MATCH(F$2,ref_dontTouch!$A$2:$S$2,0),FALSE)),"",INDIRECT("'ref_dontTouch'!R"&amp;ROW(F409)&amp;"C"&amp;MATCH(F$2,ref_dontTouch!$A$2:$S$2,0),FALSE))</f>
        <v/>
      </c>
      <c r="G409" s="62" t="str">
        <f>IF(F409="","",F409&amp;" - "&amp;VLOOKUP(F409,ref_dontTouch!C:Z,MATCH("statement",ref_dontTouch!$C$2:$Z$2,0),0))</f>
        <v/>
      </c>
    </row>
    <row r="410">
      <c r="A410" s="50" t="str">
        <f>IF(ISBLANK(INDIRECT("'ref_dontTouch'!R"&amp;ROW(C410)&amp;"C"&amp;MATCH(A$2,ref_dontTouch!$A$2:$S$2,0),FALSE)),"",INDIRECT("'ref_dontTouch'!R"&amp;ROW(C410)&amp;"C"&amp;MATCH(A$2,ref_dontTouch!$A$2:$S$2,0),FALSE))</f>
        <v/>
      </c>
      <c r="B410" s="57" t="str">
        <f>IF(ISBLANK(INDIRECT("'ref_dontTouch'!R"&amp;ROW(C410)&amp;"C"&amp;column('2.Standard-Selection'!B408),FALSE)),"",INDIRECT("'ref_dontTouch'!R"&amp;ROW(C410)&amp;"C"&amp;column('2.Standard-Selection'!B408),FALSE))</f>
        <v/>
      </c>
      <c r="C410" s="58" t="str">
        <f>IF(ISBLANK(INDIRECT("'ref_dontTouch'!R"&amp;ROW(C410)&amp;"C"&amp;MATCH(C$2,ref_dontTouch!$A$2:$S$2,0),FALSE)),"",INDIRECT("'ref_dontTouch'!R"&amp;ROW(C410)&amp;"C"&amp;MATCH(C$2,ref_dontTouch!$A$2:$S$2,0),FALSE))</f>
        <v/>
      </c>
      <c r="D410" s="59" t="str">
        <f>IF(ISBLANK(INDIRECT("'ref_dontTouch'!R"&amp;ROW(D410)&amp;"C"&amp;MATCH(F$2,ref_dontTouch!$A$2:$S$2,0),FALSE)),"",INDIRECT("'ref_dontTouch'!R"&amp;ROW(D410)&amp;"C"&amp;MATCH(D$2,ref_dontTouch!$A$2:$S$2,0),FALSE))</f>
        <v/>
      </c>
      <c r="E410" s="63"/>
      <c r="F410" s="61" t="str">
        <f>IF(ISBLANK(INDIRECT("'ref_dontTouch'!R"&amp;ROW(F410)&amp;"C"&amp;MATCH(F$2,ref_dontTouch!$A$2:$S$2,0),FALSE)),"",INDIRECT("'ref_dontTouch'!R"&amp;ROW(F410)&amp;"C"&amp;MATCH(F$2,ref_dontTouch!$A$2:$S$2,0),FALSE))</f>
        <v/>
      </c>
      <c r="G410" s="62" t="str">
        <f>IF(F410="","",F410&amp;" - "&amp;VLOOKUP(F410,ref_dontTouch!C:Z,MATCH("statement",ref_dontTouch!$C$2:$Z$2,0),0))</f>
        <v/>
      </c>
    </row>
    <row r="411">
      <c r="A411" s="50" t="str">
        <f>IF(ISBLANK(INDIRECT("'ref_dontTouch'!R"&amp;ROW(C411)&amp;"C"&amp;MATCH(A$2,ref_dontTouch!$A$2:$S$2,0),FALSE)),"",INDIRECT("'ref_dontTouch'!R"&amp;ROW(C411)&amp;"C"&amp;MATCH(A$2,ref_dontTouch!$A$2:$S$2,0),FALSE))</f>
        <v/>
      </c>
      <c r="B411" s="57" t="str">
        <f>IF(ISBLANK(INDIRECT("'ref_dontTouch'!R"&amp;ROW(C411)&amp;"C"&amp;column('2.Standard-Selection'!B409),FALSE)),"",INDIRECT("'ref_dontTouch'!R"&amp;ROW(C411)&amp;"C"&amp;column('2.Standard-Selection'!B409),FALSE))</f>
        <v/>
      </c>
      <c r="C411" s="58" t="str">
        <f>IF(ISBLANK(INDIRECT("'ref_dontTouch'!R"&amp;ROW(C411)&amp;"C"&amp;MATCH(C$2,ref_dontTouch!$A$2:$S$2,0),FALSE)),"",INDIRECT("'ref_dontTouch'!R"&amp;ROW(C411)&amp;"C"&amp;MATCH(C$2,ref_dontTouch!$A$2:$S$2,0),FALSE))</f>
        <v/>
      </c>
      <c r="D411" s="59" t="str">
        <f>IF(ISBLANK(INDIRECT("'ref_dontTouch'!R"&amp;ROW(D411)&amp;"C"&amp;MATCH(F$2,ref_dontTouch!$A$2:$S$2,0),FALSE)),"",INDIRECT("'ref_dontTouch'!R"&amp;ROW(D411)&amp;"C"&amp;MATCH(D$2,ref_dontTouch!$A$2:$S$2,0),FALSE))</f>
        <v/>
      </c>
      <c r="E411" s="63"/>
      <c r="F411" s="61" t="str">
        <f>IF(ISBLANK(INDIRECT("'ref_dontTouch'!R"&amp;ROW(F411)&amp;"C"&amp;MATCH(F$2,ref_dontTouch!$A$2:$S$2,0),FALSE)),"",INDIRECT("'ref_dontTouch'!R"&amp;ROW(F411)&amp;"C"&amp;MATCH(F$2,ref_dontTouch!$A$2:$S$2,0),FALSE))</f>
        <v/>
      </c>
      <c r="G411" s="62" t="str">
        <f>IF(F411="","",F411&amp;" - "&amp;VLOOKUP(F411,ref_dontTouch!C:Z,MATCH("statement",ref_dontTouch!$C$2:$Z$2,0),0))</f>
        <v/>
      </c>
    </row>
    <row r="412">
      <c r="A412" s="50" t="str">
        <f>IF(ISBLANK(INDIRECT("'ref_dontTouch'!R"&amp;ROW(C412)&amp;"C"&amp;MATCH(A$2,ref_dontTouch!$A$2:$S$2,0),FALSE)),"",INDIRECT("'ref_dontTouch'!R"&amp;ROW(C412)&amp;"C"&amp;MATCH(A$2,ref_dontTouch!$A$2:$S$2,0),FALSE))</f>
        <v/>
      </c>
      <c r="B412" s="57" t="str">
        <f>IF(ISBLANK(INDIRECT("'ref_dontTouch'!R"&amp;ROW(C412)&amp;"C"&amp;column('2.Standard-Selection'!B410),FALSE)),"",INDIRECT("'ref_dontTouch'!R"&amp;ROW(C412)&amp;"C"&amp;column('2.Standard-Selection'!B410),FALSE))</f>
        <v/>
      </c>
      <c r="C412" s="58" t="str">
        <f>IF(ISBLANK(INDIRECT("'ref_dontTouch'!R"&amp;ROW(C412)&amp;"C"&amp;MATCH(C$2,ref_dontTouch!$A$2:$S$2,0),FALSE)),"",INDIRECT("'ref_dontTouch'!R"&amp;ROW(C412)&amp;"C"&amp;MATCH(C$2,ref_dontTouch!$A$2:$S$2,0),FALSE))</f>
        <v/>
      </c>
      <c r="D412" s="59" t="str">
        <f>IF(ISBLANK(INDIRECT("'ref_dontTouch'!R"&amp;ROW(D412)&amp;"C"&amp;MATCH(F$2,ref_dontTouch!$A$2:$S$2,0),FALSE)),"",INDIRECT("'ref_dontTouch'!R"&amp;ROW(D412)&amp;"C"&amp;MATCH(D$2,ref_dontTouch!$A$2:$S$2,0),FALSE))</f>
        <v/>
      </c>
      <c r="E412" s="63"/>
      <c r="F412" s="61" t="str">
        <f>IF(ISBLANK(INDIRECT("'ref_dontTouch'!R"&amp;ROW(F412)&amp;"C"&amp;MATCH(F$2,ref_dontTouch!$A$2:$S$2,0),FALSE)),"",INDIRECT("'ref_dontTouch'!R"&amp;ROW(F412)&amp;"C"&amp;MATCH(F$2,ref_dontTouch!$A$2:$S$2,0),FALSE))</f>
        <v/>
      </c>
      <c r="G412" s="62" t="str">
        <f>IF(F412="","",F412&amp;" - "&amp;VLOOKUP(F412,ref_dontTouch!C:Z,MATCH("statement",ref_dontTouch!$C$2:$Z$2,0),0))</f>
        <v/>
      </c>
    </row>
    <row r="413">
      <c r="A413" s="50" t="str">
        <f>IF(ISBLANK(INDIRECT("'ref_dontTouch'!R"&amp;ROW(C413)&amp;"C"&amp;MATCH(A$2,ref_dontTouch!$A$2:$S$2,0),FALSE)),"",INDIRECT("'ref_dontTouch'!R"&amp;ROW(C413)&amp;"C"&amp;MATCH(A$2,ref_dontTouch!$A$2:$S$2,0),FALSE))</f>
        <v/>
      </c>
      <c r="B413" s="57" t="str">
        <f>IF(ISBLANK(INDIRECT("'ref_dontTouch'!R"&amp;ROW(C413)&amp;"C"&amp;column('2.Standard-Selection'!B411),FALSE)),"",INDIRECT("'ref_dontTouch'!R"&amp;ROW(C413)&amp;"C"&amp;column('2.Standard-Selection'!B411),FALSE))</f>
        <v/>
      </c>
      <c r="C413" s="58" t="str">
        <f>IF(ISBLANK(INDIRECT("'ref_dontTouch'!R"&amp;ROW(C413)&amp;"C"&amp;MATCH(C$2,ref_dontTouch!$A$2:$S$2,0),FALSE)),"",INDIRECT("'ref_dontTouch'!R"&amp;ROW(C413)&amp;"C"&amp;MATCH(C$2,ref_dontTouch!$A$2:$S$2,0),FALSE))</f>
        <v/>
      </c>
      <c r="D413" s="59" t="str">
        <f>IF(ISBLANK(INDIRECT("'ref_dontTouch'!R"&amp;ROW(D413)&amp;"C"&amp;MATCH(F$2,ref_dontTouch!$A$2:$S$2,0),FALSE)),"",INDIRECT("'ref_dontTouch'!R"&amp;ROW(D413)&amp;"C"&amp;MATCH(D$2,ref_dontTouch!$A$2:$S$2,0),FALSE))</f>
        <v/>
      </c>
      <c r="E413" s="63"/>
      <c r="F413" s="61" t="str">
        <f>IF(ISBLANK(INDIRECT("'ref_dontTouch'!R"&amp;ROW(F413)&amp;"C"&amp;MATCH(F$2,ref_dontTouch!$A$2:$S$2,0),FALSE)),"",INDIRECT("'ref_dontTouch'!R"&amp;ROW(F413)&amp;"C"&amp;MATCH(F$2,ref_dontTouch!$A$2:$S$2,0),FALSE))</f>
        <v/>
      </c>
      <c r="G413" s="62" t="str">
        <f>IF(F413="","",F413&amp;" - "&amp;VLOOKUP(F413,ref_dontTouch!C:Z,MATCH("statement",ref_dontTouch!$C$2:$Z$2,0),0))</f>
        <v/>
      </c>
    </row>
    <row r="414">
      <c r="A414" s="50" t="str">
        <f>IF(ISBLANK(INDIRECT("'ref_dontTouch'!R"&amp;ROW(C414)&amp;"C"&amp;MATCH(A$2,ref_dontTouch!$A$2:$S$2,0),FALSE)),"",INDIRECT("'ref_dontTouch'!R"&amp;ROW(C414)&amp;"C"&amp;MATCH(A$2,ref_dontTouch!$A$2:$S$2,0),FALSE))</f>
        <v/>
      </c>
      <c r="B414" s="57" t="str">
        <f>IF(ISBLANK(INDIRECT("'ref_dontTouch'!R"&amp;ROW(C414)&amp;"C"&amp;column('2.Standard-Selection'!B412),FALSE)),"",INDIRECT("'ref_dontTouch'!R"&amp;ROW(C414)&amp;"C"&amp;column('2.Standard-Selection'!B412),FALSE))</f>
        <v/>
      </c>
      <c r="C414" s="58" t="str">
        <f>IF(ISBLANK(INDIRECT("'ref_dontTouch'!R"&amp;ROW(C414)&amp;"C"&amp;MATCH(C$2,ref_dontTouch!$A$2:$S$2,0),FALSE)),"",INDIRECT("'ref_dontTouch'!R"&amp;ROW(C414)&amp;"C"&amp;MATCH(C$2,ref_dontTouch!$A$2:$S$2,0),FALSE))</f>
        <v/>
      </c>
      <c r="D414" s="59" t="str">
        <f>IF(ISBLANK(INDIRECT("'ref_dontTouch'!R"&amp;ROW(D414)&amp;"C"&amp;MATCH(F$2,ref_dontTouch!$A$2:$S$2,0),FALSE)),"",INDIRECT("'ref_dontTouch'!R"&amp;ROW(D414)&amp;"C"&amp;MATCH(D$2,ref_dontTouch!$A$2:$S$2,0),FALSE))</f>
        <v/>
      </c>
      <c r="E414" s="63"/>
      <c r="F414" s="61" t="str">
        <f>IF(ISBLANK(INDIRECT("'ref_dontTouch'!R"&amp;ROW(F414)&amp;"C"&amp;MATCH(F$2,ref_dontTouch!$A$2:$S$2,0),FALSE)),"",INDIRECT("'ref_dontTouch'!R"&amp;ROW(F414)&amp;"C"&amp;MATCH(F$2,ref_dontTouch!$A$2:$S$2,0),FALSE))</f>
        <v/>
      </c>
      <c r="G414" s="62" t="str">
        <f>IF(F414="","",F414&amp;" - "&amp;VLOOKUP(F414,ref_dontTouch!C:Z,MATCH("statement",ref_dontTouch!$C$2:$Z$2,0),0))</f>
        <v/>
      </c>
    </row>
    <row r="415">
      <c r="A415" s="50" t="str">
        <f>IF(ISBLANK(INDIRECT("'ref_dontTouch'!R"&amp;ROW(C415)&amp;"C"&amp;MATCH(A$2,ref_dontTouch!$A$2:$S$2,0),FALSE)),"",INDIRECT("'ref_dontTouch'!R"&amp;ROW(C415)&amp;"C"&amp;MATCH(A$2,ref_dontTouch!$A$2:$S$2,0),FALSE))</f>
        <v/>
      </c>
      <c r="B415" s="57" t="str">
        <f>IF(ISBLANK(INDIRECT("'ref_dontTouch'!R"&amp;ROW(C415)&amp;"C"&amp;column('2.Standard-Selection'!B413),FALSE)),"",INDIRECT("'ref_dontTouch'!R"&amp;ROW(C415)&amp;"C"&amp;column('2.Standard-Selection'!B413),FALSE))</f>
        <v/>
      </c>
      <c r="C415" s="58" t="str">
        <f>IF(ISBLANK(INDIRECT("'ref_dontTouch'!R"&amp;ROW(C415)&amp;"C"&amp;MATCH(C$2,ref_dontTouch!$A$2:$S$2,0),FALSE)),"",INDIRECT("'ref_dontTouch'!R"&amp;ROW(C415)&amp;"C"&amp;MATCH(C$2,ref_dontTouch!$A$2:$S$2,0),FALSE))</f>
        <v/>
      </c>
      <c r="D415" s="59" t="str">
        <f>IF(ISBLANK(INDIRECT("'ref_dontTouch'!R"&amp;ROW(D415)&amp;"C"&amp;MATCH(F$2,ref_dontTouch!$A$2:$S$2,0),FALSE)),"",INDIRECT("'ref_dontTouch'!R"&amp;ROW(D415)&amp;"C"&amp;MATCH(D$2,ref_dontTouch!$A$2:$S$2,0),FALSE))</f>
        <v/>
      </c>
      <c r="E415" s="63"/>
      <c r="F415" s="61" t="str">
        <f>IF(ISBLANK(INDIRECT("'ref_dontTouch'!R"&amp;ROW(F415)&amp;"C"&amp;MATCH(F$2,ref_dontTouch!$A$2:$S$2,0),FALSE)),"",INDIRECT("'ref_dontTouch'!R"&amp;ROW(F415)&amp;"C"&amp;MATCH(F$2,ref_dontTouch!$A$2:$S$2,0),FALSE))</f>
        <v/>
      </c>
      <c r="G415" s="62" t="str">
        <f>IF(F415="","",F415&amp;" - "&amp;VLOOKUP(F415,ref_dontTouch!C:Z,MATCH("statement",ref_dontTouch!$C$2:$Z$2,0),0))</f>
        <v/>
      </c>
    </row>
    <row r="416">
      <c r="A416" s="50" t="str">
        <f>IF(ISBLANK(INDIRECT("'ref_dontTouch'!R"&amp;ROW(C416)&amp;"C"&amp;MATCH(A$2,ref_dontTouch!$A$2:$S$2,0),FALSE)),"",INDIRECT("'ref_dontTouch'!R"&amp;ROW(C416)&amp;"C"&amp;MATCH(A$2,ref_dontTouch!$A$2:$S$2,0),FALSE))</f>
        <v/>
      </c>
      <c r="B416" s="57" t="str">
        <f>IF(ISBLANK(INDIRECT("'ref_dontTouch'!R"&amp;ROW(C416)&amp;"C"&amp;column('2.Standard-Selection'!B414),FALSE)),"",INDIRECT("'ref_dontTouch'!R"&amp;ROW(C416)&amp;"C"&amp;column('2.Standard-Selection'!B414),FALSE))</f>
        <v/>
      </c>
      <c r="C416" s="58" t="str">
        <f>IF(ISBLANK(INDIRECT("'ref_dontTouch'!R"&amp;ROW(C416)&amp;"C"&amp;MATCH(C$2,ref_dontTouch!$A$2:$S$2,0),FALSE)),"",INDIRECT("'ref_dontTouch'!R"&amp;ROW(C416)&amp;"C"&amp;MATCH(C$2,ref_dontTouch!$A$2:$S$2,0),FALSE))</f>
        <v/>
      </c>
      <c r="D416" s="59" t="str">
        <f>IF(ISBLANK(INDIRECT("'ref_dontTouch'!R"&amp;ROW(D416)&amp;"C"&amp;MATCH(F$2,ref_dontTouch!$A$2:$S$2,0),FALSE)),"",INDIRECT("'ref_dontTouch'!R"&amp;ROW(D416)&amp;"C"&amp;MATCH(D$2,ref_dontTouch!$A$2:$S$2,0),FALSE))</f>
        <v/>
      </c>
      <c r="E416" s="63"/>
      <c r="F416" s="61" t="str">
        <f>IF(ISBLANK(INDIRECT("'ref_dontTouch'!R"&amp;ROW(F416)&amp;"C"&amp;MATCH(F$2,ref_dontTouch!$A$2:$S$2,0),FALSE)),"",INDIRECT("'ref_dontTouch'!R"&amp;ROW(F416)&amp;"C"&amp;MATCH(F$2,ref_dontTouch!$A$2:$S$2,0),FALSE))</f>
        <v/>
      </c>
      <c r="G416" s="62" t="str">
        <f>IF(F416="","",F416&amp;" - "&amp;VLOOKUP(F416,ref_dontTouch!C:Z,MATCH("statement",ref_dontTouch!$C$2:$Z$2,0),0))</f>
        <v/>
      </c>
    </row>
    <row r="417">
      <c r="A417" s="50" t="str">
        <f>IF(ISBLANK(INDIRECT("'ref_dontTouch'!R"&amp;ROW(C417)&amp;"C"&amp;MATCH(A$2,ref_dontTouch!$A$2:$S$2,0),FALSE)),"",INDIRECT("'ref_dontTouch'!R"&amp;ROW(C417)&amp;"C"&amp;MATCH(A$2,ref_dontTouch!$A$2:$S$2,0),FALSE))</f>
        <v/>
      </c>
      <c r="B417" s="57" t="str">
        <f>IF(ISBLANK(INDIRECT("'ref_dontTouch'!R"&amp;ROW(C417)&amp;"C"&amp;column('2.Standard-Selection'!B415),FALSE)),"",INDIRECT("'ref_dontTouch'!R"&amp;ROW(C417)&amp;"C"&amp;column('2.Standard-Selection'!B415),FALSE))</f>
        <v/>
      </c>
      <c r="C417" s="58" t="str">
        <f>IF(ISBLANK(INDIRECT("'ref_dontTouch'!R"&amp;ROW(C417)&amp;"C"&amp;MATCH(C$2,ref_dontTouch!$A$2:$S$2,0),FALSE)),"",INDIRECT("'ref_dontTouch'!R"&amp;ROW(C417)&amp;"C"&amp;MATCH(C$2,ref_dontTouch!$A$2:$S$2,0),FALSE))</f>
        <v/>
      </c>
      <c r="D417" s="59" t="str">
        <f>IF(ISBLANK(INDIRECT("'ref_dontTouch'!R"&amp;ROW(D417)&amp;"C"&amp;MATCH(F$2,ref_dontTouch!$A$2:$S$2,0),FALSE)),"",INDIRECT("'ref_dontTouch'!R"&amp;ROW(D417)&amp;"C"&amp;MATCH(D$2,ref_dontTouch!$A$2:$S$2,0),FALSE))</f>
        <v/>
      </c>
      <c r="E417" s="63"/>
      <c r="F417" s="61" t="str">
        <f>IF(ISBLANK(INDIRECT("'ref_dontTouch'!R"&amp;ROW(F417)&amp;"C"&amp;MATCH(F$2,ref_dontTouch!$A$2:$S$2,0),FALSE)),"",INDIRECT("'ref_dontTouch'!R"&amp;ROW(F417)&amp;"C"&amp;MATCH(F$2,ref_dontTouch!$A$2:$S$2,0),FALSE))</f>
        <v/>
      </c>
      <c r="G417" s="62" t="str">
        <f>IF(F417="","",F417&amp;" - "&amp;VLOOKUP(F417,ref_dontTouch!C:Z,MATCH("statement",ref_dontTouch!$C$2:$Z$2,0),0))</f>
        <v/>
      </c>
    </row>
    <row r="418">
      <c r="A418" s="50" t="str">
        <f>IF(ISBLANK(INDIRECT("'ref_dontTouch'!R"&amp;ROW(C418)&amp;"C"&amp;MATCH(A$2,ref_dontTouch!$A$2:$S$2,0),FALSE)),"",INDIRECT("'ref_dontTouch'!R"&amp;ROW(C418)&amp;"C"&amp;MATCH(A$2,ref_dontTouch!$A$2:$S$2,0),FALSE))</f>
        <v/>
      </c>
      <c r="B418" s="57" t="str">
        <f>IF(ISBLANK(INDIRECT("'ref_dontTouch'!R"&amp;ROW(C418)&amp;"C"&amp;column('2.Standard-Selection'!B416),FALSE)),"",INDIRECT("'ref_dontTouch'!R"&amp;ROW(C418)&amp;"C"&amp;column('2.Standard-Selection'!B416),FALSE))</f>
        <v/>
      </c>
      <c r="C418" s="58" t="str">
        <f>IF(ISBLANK(INDIRECT("'ref_dontTouch'!R"&amp;ROW(C418)&amp;"C"&amp;MATCH(C$2,ref_dontTouch!$A$2:$S$2,0),FALSE)),"",INDIRECT("'ref_dontTouch'!R"&amp;ROW(C418)&amp;"C"&amp;MATCH(C$2,ref_dontTouch!$A$2:$S$2,0),FALSE))</f>
        <v/>
      </c>
      <c r="D418" s="59" t="str">
        <f>IF(ISBLANK(INDIRECT("'ref_dontTouch'!R"&amp;ROW(D418)&amp;"C"&amp;MATCH(F$2,ref_dontTouch!$A$2:$S$2,0),FALSE)),"",INDIRECT("'ref_dontTouch'!R"&amp;ROW(D418)&amp;"C"&amp;MATCH(D$2,ref_dontTouch!$A$2:$S$2,0),FALSE))</f>
        <v/>
      </c>
      <c r="E418" s="63"/>
      <c r="F418" s="61" t="str">
        <f>IF(ISBLANK(INDIRECT("'ref_dontTouch'!R"&amp;ROW(F418)&amp;"C"&amp;MATCH(F$2,ref_dontTouch!$A$2:$S$2,0),FALSE)),"",INDIRECT("'ref_dontTouch'!R"&amp;ROW(F418)&amp;"C"&amp;MATCH(F$2,ref_dontTouch!$A$2:$S$2,0),FALSE))</f>
        <v/>
      </c>
      <c r="G418" s="62" t="str">
        <f>IF(F418="","",F418&amp;" - "&amp;VLOOKUP(F418,ref_dontTouch!C:Z,MATCH("statement",ref_dontTouch!$C$2:$Z$2,0),0))</f>
        <v/>
      </c>
    </row>
    <row r="419">
      <c r="A419" s="50" t="str">
        <f>IF(ISBLANK(INDIRECT("'ref_dontTouch'!R"&amp;ROW(C419)&amp;"C"&amp;MATCH(A$2,ref_dontTouch!$A$2:$S$2,0),FALSE)),"",INDIRECT("'ref_dontTouch'!R"&amp;ROW(C419)&amp;"C"&amp;MATCH(A$2,ref_dontTouch!$A$2:$S$2,0),FALSE))</f>
        <v/>
      </c>
      <c r="B419" s="57" t="str">
        <f>IF(ISBLANK(INDIRECT("'ref_dontTouch'!R"&amp;ROW(C419)&amp;"C"&amp;column('2.Standard-Selection'!B417),FALSE)),"",INDIRECT("'ref_dontTouch'!R"&amp;ROW(C419)&amp;"C"&amp;column('2.Standard-Selection'!B417),FALSE))</f>
        <v/>
      </c>
      <c r="C419" s="58" t="str">
        <f>IF(ISBLANK(INDIRECT("'ref_dontTouch'!R"&amp;ROW(C419)&amp;"C"&amp;MATCH(C$2,ref_dontTouch!$A$2:$S$2,0),FALSE)),"",INDIRECT("'ref_dontTouch'!R"&amp;ROW(C419)&amp;"C"&amp;MATCH(C$2,ref_dontTouch!$A$2:$S$2,0),FALSE))</f>
        <v/>
      </c>
      <c r="D419" s="59" t="str">
        <f>IF(ISBLANK(INDIRECT("'ref_dontTouch'!R"&amp;ROW(D419)&amp;"C"&amp;MATCH(F$2,ref_dontTouch!$A$2:$S$2,0),FALSE)),"",INDIRECT("'ref_dontTouch'!R"&amp;ROW(D419)&amp;"C"&amp;MATCH(D$2,ref_dontTouch!$A$2:$S$2,0),FALSE))</f>
        <v/>
      </c>
      <c r="E419" s="63"/>
      <c r="F419" s="61" t="str">
        <f>IF(ISBLANK(INDIRECT("'ref_dontTouch'!R"&amp;ROW(F419)&amp;"C"&amp;MATCH(F$2,ref_dontTouch!$A$2:$S$2,0),FALSE)),"",INDIRECT("'ref_dontTouch'!R"&amp;ROW(F419)&amp;"C"&amp;MATCH(F$2,ref_dontTouch!$A$2:$S$2,0),FALSE))</f>
        <v/>
      </c>
      <c r="G419" s="62" t="str">
        <f>IF(F419="","",F419&amp;" - "&amp;VLOOKUP(F419,ref_dontTouch!C:Z,MATCH("statement",ref_dontTouch!$C$2:$Z$2,0),0))</f>
        <v/>
      </c>
    </row>
    <row r="420">
      <c r="A420" s="50" t="str">
        <f>IF(ISBLANK(INDIRECT("'ref_dontTouch'!R"&amp;ROW(C420)&amp;"C"&amp;MATCH(A$2,ref_dontTouch!$A$2:$S$2,0),FALSE)),"",INDIRECT("'ref_dontTouch'!R"&amp;ROW(C420)&amp;"C"&amp;MATCH(A$2,ref_dontTouch!$A$2:$S$2,0),FALSE))</f>
        <v/>
      </c>
      <c r="B420" s="57" t="str">
        <f>IF(ISBLANK(INDIRECT("'ref_dontTouch'!R"&amp;ROW(C420)&amp;"C"&amp;column('2.Standard-Selection'!B418),FALSE)),"",INDIRECT("'ref_dontTouch'!R"&amp;ROW(C420)&amp;"C"&amp;column('2.Standard-Selection'!B418),FALSE))</f>
        <v/>
      </c>
      <c r="C420" s="58" t="str">
        <f>IF(ISBLANK(INDIRECT("'ref_dontTouch'!R"&amp;ROW(C420)&amp;"C"&amp;MATCH(C$2,ref_dontTouch!$A$2:$S$2,0),FALSE)),"",INDIRECT("'ref_dontTouch'!R"&amp;ROW(C420)&amp;"C"&amp;MATCH(C$2,ref_dontTouch!$A$2:$S$2,0),FALSE))</f>
        <v/>
      </c>
      <c r="D420" s="59" t="str">
        <f>IF(ISBLANK(INDIRECT("'ref_dontTouch'!R"&amp;ROW(D420)&amp;"C"&amp;MATCH(F$2,ref_dontTouch!$A$2:$S$2,0),FALSE)),"",INDIRECT("'ref_dontTouch'!R"&amp;ROW(D420)&amp;"C"&amp;MATCH(D$2,ref_dontTouch!$A$2:$S$2,0),FALSE))</f>
        <v/>
      </c>
      <c r="E420" s="63"/>
      <c r="F420" s="61" t="str">
        <f>IF(ISBLANK(INDIRECT("'ref_dontTouch'!R"&amp;ROW(F420)&amp;"C"&amp;MATCH(F$2,ref_dontTouch!$A$2:$S$2,0),FALSE)),"",INDIRECT("'ref_dontTouch'!R"&amp;ROW(F420)&amp;"C"&amp;MATCH(F$2,ref_dontTouch!$A$2:$S$2,0),FALSE))</f>
        <v/>
      </c>
      <c r="G420" s="62" t="str">
        <f>IF(F420="","",F420&amp;" - "&amp;VLOOKUP(F420,ref_dontTouch!C:Z,MATCH("statement",ref_dontTouch!$C$2:$Z$2,0),0))</f>
        <v/>
      </c>
    </row>
    <row r="421">
      <c r="A421" s="50" t="str">
        <f>IF(ISBLANK(INDIRECT("'ref_dontTouch'!R"&amp;ROW(C421)&amp;"C"&amp;MATCH(A$2,ref_dontTouch!$A$2:$S$2,0),FALSE)),"",INDIRECT("'ref_dontTouch'!R"&amp;ROW(C421)&amp;"C"&amp;MATCH(A$2,ref_dontTouch!$A$2:$S$2,0),FALSE))</f>
        <v/>
      </c>
      <c r="B421" s="57" t="str">
        <f>IF(ISBLANK(INDIRECT("'ref_dontTouch'!R"&amp;ROW(C421)&amp;"C"&amp;column('2.Standard-Selection'!B419),FALSE)),"",INDIRECT("'ref_dontTouch'!R"&amp;ROW(C421)&amp;"C"&amp;column('2.Standard-Selection'!B419),FALSE))</f>
        <v/>
      </c>
      <c r="C421" s="58" t="str">
        <f>IF(ISBLANK(INDIRECT("'ref_dontTouch'!R"&amp;ROW(C421)&amp;"C"&amp;MATCH(C$2,ref_dontTouch!$A$2:$S$2,0),FALSE)),"",INDIRECT("'ref_dontTouch'!R"&amp;ROW(C421)&amp;"C"&amp;MATCH(C$2,ref_dontTouch!$A$2:$S$2,0),FALSE))</f>
        <v/>
      </c>
      <c r="D421" s="59" t="str">
        <f>IF(ISBLANK(INDIRECT("'ref_dontTouch'!R"&amp;ROW(D421)&amp;"C"&amp;MATCH(F$2,ref_dontTouch!$A$2:$S$2,0),FALSE)),"",INDIRECT("'ref_dontTouch'!R"&amp;ROW(D421)&amp;"C"&amp;MATCH(D$2,ref_dontTouch!$A$2:$S$2,0),FALSE))</f>
        <v/>
      </c>
      <c r="E421" s="63"/>
      <c r="F421" s="61" t="str">
        <f>IF(ISBLANK(INDIRECT("'ref_dontTouch'!R"&amp;ROW(F421)&amp;"C"&amp;MATCH(F$2,ref_dontTouch!$A$2:$S$2,0),FALSE)),"",INDIRECT("'ref_dontTouch'!R"&amp;ROW(F421)&amp;"C"&amp;MATCH(F$2,ref_dontTouch!$A$2:$S$2,0),FALSE))</f>
        <v/>
      </c>
      <c r="G421" s="62" t="str">
        <f>IF(F421="","",F421&amp;" - "&amp;VLOOKUP(F421,ref_dontTouch!C:Z,MATCH("statement",ref_dontTouch!$C$2:$Z$2,0),0))</f>
        <v/>
      </c>
    </row>
    <row r="422">
      <c r="A422" s="50" t="str">
        <f>IF(ISBLANK(INDIRECT("'ref_dontTouch'!R"&amp;ROW(C422)&amp;"C"&amp;MATCH(A$2,ref_dontTouch!$A$2:$S$2,0),FALSE)),"",INDIRECT("'ref_dontTouch'!R"&amp;ROW(C422)&amp;"C"&amp;MATCH(A$2,ref_dontTouch!$A$2:$S$2,0),FALSE))</f>
        <v/>
      </c>
      <c r="B422" s="57" t="str">
        <f>IF(ISBLANK(INDIRECT("'ref_dontTouch'!R"&amp;ROW(C422)&amp;"C"&amp;column('2.Standard-Selection'!B420),FALSE)),"",INDIRECT("'ref_dontTouch'!R"&amp;ROW(C422)&amp;"C"&amp;column('2.Standard-Selection'!B420),FALSE))</f>
        <v/>
      </c>
      <c r="C422" s="58" t="str">
        <f>IF(ISBLANK(INDIRECT("'ref_dontTouch'!R"&amp;ROW(C422)&amp;"C"&amp;MATCH(C$2,ref_dontTouch!$A$2:$S$2,0),FALSE)),"",INDIRECT("'ref_dontTouch'!R"&amp;ROW(C422)&amp;"C"&amp;MATCH(C$2,ref_dontTouch!$A$2:$S$2,0),FALSE))</f>
        <v/>
      </c>
      <c r="D422" s="59" t="str">
        <f>IF(ISBLANK(INDIRECT("'ref_dontTouch'!R"&amp;ROW(D422)&amp;"C"&amp;MATCH(F$2,ref_dontTouch!$A$2:$S$2,0),FALSE)),"",INDIRECT("'ref_dontTouch'!R"&amp;ROW(D422)&amp;"C"&amp;MATCH(D$2,ref_dontTouch!$A$2:$S$2,0),FALSE))</f>
        <v/>
      </c>
      <c r="E422" s="63"/>
      <c r="F422" s="61" t="str">
        <f>IF(ISBLANK(INDIRECT("'ref_dontTouch'!R"&amp;ROW(F422)&amp;"C"&amp;MATCH(F$2,ref_dontTouch!$A$2:$S$2,0),FALSE)),"",INDIRECT("'ref_dontTouch'!R"&amp;ROW(F422)&amp;"C"&amp;MATCH(F$2,ref_dontTouch!$A$2:$S$2,0),FALSE))</f>
        <v/>
      </c>
      <c r="G422" s="62" t="str">
        <f>IF(F422="","",F422&amp;" - "&amp;VLOOKUP(F422,ref_dontTouch!C:Z,MATCH("statement",ref_dontTouch!$C$2:$Z$2,0),0))</f>
        <v/>
      </c>
    </row>
    <row r="423">
      <c r="A423" s="50" t="str">
        <f>IF(ISBLANK(INDIRECT("'ref_dontTouch'!R"&amp;ROW(C423)&amp;"C"&amp;MATCH(A$2,ref_dontTouch!$A$2:$S$2,0),FALSE)),"",INDIRECT("'ref_dontTouch'!R"&amp;ROW(C423)&amp;"C"&amp;MATCH(A$2,ref_dontTouch!$A$2:$S$2,0),FALSE))</f>
        <v/>
      </c>
      <c r="B423" s="57" t="str">
        <f>IF(ISBLANK(INDIRECT("'ref_dontTouch'!R"&amp;ROW(C423)&amp;"C"&amp;column('2.Standard-Selection'!B421),FALSE)),"",INDIRECT("'ref_dontTouch'!R"&amp;ROW(C423)&amp;"C"&amp;column('2.Standard-Selection'!B421),FALSE))</f>
        <v/>
      </c>
      <c r="C423" s="58" t="str">
        <f>IF(ISBLANK(INDIRECT("'ref_dontTouch'!R"&amp;ROW(C423)&amp;"C"&amp;MATCH(C$2,ref_dontTouch!$A$2:$S$2,0),FALSE)),"",INDIRECT("'ref_dontTouch'!R"&amp;ROW(C423)&amp;"C"&amp;MATCH(C$2,ref_dontTouch!$A$2:$S$2,0),FALSE))</f>
        <v/>
      </c>
      <c r="D423" s="59" t="str">
        <f>IF(ISBLANK(INDIRECT("'ref_dontTouch'!R"&amp;ROW(D423)&amp;"C"&amp;MATCH(F$2,ref_dontTouch!$A$2:$S$2,0),FALSE)),"",INDIRECT("'ref_dontTouch'!R"&amp;ROW(D423)&amp;"C"&amp;MATCH(D$2,ref_dontTouch!$A$2:$S$2,0),FALSE))</f>
        <v/>
      </c>
      <c r="E423" s="63"/>
      <c r="F423" s="61" t="str">
        <f>IF(ISBLANK(INDIRECT("'ref_dontTouch'!R"&amp;ROW(F423)&amp;"C"&amp;MATCH(F$2,ref_dontTouch!$A$2:$S$2,0),FALSE)),"",INDIRECT("'ref_dontTouch'!R"&amp;ROW(F423)&amp;"C"&amp;MATCH(F$2,ref_dontTouch!$A$2:$S$2,0),FALSE))</f>
        <v/>
      </c>
      <c r="G423" s="62" t="str">
        <f>IF(F423="","",F423&amp;" - "&amp;VLOOKUP(F423,ref_dontTouch!C:Z,MATCH("statement",ref_dontTouch!$C$2:$Z$2,0),0))</f>
        <v/>
      </c>
    </row>
    <row r="424">
      <c r="A424" s="50" t="str">
        <f>IF(ISBLANK(INDIRECT("'ref_dontTouch'!R"&amp;ROW(C424)&amp;"C"&amp;MATCH(A$2,ref_dontTouch!$A$2:$S$2,0),FALSE)),"",INDIRECT("'ref_dontTouch'!R"&amp;ROW(C424)&amp;"C"&amp;MATCH(A$2,ref_dontTouch!$A$2:$S$2,0),FALSE))</f>
        <v/>
      </c>
      <c r="B424" s="57" t="str">
        <f>IF(ISBLANK(INDIRECT("'ref_dontTouch'!R"&amp;ROW(C424)&amp;"C"&amp;column('2.Standard-Selection'!B422),FALSE)),"",INDIRECT("'ref_dontTouch'!R"&amp;ROW(C424)&amp;"C"&amp;column('2.Standard-Selection'!B422),FALSE))</f>
        <v/>
      </c>
      <c r="C424" s="58" t="str">
        <f>IF(ISBLANK(INDIRECT("'ref_dontTouch'!R"&amp;ROW(C424)&amp;"C"&amp;MATCH(C$2,ref_dontTouch!$A$2:$S$2,0),FALSE)),"",INDIRECT("'ref_dontTouch'!R"&amp;ROW(C424)&amp;"C"&amp;MATCH(C$2,ref_dontTouch!$A$2:$S$2,0),FALSE))</f>
        <v/>
      </c>
      <c r="D424" s="59" t="str">
        <f>IF(ISBLANK(INDIRECT("'ref_dontTouch'!R"&amp;ROW(D424)&amp;"C"&amp;MATCH(F$2,ref_dontTouch!$A$2:$S$2,0),FALSE)),"",INDIRECT("'ref_dontTouch'!R"&amp;ROW(D424)&amp;"C"&amp;MATCH(D$2,ref_dontTouch!$A$2:$S$2,0),FALSE))</f>
        <v/>
      </c>
      <c r="E424" s="63"/>
      <c r="F424" s="61" t="str">
        <f>IF(ISBLANK(INDIRECT("'ref_dontTouch'!R"&amp;ROW(F424)&amp;"C"&amp;MATCH(F$2,ref_dontTouch!$A$2:$S$2,0),FALSE)),"",INDIRECT("'ref_dontTouch'!R"&amp;ROW(F424)&amp;"C"&amp;MATCH(F$2,ref_dontTouch!$A$2:$S$2,0),FALSE))</f>
        <v/>
      </c>
      <c r="G424" s="62" t="str">
        <f>IF(F424="","",F424&amp;" - "&amp;VLOOKUP(F424,ref_dontTouch!C:Z,MATCH("statement",ref_dontTouch!$C$2:$Z$2,0),0))</f>
        <v/>
      </c>
    </row>
    <row r="425">
      <c r="A425" s="50" t="str">
        <f>IF(ISBLANK(INDIRECT("'ref_dontTouch'!R"&amp;ROW(C425)&amp;"C"&amp;MATCH(A$2,ref_dontTouch!$A$2:$S$2,0),FALSE)),"",INDIRECT("'ref_dontTouch'!R"&amp;ROW(C425)&amp;"C"&amp;MATCH(A$2,ref_dontTouch!$A$2:$S$2,0),FALSE))</f>
        <v/>
      </c>
      <c r="B425" s="57" t="str">
        <f>IF(ISBLANK(INDIRECT("'ref_dontTouch'!R"&amp;ROW(C425)&amp;"C"&amp;column('2.Standard-Selection'!B423),FALSE)),"",INDIRECT("'ref_dontTouch'!R"&amp;ROW(C425)&amp;"C"&amp;column('2.Standard-Selection'!B423),FALSE))</f>
        <v/>
      </c>
      <c r="C425" s="58" t="str">
        <f>IF(ISBLANK(INDIRECT("'ref_dontTouch'!R"&amp;ROW(C425)&amp;"C"&amp;MATCH(C$2,ref_dontTouch!$A$2:$S$2,0),FALSE)),"",INDIRECT("'ref_dontTouch'!R"&amp;ROW(C425)&amp;"C"&amp;MATCH(C$2,ref_dontTouch!$A$2:$S$2,0),FALSE))</f>
        <v/>
      </c>
      <c r="D425" s="59" t="str">
        <f>IF(ISBLANK(INDIRECT("'ref_dontTouch'!R"&amp;ROW(D425)&amp;"C"&amp;MATCH(F$2,ref_dontTouch!$A$2:$S$2,0),FALSE)),"",INDIRECT("'ref_dontTouch'!R"&amp;ROW(D425)&amp;"C"&amp;MATCH(D$2,ref_dontTouch!$A$2:$S$2,0),FALSE))</f>
        <v/>
      </c>
      <c r="E425" s="63"/>
      <c r="F425" s="61" t="str">
        <f>IF(ISBLANK(INDIRECT("'ref_dontTouch'!R"&amp;ROW(F425)&amp;"C"&amp;MATCH(F$2,ref_dontTouch!$A$2:$S$2,0),FALSE)),"",INDIRECT("'ref_dontTouch'!R"&amp;ROW(F425)&amp;"C"&amp;MATCH(F$2,ref_dontTouch!$A$2:$S$2,0),FALSE))</f>
        <v/>
      </c>
      <c r="G425" s="62" t="str">
        <f>IF(F425="","",F425&amp;" - "&amp;VLOOKUP(F425,ref_dontTouch!C:Z,MATCH("statement",ref_dontTouch!$C$2:$Z$2,0),0))</f>
        <v/>
      </c>
    </row>
    <row r="426">
      <c r="A426" s="50" t="str">
        <f>IF(ISBLANK(INDIRECT("'ref_dontTouch'!R"&amp;ROW(C426)&amp;"C"&amp;MATCH(A$2,ref_dontTouch!$A$2:$S$2,0),FALSE)),"",INDIRECT("'ref_dontTouch'!R"&amp;ROW(C426)&amp;"C"&amp;MATCH(A$2,ref_dontTouch!$A$2:$S$2,0),FALSE))</f>
        <v/>
      </c>
      <c r="B426" s="57" t="str">
        <f>IF(ISBLANK(INDIRECT("'ref_dontTouch'!R"&amp;ROW(C426)&amp;"C"&amp;column('2.Standard-Selection'!B424),FALSE)),"",INDIRECT("'ref_dontTouch'!R"&amp;ROW(C426)&amp;"C"&amp;column('2.Standard-Selection'!B424),FALSE))</f>
        <v/>
      </c>
      <c r="C426" s="58" t="str">
        <f>IF(ISBLANK(INDIRECT("'ref_dontTouch'!R"&amp;ROW(C426)&amp;"C"&amp;MATCH(C$2,ref_dontTouch!$A$2:$S$2,0),FALSE)),"",INDIRECT("'ref_dontTouch'!R"&amp;ROW(C426)&amp;"C"&amp;MATCH(C$2,ref_dontTouch!$A$2:$S$2,0),FALSE))</f>
        <v/>
      </c>
      <c r="D426" s="59" t="str">
        <f>IF(ISBLANK(INDIRECT("'ref_dontTouch'!R"&amp;ROW(D426)&amp;"C"&amp;MATCH(F$2,ref_dontTouch!$A$2:$S$2,0),FALSE)),"",INDIRECT("'ref_dontTouch'!R"&amp;ROW(D426)&amp;"C"&amp;MATCH(D$2,ref_dontTouch!$A$2:$S$2,0),FALSE))</f>
        <v/>
      </c>
      <c r="E426" s="63"/>
      <c r="F426" s="61" t="str">
        <f>IF(ISBLANK(INDIRECT("'ref_dontTouch'!R"&amp;ROW(F426)&amp;"C"&amp;MATCH(F$2,ref_dontTouch!$A$2:$S$2,0),FALSE)),"",INDIRECT("'ref_dontTouch'!R"&amp;ROW(F426)&amp;"C"&amp;MATCH(F$2,ref_dontTouch!$A$2:$S$2,0),FALSE))</f>
        <v/>
      </c>
      <c r="G426" s="62" t="str">
        <f>IF(F426="","",F426&amp;" - "&amp;VLOOKUP(F426,ref_dontTouch!C:Z,MATCH("statement",ref_dontTouch!$C$2:$Z$2,0),0))</f>
        <v/>
      </c>
    </row>
    <row r="427">
      <c r="A427" s="50" t="str">
        <f>IF(ISBLANK(INDIRECT("'ref_dontTouch'!R"&amp;ROW(C427)&amp;"C"&amp;MATCH(A$2,ref_dontTouch!$A$2:$S$2,0),FALSE)),"",INDIRECT("'ref_dontTouch'!R"&amp;ROW(C427)&amp;"C"&amp;MATCH(A$2,ref_dontTouch!$A$2:$S$2,0),FALSE))</f>
        <v/>
      </c>
      <c r="B427" s="57" t="str">
        <f>IF(ISBLANK(INDIRECT("'ref_dontTouch'!R"&amp;ROW(C427)&amp;"C"&amp;column('2.Standard-Selection'!B425),FALSE)),"",INDIRECT("'ref_dontTouch'!R"&amp;ROW(C427)&amp;"C"&amp;column('2.Standard-Selection'!B425),FALSE))</f>
        <v/>
      </c>
      <c r="C427" s="58" t="str">
        <f>IF(ISBLANK(INDIRECT("'ref_dontTouch'!R"&amp;ROW(C427)&amp;"C"&amp;MATCH(C$2,ref_dontTouch!$A$2:$S$2,0),FALSE)),"",INDIRECT("'ref_dontTouch'!R"&amp;ROW(C427)&amp;"C"&amp;MATCH(C$2,ref_dontTouch!$A$2:$S$2,0),FALSE))</f>
        <v/>
      </c>
      <c r="D427" s="59" t="str">
        <f>IF(ISBLANK(INDIRECT("'ref_dontTouch'!R"&amp;ROW(D427)&amp;"C"&amp;MATCH(F$2,ref_dontTouch!$A$2:$S$2,0),FALSE)),"",INDIRECT("'ref_dontTouch'!R"&amp;ROW(D427)&amp;"C"&amp;MATCH(D$2,ref_dontTouch!$A$2:$S$2,0),FALSE))</f>
        <v/>
      </c>
      <c r="E427" s="63"/>
      <c r="F427" s="61" t="str">
        <f>IF(ISBLANK(INDIRECT("'ref_dontTouch'!R"&amp;ROW(F427)&amp;"C"&amp;MATCH(F$2,ref_dontTouch!$A$2:$S$2,0),FALSE)),"",INDIRECT("'ref_dontTouch'!R"&amp;ROW(F427)&amp;"C"&amp;MATCH(F$2,ref_dontTouch!$A$2:$S$2,0),FALSE))</f>
        <v/>
      </c>
      <c r="G427" s="62" t="str">
        <f>IF(F427="","",F427&amp;" - "&amp;VLOOKUP(F427,ref_dontTouch!C:Z,MATCH("statement",ref_dontTouch!$C$2:$Z$2,0),0))</f>
        <v/>
      </c>
    </row>
    <row r="428">
      <c r="A428" s="50" t="str">
        <f>IF(ISBLANK(INDIRECT("'ref_dontTouch'!R"&amp;ROW(C428)&amp;"C"&amp;MATCH(A$2,ref_dontTouch!$A$2:$S$2,0),FALSE)),"",INDIRECT("'ref_dontTouch'!R"&amp;ROW(C428)&amp;"C"&amp;MATCH(A$2,ref_dontTouch!$A$2:$S$2,0),FALSE))</f>
        <v/>
      </c>
      <c r="B428" s="57" t="str">
        <f>IF(ISBLANK(INDIRECT("'ref_dontTouch'!R"&amp;ROW(C428)&amp;"C"&amp;column('2.Standard-Selection'!B426),FALSE)),"",INDIRECT("'ref_dontTouch'!R"&amp;ROW(C428)&amp;"C"&amp;column('2.Standard-Selection'!B426),FALSE))</f>
        <v/>
      </c>
      <c r="C428" s="58" t="str">
        <f>IF(ISBLANK(INDIRECT("'ref_dontTouch'!R"&amp;ROW(C428)&amp;"C"&amp;MATCH(C$2,ref_dontTouch!$A$2:$S$2,0),FALSE)),"",INDIRECT("'ref_dontTouch'!R"&amp;ROW(C428)&amp;"C"&amp;MATCH(C$2,ref_dontTouch!$A$2:$S$2,0),FALSE))</f>
        <v/>
      </c>
      <c r="D428" s="59" t="str">
        <f>IF(ISBLANK(INDIRECT("'ref_dontTouch'!R"&amp;ROW(D428)&amp;"C"&amp;MATCH(F$2,ref_dontTouch!$A$2:$S$2,0),FALSE)),"",INDIRECT("'ref_dontTouch'!R"&amp;ROW(D428)&amp;"C"&amp;MATCH(D$2,ref_dontTouch!$A$2:$S$2,0),FALSE))</f>
        <v/>
      </c>
      <c r="E428" s="63"/>
      <c r="F428" s="61" t="str">
        <f>IF(ISBLANK(INDIRECT("'ref_dontTouch'!R"&amp;ROW(F428)&amp;"C"&amp;MATCH(F$2,ref_dontTouch!$A$2:$S$2,0),FALSE)),"",INDIRECT("'ref_dontTouch'!R"&amp;ROW(F428)&amp;"C"&amp;MATCH(F$2,ref_dontTouch!$A$2:$S$2,0),FALSE))</f>
        <v/>
      </c>
      <c r="G428" s="62" t="str">
        <f>IF(F428="","",F428&amp;" - "&amp;VLOOKUP(F428,ref_dontTouch!C:Z,MATCH("statement",ref_dontTouch!$C$2:$Z$2,0),0))</f>
        <v/>
      </c>
    </row>
    <row r="429">
      <c r="A429" s="50" t="str">
        <f>IF(ISBLANK(INDIRECT("'ref_dontTouch'!R"&amp;ROW(C429)&amp;"C"&amp;MATCH(A$2,ref_dontTouch!$A$2:$S$2,0),FALSE)),"",INDIRECT("'ref_dontTouch'!R"&amp;ROW(C429)&amp;"C"&amp;MATCH(A$2,ref_dontTouch!$A$2:$S$2,0),FALSE))</f>
        <v/>
      </c>
      <c r="B429" s="57" t="str">
        <f>IF(ISBLANK(INDIRECT("'ref_dontTouch'!R"&amp;ROW(C429)&amp;"C"&amp;column('2.Standard-Selection'!B427),FALSE)),"",INDIRECT("'ref_dontTouch'!R"&amp;ROW(C429)&amp;"C"&amp;column('2.Standard-Selection'!B427),FALSE))</f>
        <v/>
      </c>
      <c r="C429" s="58" t="str">
        <f>IF(ISBLANK(INDIRECT("'ref_dontTouch'!R"&amp;ROW(C429)&amp;"C"&amp;MATCH(C$2,ref_dontTouch!$A$2:$S$2,0),FALSE)),"",INDIRECT("'ref_dontTouch'!R"&amp;ROW(C429)&amp;"C"&amp;MATCH(C$2,ref_dontTouch!$A$2:$S$2,0),FALSE))</f>
        <v/>
      </c>
      <c r="D429" s="59" t="str">
        <f>IF(ISBLANK(INDIRECT("'ref_dontTouch'!R"&amp;ROW(D429)&amp;"C"&amp;MATCH(F$2,ref_dontTouch!$A$2:$S$2,0),FALSE)),"",INDIRECT("'ref_dontTouch'!R"&amp;ROW(D429)&amp;"C"&amp;MATCH(D$2,ref_dontTouch!$A$2:$S$2,0),FALSE))</f>
        <v/>
      </c>
      <c r="E429" s="63"/>
      <c r="F429" s="61" t="str">
        <f>IF(ISBLANK(INDIRECT("'ref_dontTouch'!R"&amp;ROW(F429)&amp;"C"&amp;MATCH(F$2,ref_dontTouch!$A$2:$S$2,0),FALSE)),"",INDIRECT("'ref_dontTouch'!R"&amp;ROW(F429)&amp;"C"&amp;MATCH(F$2,ref_dontTouch!$A$2:$S$2,0),FALSE))</f>
        <v/>
      </c>
      <c r="G429" s="62" t="str">
        <f>IF(F429="","",F429&amp;" - "&amp;VLOOKUP(F429,ref_dontTouch!C:Z,MATCH("statement",ref_dontTouch!$C$2:$Z$2,0),0))</f>
        <v/>
      </c>
    </row>
    <row r="430">
      <c r="A430" s="50" t="str">
        <f>IF(ISBLANK(INDIRECT("'ref_dontTouch'!R"&amp;ROW(C430)&amp;"C"&amp;MATCH(A$2,ref_dontTouch!$A$2:$S$2,0),FALSE)),"",INDIRECT("'ref_dontTouch'!R"&amp;ROW(C430)&amp;"C"&amp;MATCH(A$2,ref_dontTouch!$A$2:$S$2,0),FALSE))</f>
        <v/>
      </c>
      <c r="B430" s="57" t="str">
        <f>IF(ISBLANK(INDIRECT("'ref_dontTouch'!R"&amp;ROW(C430)&amp;"C"&amp;column('2.Standard-Selection'!B428),FALSE)),"",INDIRECT("'ref_dontTouch'!R"&amp;ROW(C430)&amp;"C"&amp;column('2.Standard-Selection'!B428),FALSE))</f>
        <v/>
      </c>
      <c r="C430" s="58" t="str">
        <f>IF(ISBLANK(INDIRECT("'ref_dontTouch'!R"&amp;ROW(C430)&amp;"C"&amp;MATCH(C$2,ref_dontTouch!$A$2:$S$2,0),FALSE)),"",INDIRECT("'ref_dontTouch'!R"&amp;ROW(C430)&amp;"C"&amp;MATCH(C$2,ref_dontTouch!$A$2:$S$2,0),FALSE))</f>
        <v/>
      </c>
      <c r="D430" s="59" t="str">
        <f>IF(ISBLANK(INDIRECT("'ref_dontTouch'!R"&amp;ROW(D430)&amp;"C"&amp;MATCH(F$2,ref_dontTouch!$A$2:$S$2,0),FALSE)),"",INDIRECT("'ref_dontTouch'!R"&amp;ROW(D430)&amp;"C"&amp;MATCH(D$2,ref_dontTouch!$A$2:$S$2,0),FALSE))</f>
        <v/>
      </c>
      <c r="E430" s="63"/>
      <c r="F430" s="61" t="str">
        <f>IF(ISBLANK(INDIRECT("'ref_dontTouch'!R"&amp;ROW(F430)&amp;"C"&amp;MATCH(F$2,ref_dontTouch!$A$2:$S$2,0),FALSE)),"",INDIRECT("'ref_dontTouch'!R"&amp;ROW(F430)&amp;"C"&amp;MATCH(F$2,ref_dontTouch!$A$2:$S$2,0),FALSE))</f>
        <v/>
      </c>
      <c r="G430" s="62" t="str">
        <f>IF(F430="","",F430&amp;" - "&amp;VLOOKUP(F430,ref_dontTouch!C:Z,MATCH("statement",ref_dontTouch!$C$2:$Z$2,0),0))</f>
        <v/>
      </c>
    </row>
    <row r="431">
      <c r="A431" s="50" t="str">
        <f>IF(ISBLANK(INDIRECT("'ref_dontTouch'!R"&amp;ROW(C431)&amp;"C"&amp;MATCH(A$2,ref_dontTouch!$A$2:$S$2,0),FALSE)),"",INDIRECT("'ref_dontTouch'!R"&amp;ROW(C431)&amp;"C"&amp;MATCH(A$2,ref_dontTouch!$A$2:$S$2,0),FALSE))</f>
        <v/>
      </c>
      <c r="B431" s="57" t="str">
        <f>IF(ISBLANK(INDIRECT("'ref_dontTouch'!R"&amp;ROW(C431)&amp;"C"&amp;column('2.Standard-Selection'!B429),FALSE)),"",INDIRECT("'ref_dontTouch'!R"&amp;ROW(C431)&amp;"C"&amp;column('2.Standard-Selection'!B429),FALSE))</f>
        <v/>
      </c>
      <c r="C431" s="58" t="str">
        <f>IF(ISBLANK(INDIRECT("'ref_dontTouch'!R"&amp;ROW(C431)&amp;"C"&amp;MATCH(C$2,ref_dontTouch!$A$2:$S$2,0),FALSE)),"",INDIRECT("'ref_dontTouch'!R"&amp;ROW(C431)&amp;"C"&amp;MATCH(C$2,ref_dontTouch!$A$2:$S$2,0),FALSE))</f>
        <v/>
      </c>
      <c r="D431" s="59" t="str">
        <f>IF(ISBLANK(INDIRECT("'ref_dontTouch'!R"&amp;ROW(D431)&amp;"C"&amp;MATCH(F$2,ref_dontTouch!$A$2:$S$2,0),FALSE)),"",INDIRECT("'ref_dontTouch'!R"&amp;ROW(D431)&amp;"C"&amp;MATCH(D$2,ref_dontTouch!$A$2:$S$2,0),FALSE))</f>
        <v/>
      </c>
      <c r="E431" s="63"/>
      <c r="F431" s="61" t="str">
        <f>IF(ISBLANK(INDIRECT("'ref_dontTouch'!R"&amp;ROW(F431)&amp;"C"&amp;MATCH(F$2,ref_dontTouch!$A$2:$S$2,0),FALSE)),"",INDIRECT("'ref_dontTouch'!R"&amp;ROW(F431)&amp;"C"&amp;MATCH(F$2,ref_dontTouch!$A$2:$S$2,0),FALSE))</f>
        <v/>
      </c>
      <c r="G431" s="62" t="str">
        <f>IF(F431="","",F431&amp;" - "&amp;VLOOKUP(F431,ref_dontTouch!C:Z,MATCH("statement",ref_dontTouch!$C$2:$Z$2,0),0))</f>
        <v/>
      </c>
    </row>
    <row r="432">
      <c r="A432" s="50" t="str">
        <f>IF(ISBLANK(INDIRECT("'ref_dontTouch'!R"&amp;ROW(C432)&amp;"C"&amp;MATCH(A$2,ref_dontTouch!$A$2:$S$2,0),FALSE)),"",INDIRECT("'ref_dontTouch'!R"&amp;ROW(C432)&amp;"C"&amp;MATCH(A$2,ref_dontTouch!$A$2:$S$2,0),FALSE))</f>
        <v/>
      </c>
      <c r="B432" s="57" t="str">
        <f>IF(ISBLANK(INDIRECT("'ref_dontTouch'!R"&amp;ROW(C432)&amp;"C"&amp;column('2.Standard-Selection'!B430),FALSE)),"",INDIRECT("'ref_dontTouch'!R"&amp;ROW(C432)&amp;"C"&amp;column('2.Standard-Selection'!B430),FALSE))</f>
        <v/>
      </c>
      <c r="C432" s="58" t="str">
        <f>IF(ISBLANK(INDIRECT("'ref_dontTouch'!R"&amp;ROW(C432)&amp;"C"&amp;MATCH(C$2,ref_dontTouch!$A$2:$S$2,0),FALSE)),"",INDIRECT("'ref_dontTouch'!R"&amp;ROW(C432)&amp;"C"&amp;MATCH(C$2,ref_dontTouch!$A$2:$S$2,0),FALSE))</f>
        <v/>
      </c>
      <c r="D432" s="59" t="str">
        <f>IF(ISBLANK(INDIRECT("'ref_dontTouch'!R"&amp;ROW(D432)&amp;"C"&amp;MATCH(F$2,ref_dontTouch!$A$2:$S$2,0),FALSE)),"",INDIRECT("'ref_dontTouch'!R"&amp;ROW(D432)&amp;"C"&amp;MATCH(D$2,ref_dontTouch!$A$2:$S$2,0),FALSE))</f>
        <v/>
      </c>
      <c r="E432" s="63"/>
      <c r="F432" s="61" t="str">
        <f>IF(ISBLANK(INDIRECT("'ref_dontTouch'!R"&amp;ROW(F432)&amp;"C"&amp;MATCH(F$2,ref_dontTouch!$A$2:$S$2,0),FALSE)),"",INDIRECT("'ref_dontTouch'!R"&amp;ROW(F432)&amp;"C"&amp;MATCH(F$2,ref_dontTouch!$A$2:$S$2,0),FALSE))</f>
        <v/>
      </c>
      <c r="G432" s="62" t="str">
        <f>IF(F432="","",F432&amp;" - "&amp;VLOOKUP(F432,ref_dontTouch!C:Z,MATCH("statement",ref_dontTouch!$C$2:$Z$2,0),0))</f>
        <v/>
      </c>
    </row>
    <row r="433">
      <c r="A433" s="50" t="str">
        <f>IF(ISBLANK(INDIRECT("'ref_dontTouch'!R"&amp;ROW(C433)&amp;"C"&amp;MATCH(A$2,ref_dontTouch!$A$2:$S$2,0),FALSE)),"",INDIRECT("'ref_dontTouch'!R"&amp;ROW(C433)&amp;"C"&amp;MATCH(A$2,ref_dontTouch!$A$2:$S$2,0),FALSE))</f>
        <v/>
      </c>
      <c r="B433" s="57" t="str">
        <f>IF(ISBLANK(INDIRECT("'ref_dontTouch'!R"&amp;ROW(C433)&amp;"C"&amp;column('2.Standard-Selection'!B431),FALSE)),"",INDIRECT("'ref_dontTouch'!R"&amp;ROW(C433)&amp;"C"&amp;column('2.Standard-Selection'!B431),FALSE))</f>
        <v/>
      </c>
      <c r="C433" s="58" t="str">
        <f>IF(ISBLANK(INDIRECT("'ref_dontTouch'!R"&amp;ROW(C433)&amp;"C"&amp;MATCH(C$2,ref_dontTouch!$A$2:$S$2,0),FALSE)),"",INDIRECT("'ref_dontTouch'!R"&amp;ROW(C433)&amp;"C"&amp;MATCH(C$2,ref_dontTouch!$A$2:$S$2,0),FALSE))</f>
        <v/>
      </c>
      <c r="D433" s="59" t="str">
        <f>IF(ISBLANK(INDIRECT("'ref_dontTouch'!R"&amp;ROW(D433)&amp;"C"&amp;MATCH(F$2,ref_dontTouch!$A$2:$S$2,0),FALSE)),"",INDIRECT("'ref_dontTouch'!R"&amp;ROW(D433)&amp;"C"&amp;MATCH(D$2,ref_dontTouch!$A$2:$S$2,0),FALSE))</f>
        <v/>
      </c>
      <c r="E433" s="63"/>
      <c r="F433" s="61" t="str">
        <f>IF(ISBLANK(INDIRECT("'ref_dontTouch'!R"&amp;ROW(F433)&amp;"C"&amp;MATCH(F$2,ref_dontTouch!$A$2:$S$2,0),FALSE)),"",INDIRECT("'ref_dontTouch'!R"&amp;ROW(F433)&amp;"C"&amp;MATCH(F$2,ref_dontTouch!$A$2:$S$2,0),FALSE))</f>
        <v/>
      </c>
      <c r="G433" s="62" t="str">
        <f>IF(F433="","",F433&amp;" - "&amp;VLOOKUP(F433,ref_dontTouch!C:Z,MATCH("statement",ref_dontTouch!$C$2:$Z$2,0),0))</f>
        <v/>
      </c>
    </row>
    <row r="434">
      <c r="A434" s="50" t="str">
        <f>IF(ISBLANK(INDIRECT("'ref_dontTouch'!R"&amp;ROW(C434)&amp;"C"&amp;MATCH(A$2,ref_dontTouch!$A$2:$S$2,0),FALSE)),"",INDIRECT("'ref_dontTouch'!R"&amp;ROW(C434)&amp;"C"&amp;MATCH(A$2,ref_dontTouch!$A$2:$S$2,0),FALSE))</f>
        <v/>
      </c>
      <c r="B434" s="57" t="str">
        <f>IF(ISBLANK(INDIRECT("'ref_dontTouch'!R"&amp;ROW(C434)&amp;"C"&amp;column('2.Standard-Selection'!B432),FALSE)),"",INDIRECT("'ref_dontTouch'!R"&amp;ROW(C434)&amp;"C"&amp;column('2.Standard-Selection'!B432),FALSE))</f>
        <v/>
      </c>
      <c r="C434" s="58" t="str">
        <f>IF(ISBLANK(INDIRECT("'ref_dontTouch'!R"&amp;ROW(C434)&amp;"C"&amp;MATCH(C$2,ref_dontTouch!$A$2:$S$2,0),FALSE)),"",INDIRECT("'ref_dontTouch'!R"&amp;ROW(C434)&amp;"C"&amp;MATCH(C$2,ref_dontTouch!$A$2:$S$2,0),FALSE))</f>
        <v/>
      </c>
      <c r="D434" s="59" t="str">
        <f>IF(ISBLANK(INDIRECT("'ref_dontTouch'!R"&amp;ROW(D434)&amp;"C"&amp;MATCH(F$2,ref_dontTouch!$A$2:$S$2,0),FALSE)),"",INDIRECT("'ref_dontTouch'!R"&amp;ROW(D434)&amp;"C"&amp;MATCH(D$2,ref_dontTouch!$A$2:$S$2,0),FALSE))</f>
        <v/>
      </c>
      <c r="E434" s="63"/>
      <c r="F434" s="61" t="str">
        <f>IF(ISBLANK(INDIRECT("'ref_dontTouch'!R"&amp;ROW(F434)&amp;"C"&amp;MATCH(F$2,ref_dontTouch!$A$2:$S$2,0),FALSE)),"",INDIRECT("'ref_dontTouch'!R"&amp;ROW(F434)&amp;"C"&amp;MATCH(F$2,ref_dontTouch!$A$2:$S$2,0),FALSE))</f>
        <v/>
      </c>
      <c r="G434" s="62" t="str">
        <f>IF(F434="","",F434&amp;" - "&amp;VLOOKUP(F434,ref_dontTouch!C:Z,MATCH("statement",ref_dontTouch!$C$2:$Z$2,0),0))</f>
        <v/>
      </c>
    </row>
    <row r="435">
      <c r="A435" s="50" t="str">
        <f>IF(ISBLANK(INDIRECT("'ref_dontTouch'!R"&amp;ROW(C435)&amp;"C"&amp;MATCH(A$2,ref_dontTouch!$A$2:$S$2,0),FALSE)),"",INDIRECT("'ref_dontTouch'!R"&amp;ROW(C435)&amp;"C"&amp;MATCH(A$2,ref_dontTouch!$A$2:$S$2,0),FALSE))</f>
        <v/>
      </c>
      <c r="B435" s="57" t="str">
        <f>IF(ISBLANK(INDIRECT("'ref_dontTouch'!R"&amp;ROW(C435)&amp;"C"&amp;column('2.Standard-Selection'!B433),FALSE)),"",INDIRECT("'ref_dontTouch'!R"&amp;ROW(C435)&amp;"C"&amp;column('2.Standard-Selection'!B433),FALSE))</f>
        <v/>
      </c>
      <c r="C435" s="58" t="str">
        <f>IF(ISBLANK(INDIRECT("'ref_dontTouch'!R"&amp;ROW(C435)&amp;"C"&amp;MATCH(C$2,ref_dontTouch!$A$2:$S$2,0),FALSE)),"",INDIRECT("'ref_dontTouch'!R"&amp;ROW(C435)&amp;"C"&amp;MATCH(C$2,ref_dontTouch!$A$2:$S$2,0),FALSE))</f>
        <v/>
      </c>
      <c r="D435" s="59" t="str">
        <f>IF(ISBLANK(INDIRECT("'ref_dontTouch'!R"&amp;ROW(D435)&amp;"C"&amp;MATCH(F$2,ref_dontTouch!$A$2:$S$2,0),FALSE)),"",INDIRECT("'ref_dontTouch'!R"&amp;ROW(D435)&amp;"C"&amp;MATCH(D$2,ref_dontTouch!$A$2:$S$2,0),FALSE))</f>
        <v/>
      </c>
      <c r="E435" s="63"/>
      <c r="F435" s="61" t="str">
        <f>IF(ISBLANK(INDIRECT("'ref_dontTouch'!R"&amp;ROW(F435)&amp;"C"&amp;MATCH(F$2,ref_dontTouch!$A$2:$S$2,0),FALSE)),"",INDIRECT("'ref_dontTouch'!R"&amp;ROW(F435)&amp;"C"&amp;MATCH(F$2,ref_dontTouch!$A$2:$S$2,0),FALSE))</f>
        <v/>
      </c>
      <c r="G435" s="62" t="str">
        <f>IF(F435="","",F435&amp;" - "&amp;VLOOKUP(F435,ref_dontTouch!C:Z,MATCH("statement",ref_dontTouch!$C$2:$Z$2,0),0))</f>
        <v/>
      </c>
    </row>
    <row r="436">
      <c r="A436" s="50" t="str">
        <f>IF(ISBLANK(INDIRECT("'ref_dontTouch'!R"&amp;ROW(C436)&amp;"C"&amp;MATCH(A$2,ref_dontTouch!$A$2:$S$2,0),FALSE)),"",INDIRECT("'ref_dontTouch'!R"&amp;ROW(C436)&amp;"C"&amp;MATCH(A$2,ref_dontTouch!$A$2:$S$2,0),FALSE))</f>
        <v/>
      </c>
      <c r="B436" s="57" t="str">
        <f>IF(ISBLANK(INDIRECT("'ref_dontTouch'!R"&amp;ROW(C436)&amp;"C"&amp;column('2.Standard-Selection'!B434),FALSE)),"",INDIRECT("'ref_dontTouch'!R"&amp;ROW(C436)&amp;"C"&amp;column('2.Standard-Selection'!B434),FALSE))</f>
        <v/>
      </c>
      <c r="C436" s="58" t="str">
        <f>IF(ISBLANK(INDIRECT("'ref_dontTouch'!R"&amp;ROW(C436)&amp;"C"&amp;MATCH(C$2,ref_dontTouch!$A$2:$S$2,0),FALSE)),"",INDIRECT("'ref_dontTouch'!R"&amp;ROW(C436)&amp;"C"&amp;MATCH(C$2,ref_dontTouch!$A$2:$S$2,0),FALSE))</f>
        <v/>
      </c>
      <c r="D436" s="59" t="str">
        <f>IF(ISBLANK(INDIRECT("'ref_dontTouch'!R"&amp;ROW(D436)&amp;"C"&amp;MATCH(F$2,ref_dontTouch!$A$2:$S$2,0),FALSE)),"",INDIRECT("'ref_dontTouch'!R"&amp;ROW(D436)&amp;"C"&amp;MATCH(D$2,ref_dontTouch!$A$2:$S$2,0),FALSE))</f>
        <v/>
      </c>
      <c r="E436" s="63"/>
      <c r="F436" s="61" t="str">
        <f>IF(ISBLANK(INDIRECT("'ref_dontTouch'!R"&amp;ROW(F436)&amp;"C"&amp;MATCH(F$2,ref_dontTouch!$A$2:$S$2,0),FALSE)),"",INDIRECT("'ref_dontTouch'!R"&amp;ROW(F436)&amp;"C"&amp;MATCH(F$2,ref_dontTouch!$A$2:$S$2,0),FALSE))</f>
        <v/>
      </c>
      <c r="G436" s="62" t="str">
        <f>IF(F436="","",F436&amp;" - "&amp;VLOOKUP(F436,ref_dontTouch!C:Z,MATCH("statement",ref_dontTouch!$C$2:$Z$2,0),0))</f>
        <v/>
      </c>
    </row>
    <row r="437">
      <c r="A437" s="50" t="str">
        <f>IF(ISBLANK(INDIRECT("'ref_dontTouch'!R"&amp;ROW(C437)&amp;"C"&amp;MATCH(A$2,ref_dontTouch!$A$2:$S$2,0),FALSE)),"",INDIRECT("'ref_dontTouch'!R"&amp;ROW(C437)&amp;"C"&amp;MATCH(A$2,ref_dontTouch!$A$2:$S$2,0),FALSE))</f>
        <v/>
      </c>
      <c r="B437" s="57" t="str">
        <f>IF(ISBLANK(INDIRECT("'ref_dontTouch'!R"&amp;ROW(C437)&amp;"C"&amp;column('2.Standard-Selection'!B435),FALSE)),"",INDIRECT("'ref_dontTouch'!R"&amp;ROW(C437)&amp;"C"&amp;column('2.Standard-Selection'!B435),FALSE))</f>
        <v/>
      </c>
      <c r="C437" s="58" t="str">
        <f>IF(ISBLANK(INDIRECT("'ref_dontTouch'!R"&amp;ROW(C437)&amp;"C"&amp;MATCH(C$2,ref_dontTouch!$A$2:$S$2,0),FALSE)),"",INDIRECT("'ref_dontTouch'!R"&amp;ROW(C437)&amp;"C"&amp;MATCH(C$2,ref_dontTouch!$A$2:$S$2,0),FALSE))</f>
        <v/>
      </c>
      <c r="D437" s="59" t="str">
        <f>IF(ISBLANK(INDIRECT("'ref_dontTouch'!R"&amp;ROW(D437)&amp;"C"&amp;MATCH(F$2,ref_dontTouch!$A$2:$S$2,0),FALSE)),"",INDIRECT("'ref_dontTouch'!R"&amp;ROW(D437)&amp;"C"&amp;MATCH(D$2,ref_dontTouch!$A$2:$S$2,0),FALSE))</f>
        <v/>
      </c>
      <c r="E437" s="63"/>
      <c r="F437" s="61" t="str">
        <f>IF(ISBLANK(INDIRECT("'ref_dontTouch'!R"&amp;ROW(F437)&amp;"C"&amp;MATCH(F$2,ref_dontTouch!$A$2:$S$2,0),FALSE)),"",INDIRECT("'ref_dontTouch'!R"&amp;ROW(F437)&amp;"C"&amp;MATCH(F$2,ref_dontTouch!$A$2:$S$2,0),FALSE))</f>
        <v/>
      </c>
      <c r="G437" s="62" t="str">
        <f>IF(F437="","",F437&amp;" - "&amp;VLOOKUP(F437,ref_dontTouch!C:Z,MATCH("statement",ref_dontTouch!$C$2:$Z$2,0),0))</f>
        <v/>
      </c>
    </row>
    <row r="438">
      <c r="A438" s="50" t="str">
        <f>IF(ISBLANK(INDIRECT("'ref_dontTouch'!R"&amp;ROW(C438)&amp;"C"&amp;MATCH(A$2,ref_dontTouch!$A$2:$S$2,0),FALSE)),"",INDIRECT("'ref_dontTouch'!R"&amp;ROW(C438)&amp;"C"&amp;MATCH(A$2,ref_dontTouch!$A$2:$S$2,0),FALSE))</f>
        <v/>
      </c>
      <c r="B438" s="57" t="str">
        <f>IF(ISBLANK(INDIRECT("'ref_dontTouch'!R"&amp;ROW(C438)&amp;"C"&amp;column('2.Standard-Selection'!B436),FALSE)),"",INDIRECT("'ref_dontTouch'!R"&amp;ROW(C438)&amp;"C"&amp;column('2.Standard-Selection'!B436),FALSE))</f>
        <v/>
      </c>
      <c r="C438" s="58" t="str">
        <f>IF(ISBLANK(INDIRECT("'ref_dontTouch'!R"&amp;ROW(C438)&amp;"C"&amp;MATCH(C$2,ref_dontTouch!$A$2:$S$2,0),FALSE)),"",INDIRECT("'ref_dontTouch'!R"&amp;ROW(C438)&amp;"C"&amp;MATCH(C$2,ref_dontTouch!$A$2:$S$2,0),FALSE))</f>
        <v/>
      </c>
      <c r="D438" s="59" t="str">
        <f>IF(ISBLANK(INDIRECT("'ref_dontTouch'!R"&amp;ROW(D438)&amp;"C"&amp;MATCH(F$2,ref_dontTouch!$A$2:$S$2,0),FALSE)),"",INDIRECT("'ref_dontTouch'!R"&amp;ROW(D438)&amp;"C"&amp;MATCH(D$2,ref_dontTouch!$A$2:$S$2,0),FALSE))</f>
        <v/>
      </c>
      <c r="E438" s="63"/>
      <c r="F438" s="61" t="str">
        <f>IF(ISBLANK(INDIRECT("'ref_dontTouch'!R"&amp;ROW(F438)&amp;"C"&amp;MATCH(F$2,ref_dontTouch!$A$2:$S$2,0),FALSE)),"",INDIRECT("'ref_dontTouch'!R"&amp;ROW(F438)&amp;"C"&amp;MATCH(F$2,ref_dontTouch!$A$2:$S$2,0),FALSE))</f>
        <v/>
      </c>
      <c r="G438" s="62" t="str">
        <f>IF(F438="","",F438&amp;" - "&amp;VLOOKUP(F438,ref_dontTouch!C:Z,MATCH("statement",ref_dontTouch!$C$2:$Z$2,0),0))</f>
        <v/>
      </c>
    </row>
    <row r="439">
      <c r="A439" s="50" t="str">
        <f>IF(ISBLANK(INDIRECT("'ref_dontTouch'!R"&amp;ROW(C439)&amp;"C"&amp;MATCH(A$2,ref_dontTouch!$A$2:$S$2,0),FALSE)),"",INDIRECT("'ref_dontTouch'!R"&amp;ROW(C439)&amp;"C"&amp;MATCH(A$2,ref_dontTouch!$A$2:$S$2,0),FALSE))</f>
        <v/>
      </c>
      <c r="B439" s="57" t="str">
        <f>IF(ISBLANK(INDIRECT("'ref_dontTouch'!R"&amp;ROW(C439)&amp;"C"&amp;column('2.Standard-Selection'!B437),FALSE)),"",INDIRECT("'ref_dontTouch'!R"&amp;ROW(C439)&amp;"C"&amp;column('2.Standard-Selection'!B437),FALSE))</f>
        <v/>
      </c>
      <c r="C439" s="58" t="str">
        <f>IF(ISBLANK(INDIRECT("'ref_dontTouch'!R"&amp;ROW(C439)&amp;"C"&amp;MATCH(C$2,ref_dontTouch!$A$2:$S$2,0),FALSE)),"",INDIRECT("'ref_dontTouch'!R"&amp;ROW(C439)&amp;"C"&amp;MATCH(C$2,ref_dontTouch!$A$2:$S$2,0),FALSE))</f>
        <v/>
      </c>
      <c r="D439" s="59" t="str">
        <f>IF(ISBLANK(INDIRECT("'ref_dontTouch'!R"&amp;ROW(D439)&amp;"C"&amp;MATCH(F$2,ref_dontTouch!$A$2:$S$2,0),FALSE)),"",INDIRECT("'ref_dontTouch'!R"&amp;ROW(D439)&amp;"C"&amp;MATCH(D$2,ref_dontTouch!$A$2:$S$2,0),FALSE))</f>
        <v/>
      </c>
      <c r="E439" s="63"/>
      <c r="F439" s="61" t="str">
        <f>IF(ISBLANK(INDIRECT("'ref_dontTouch'!R"&amp;ROW(F439)&amp;"C"&amp;MATCH(F$2,ref_dontTouch!$A$2:$S$2,0),FALSE)),"",INDIRECT("'ref_dontTouch'!R"&amp;ROW(F439)&amp;"C"&amp;MATCH(F$2,ref_dontTouch!$A$2:$S$2,0),FALSE))</f>
        <v/>
      </c>
      <c r="G439" s="62" t="str">
        <f>IF(F439="","",F439&amp;" - "&amp;VLOOKUP(F439,ref_dontTouch!C:Z,MATCH("statement",ref_dontTouch!$C$2:$Z$2,0),0))</f>
        <v/>
      </c>
    </row>
    <row r="440">
      <c r="A440" s="50" t="str">
        <f>IF(ISBLANK(INDIRECT("'ref_dontTouch'!R"&amp;ROW(C440)&amp;"C"&amp;MATCH(A$2,ref_dontTouch!$A$2:$S$2,0),FALSE)),"",INDIRECT("'ref_dontTouch'!R"&amp;ROW(C440)&amp;"C"&amp;MATCH(A$2,ref_dontTouch!$A$2:$S$2,0),FALSE))</f>
        <v/>
      </c>
      <c r="B440" s="57" t="str">
        <f>IF(ISBLANK(INDIRECT("'ref_dontTouch'!R"&amp;ROW(C440)&amp;"C"&amp;column('2.Standard-Selection'!B438),FALSE)),"",INDIRECT("'ref_dontTouch'!R"&amp;ROW(C440)&amp;"C"&amp;column('2.Standard-Selection'!B438),FALSE))</f>
        <v/>
      </c>
      <c r="C440" s="58" t="str">
        <f>IF(ISBLANK(INDIRECT("'ref_dontTouch'!R"&amp;ROW(C440)&amp;"C"&amp;MATCH(C$2,ref_dontTouch!$A$2:$S$2,0),FALSE)),"",INDIRECT("'ref_dontTouch'!R"&amp;ROW(C440)&amp;"C"&amp;MATCH(C$2,ref_dontTouch!$A$2:$S$2,0),FALSE))</f>
        <v/>
      </c>
      <c r="D440" s="59" t="str">
        <f>IF(ISBLANK(INDIRECT("'ref_dontTouch'!R"&amp;ROW(D440)&amp;"C"&amp;MATCH(F$2,ref_dontTouch!$A$2:$S$2,0),FALSE)),"",INDIRECT("'ref_dontTouch'!R"&amp;ROW(D440)&amp;"C"&amp;MATCH(D$2,ref_dontTouch!$A$2:$S$2,0),FALSE))</f>
        <v/>
      </c>
      <c r="E440" s="63"/>
      <c r="F440" s="61" t="str">
        <f>IF(ISBLANK(INDIRECT("'ref_dontTouch'!R"&amp;ROW(F440)&amp;"C"&amp;MATCH(F$2,ref_dontTouch!$A$2:$S$2,0),FALSE)),"",INDIRECT("'ref_dontTouch'!R"&amp;ROW(F440)&amp;"C"&amp;MATCH(F$2,ref_dontTouch!$A$2:$S$2,0),FALSE))</f>
        <v/>
      </c>
      <c r="G440" s="62" t="str">
        <f>IF(F440="","",F440&amp;" - "&amp;VLOOKUP(F440,ref_dontTouch!C:Z,MATCH("statement",ref_dontTouch!$C$2:$Z$2,0),0))</f>
        <v/>
      </c>
    </row>
    <row r="441">
      <c r="A441" s="50" t="str">
        <f>IF(ISBLANK(INDIRECT("'ref_dontTouch'!R"&amp;ROW(C441)&amp;"C"&amp;MATCH(A$2,ref_dontTouch!$A$2:$S$2,0),FALSE)),"",INDIRECT("'ref_dontTouch'!R"&amp;ROW(C441)&amp;"C"&amp;MATCH(A$2,ref_dontTouch!$A$2:$S$2,0),FALSE))</f>
        <v/>
      </c>
      <c r="B441" s="57" t="str">
        <f>IF(ISBLANK(INDIRECT("'ref_dontTouch'!R"&amp;ROW(C441)&amp;"C"&amp;column('2.Standard-Selection'!B439),FALSE)),"",INDIRECT("'ref_dontTouch'!R"&amp;ROW(C441)&amp;"C"&amp;column('2.Standard-Selection'!B439),FALSE))</f>
        <v/>
      </c>
      <c r="C441" s="58" t="str">
        <f>IF(ISBLANK(INDIRECT("'ref_dontTouch'!R"&amp;ROW(C441)&amp;"C"&amp;MATCH(C$2,ref_dontTouch!$A$2:$S$2,0),FALSE)),"",INDIRECT("'ref_dontTouch'!R"&amp;ROW(C441)&amp;"C"&amp;MATCH(C$2,ref_dontTouch!$A$2:$S$2,0),FALSE))</f>
        <v/>
      </c>
      <c r="D441" s="59" t="str">
        <f>IF(ISBLANK(INDIRECT("'ref_dontTouch'!R"&amp;ROW(D441)&amp;"C"&amp;MATCH(F$2,ref_dontTouch!$A$2:$S$2,0),FALSE)),"",INDIRECT("'ref_dontTouch'!R"&amp;ROW(D441)&amp;"C"&amp;MATCH(D$2,ref_dontTouch!$A$2:$S$2,0),FALSE))</f>
        <v/>
      </c>
      <c r="E441" s="63"/>
      <c r="F441" s="61" t="str">
        <f>IF(ISBLANK(INDIRECT("'ref_dontTouch'!R"&amp;ROW(F441)&amp;"C"&amp;MATCH(F$2,ref_dontTouch!$A$2:$S$2,0),FALSE)),"",INDIRECT("'ref_dontTouch'!R"&amp;ROW(F441)&amp;"C"&amp;MATCH(F$2,ref_dontTouch!$A$2:$S$2,0),FALSE))</f>
        <v/>
      </c>
      <c r="G441" s="62" t="str">
        <f>IF(F441="","",F441&amp;" - "&amp;VLOOKUP(F441,ref_dontTouch!C:Z,MATCH("statement",ref_dontTouch!$C$2:$Z$2,0),0))</f>
        <v/>
      </c>
    </row>
    <row r="442">
      <c r="A442" s="50" t="str">
        <f>IF(ISBLANK(INDIRECT("'ref_dontTouch'!R"&amp;ROW(C442)&amp;"C"&amp;MATCH(A$2,ref_dontTouch!$A$2:$S$2,0),FALSE)),"",INDIRECT("'ref_dontTouch'!R"&amp;ROW(C442)&amp;"C"&amp;MATCH(A$2,ref_dontTouch!$A$2:$S$2,0),FALSE))</f>
        <v/>
      </c>
      <c r="B442" s="57" t="str">
        <f>IF(ISBLANK(INDIRECT("'ref_dontTouch'!R"&amp;ROW(C442)&amp;"C"&amp;column('2.Standard-Selection'!B440),FALSE)),"",INDIRECT("'ref_dontTouch'!R"&amp;ROW(C442)&amp;"C"&amp;column('2.Standard-Selection'!B440),FALSE))</f>
        <v/>
      </c>
      <c r="C442" s="58" t="str">
        <f>IF(ISBLANK(INDIRECT("'ref_dontTouch'!R"&amp;ROW(C442)&amp;"C"&amp;MATCH(C$2,ref_dontTouch!$A$2:$S$2,0),FALSE)),"",INDIRECT("'ref_dontTouch'!R"&amp;ROW(C442)&amp;"C"&amp;MATCH(C$2,ref_dontTouch!$A$2:$S$2,0),FALSE))</f>
        <v/>
      </c>
      <c r="D442" s="59" t="str">
        <f>IF(ISBLANK(INDIRECT("'ref_dontTouch'!R"&amp;ROW(D442)&amp;"C"&amp;MATCH(F$2,ref_dontTouch!$A$2:$S$2,0),FALSE)),"",INDIRECT("'ref_dontTouch'!R"&amp;ROW(D442)&amp;"C"&amp;MATCH(D$2,ref_dontTouch!$A$2:$S$2,0),FALSE))</f>
        <v/>
      </c>
      <c r="E442" s="63"/>
      <c r="F442" s="61" t="str">
        <f>IF(ISBLANK(INDIRECT("'ref_dontTouch'!R"&amp;ROW(F442)&amp;"C"&amp;MATCH(F$2,ref_dontTouch!$A$2:$S$2,0),FALSE)),"",INDIRECT("'ref_dontTouch'!R"&amp;ROW(F442)&amp;"C"&amp;MATCH(F$2,ref_dontTouch!$A$2:$S$2,0),FALSE))</f>
        <v/>
      </c>
      <c r="G442" s="62" t="str">
        <f>IF(F442="","",F442&amp;" - "&amp;VLOOKUP(F442,ref_dontTouch!C:Z,MATCH("statement",ref_dontTouch!$C$2:$Z$2,0),0))</f>
        <v/>
      </c>
    </row>
    <row r="443">
      <c r="A443" s="50" t="str">
        <f>IF(ISBLANK(INDIRECT("'ref_dontTouch'!R"&amp;ROW(C443)&amp;"C"&amp;MATCH(A$2,ref_dontTouch!$A$2:$S$2,0),FALSE)),"",INDIRECT("'ref_dontTouch'!R"&amp;ROW(C443)&amp;"C"&amp;MATCH(A$2,ref_dontTouch!$A$2:$S$2,0),FALSE))</f>
        <v/>
      </c>
      <c r="B443" s="57" t="str">
        <f>IF(ISBLANK(INDIRECT("'ref_dontTouch'!R"&amp;ROW(C443)&amp;"C"&amp;column('2.Standard-Selection'!B441),FALSE)),"",INDIRECT("'ref_dontTouch'!R"&amp;ROW(C443)&amp;"C"&amp;column('2.Standard-Selection'!B441),FALSE))</f>
        <v/>
      </c>
      <c r="C443" s="58" t="str">
        <f>IF(ISBLANK(INDIRECT("'ref_dontTouch'!R"&amp;ROW(C443)&amp;"C"&amp;MATCH(C$2,ref_dontTouch!$A$2:$S$2,0),FALSE)),"",INDIRECT("'ref_dontTouch'!R"&amp;ROW(C443)&amp;"C"&amp;MATCH(C$2,ref_dontTouch!$A$2:$S$2,0),FALSE))</f>
        <v/>
      </c>
      <c r="D443" s="59" t="str">
        <f>IF(ISBLANK(INDIRECT("'ref_dontTouch'!R"&amp;ROW(D443)&amp;"C"&amp;MATCH(F$2,ref_dontTouch!$A$2:$S$2,0),FALSE)),"",INDIRECT("'ref_dontTouch'!R"&amp;ROW(D443)&amp;"C"&amp;MATCH(D$2,ref_dontTouch!$A$2:$S$2,0),FALSE))</f>
        <v/>
      </c>
      <c r="E443" s="63"/>
      <c r="F443" s="61" t="str">
        <f>IF(ISBLANK(INDIRECT("'ref_dontTouch'!R"&amp;ROW(F443)&amp;"C"&amp;MATCH(F$2,ref_dontTouch!$A$2:$S$2,0),FALSE)),"",INDIRECT("'ref_dontTouch'!R"&amp;ROW(F443)&amp;"C"&amp;MATCH(F$2,ref_dontTouch!$A$2:$S$2,0),FALSE))</f>
        <v/>
      </c>
      <c r="G443" s="62" t="str">
        <f>IF(F443="","",F443&amp;" - "&amp;VLOOKUP(F443,ref_dontTouch!C:Z,MATCH("statement",ref_dontTouch!$C$2:$Z$2,0),0))</f>
        <v/>
      </c>
    </row>
    <row r="444">
      <c r="A444" s="50" t="str">
        <f>IF(ISBLANK(INDIRECT("'ref_dontTouch'!R"&amp;ROW(C444)&amp;"C"&amp;MATCH(A$2,ref_dontTouch!$A$2:$S$2,0),FALSE)),"",INDIRECT("'ref_dontTouch'!R"&amp;ROW(C444)&amp;"C"&amp;MATCH(A$2,ref_dontTouch!$A$2:$S$2,0),FALSE))</f>
        <v/>
      </c>
      <c r="B444" s="57" t="str">
        <f>IF(ISBLANK(INDIRECT("'ref_dontTouch'!R"&amp;ROW(C444)&amp;"C"&amp;column('2.Standard-Selection'!B442),FALSE)),"",INDIRECT("'ref_dontTouch'!R"&amp;ROW(C444)&amp;"C"&amp;column('2.Standard-Selection'!B442),FALSE))</f>
        <v/>
      </c>
      <c r="C444" s="58" t="str">
        <f>IF(ISBLANK(INDIRECT("'ref_dontTouch'!R"&amp;ROW(C444)&amp;"C"&amp;MATCH(C$2,ref_dontTouch!$A$2:$S$2,0),FALSE)),"",INDIRECT("'ref_dontTouch'!R"&amp;ROW(C444)&amp;"C"&amp;MATCH(C$2,ref_dontTouch!$A$2:$S$2,0),FALSE))</f>
        <v/>
      </c>
      <c r="D444" s="59" t="str">
        <f>IF(ISBLANK(INDIRECT("'ref_dontTouch'!R"&amp;ROW(D444)&amp;"C"&amp;MATCH(F$2,ref_dontTouch!$A$2:$S$2,0),FALSE)),"",INDIRECT("'ref_dontTouch'!R"&amp;ROW(D444)&amp;"C"&amp;MATCH(D$2,ref_dontTouch!$A$2:$S$2,0),FALSE))</f>
        <v/>
      </c>
      <c r="E444" s="63"/>
      <c r="F444" s="61" t="str">
        <f>IF(ISBLANK(INDIRECT("'ref_dontTouch'!R"&amp;ROW(F444)&amp;"C"&amp;MATCH(F$2,ref_dontTouch!$A$2:$S$2,0),FALSE)),"",INDIRECT("'ref_dontTouch'!R"&amp;ROW(F444)&amp;"C"&amp;MATCH(F$2,ref_dontTouch!$A$2:$S$2,0),FALSE))</f>
        <v/>
      </c>
      <c r="G444" s="62" t="str">
        <f>IF(F444="","",F444&amp;" - "&amp;VLOOKUP(F444,ref_dontTouch!C:Z,MATCH("statement",ref_dontTouch!$C$2:$Z$2,0),0))</f>
        <v/>
      </c>
    </row>
    <row r="445">
      <c r="A445" s="50" t="str">
        <f>IF(ISBLANK(INDIRECT("'ref_dontTouch'!R"&amp;ROW(C445)&amp;"C"&amp;MATCH(A$2,ref_dontTouch!$A$2:$S$2,0),FALSE)),"",INDIRECT("'ref_dontTouch'!R"&amp;ROW(C445)&amp;"C"&amp;MATCH(A$2,ref_dontTouch!$A$2:$S$2,0),FALSE))</f>
        <v/>
      </c>
      <c r="B445" s="57" t="str">
        <f>IF(ISBLANK(INDIRECT("'ref_dontTouch'!R"&amp;ROW(C445)&amp;"C"&amp;column('2.Standard-Selection'!B443),FALSE)),"",INDIRECT("'ref_dontTouch'!R"&amp;ROW(C445)&amp;"C"&amp;column('2.Standard-Selection'!B443),FALSE))</f>
        <v/>
      </c>
      <c r="C445" s="58" t="str">
        <f>IF(ISBLANK(INDIRECT("'ref_dontTouch'!R"&amp;ROW(C445)&amp;"C"&amp;MATCH(C$2,ref_dontTouch!$A$2:$S$2,0),FALSE)),"",INDIRECT("'ref_dontTouch'!R"&amp;ROW(C445)&amp;"C"&amp;MATCH(C$2,ref_dontTouch!$A$2:$S$2,0),FALSE))</f>
        <v/>
      </c>
      <c r="D445" s="59" t="str">
        <f>IF(ISBLANK(INDIRECT("'ref_dontTouch'!R"&amp;ROW(D445)&amp;"C"&amp;MATCH(F$2,ref_dontTouch!$A$2:$S$2,0),FALSE)),"",INDIRECT("'ref_dontTouch'!R"&amp;ROW(D445)&amp;"C"&amp;MATCH(D$2,ref_dontTouch!$A$2:$S$2,0),FALSE))</f>
        <v/>
      </c>
      <c r="E445" s="63"/>
      <c r="F445" s="61" t="str">
        <f>IF(ISBLANK(INDIRECT("'ref_dontTouch'!R"&amp;ROW(F445)&amp;"C"&amp;MATCH(F$2,ref_dontTouch!$A$2:$S$2,0),FALSE)),"",INDIRECT("'ref_dontTouch'!R"&amp;ROW(F445)&amp;"C"&amp;MATCH(F$2,ref_dontTouch!$A$2:$S$2,0),FALSE))</f>
        <v/>
      </c>
      <c r="G445" s="62" t="str">
        <f>IF(F445="","",F445&amp;" - "&amp;VLOOKUP(F445,ref_dontTouch!C:Z,MATCH("statement",ref_dontTouch!$C$2:$Z$2,0),0))</f>
        <v/>
      </c>
    </row>
    <row r="446">
      <c r="A446" s="50" t="str">
        <f>IF(ISBLANK(INDIRECT("'ref_dontTouch'!R"&amp;ROW(C446)&amp;"C"&amp;MATCH(A$2,ref_dontTouch!$A$2:$S$2,0),FALSE)),"",INDIRECT("'ref_dontTouch'!R"&amp;ROW(C446)&amp;"C"&amp;MATCH(A$2,ref_dontTouch!$A$2:$S$2,0),FALSE))</f>
        <v/>
      </c>
      <c r="B446" s="57" t="str">
        <f>IF(ISBLANK(INDIRECT("'ref_dontTouch'!R"&amp;ROW(C446)&amp;"C"&amp;column('2.Standard-Selection'!B444),FALSE)),"",INDIRECT("'ref_dontTouch'!R"&amp;ROW(C446)&amp;"C"&amp;column('2.Standard-Selection'!B444),FALSE))</f>
        <v/>
      </c>
      <c r="C446" s="58" t="str">
        <f>IF(ISBLANK(INDIRECT("'ref_dontTouch'!R"&amp;ROW(C446)&amp;"C"&amp;MATCH(C$2,ref_dontTouch!$A$2:$S$2,0),FALSE)),"",INDIRECT("'ref_dontTouch'!R"&amp;ROW(C446)&amp;"C"&amp;MATCH(C$2,ref_dontTouch!$A$2:$S$2,0),FALSE))</f>
        <v/>
      </c>
      <c r="D446" s="59" t="str">
        <f>IF(ISBLANK(INDIRECT("'ref_dontTouch'!R"&amp;ROW(D446)&amp;"C"&amp;MATCH(F$2,ref_dontTouch!$A$2:$S$2,0),FALSE)),"",INDIRECT("'ref_dontTouch'!R"&amp;ROW(D446)&amp;"C"&amp;MATCH(D$2,ref_dontTouch!$A$2:$S$2,0),FALSE))</f>
        <v/>
      </c>
      <c r="E446" s="63"/>
      <c r="F446" s="61" t="str">
        <f>IF(ISBLANK(INDIRECT("'ref_dontTouch'!R"&amp;ROW(F446)&amp;"C"&amp;MATCH(F$2,ref_dontTouch!$A$2:$S$2,0),FALSE)),"",INDIRECT("'ref_dontTouch'!R"&amp;ROW(F446)&amp;"C"&amp;MATCH(F$2,ref_dontTouch!$A$2:$S$2,0),FALSE))</f>
        <v/>
      </c>
      <c r="G446" s="62" t="str">
        <f>IF(F446="","",F446&amp;" - "&amp;VLOOKUP(F446,ref_dontTouch!C:Z,MATCH("statement",ref_dontTouch!$C$2:$Z$2,0),0))</f>
        <v/>
      </c>
    </row>
    <row r="447">
      <c r="A447" s="50" t="str">
        <f>IF(ISBLANK(INDIRECT("'ref_dontTouch'!R"&amp;ROW(C447)&amp;"C"&amp;MATCH(A$2,ref_dontTouch!$A$2:$S$2,0),FALSE)),"",INDIRECT("'ref_dontTouch'!R"&amp;ROW(C447)&amp;"C"&amp;MATCH(A$2,ref_dontTouch!$A$2:$S$2,0),FALSE))</f>
        <v/>
      </c>
      <c r="B447" s="57" t="str">
        <f>IF(ISBLANK(INDIRECT("'ref_dontTouch'!R"&amp;ROW(C447)&amp;"C"&amp;column('2.Standard-Selection'!B445),FALSE)),"",INDIRECT("'ref_dontTouch'!R"&amp;ROW(C447)&amp;"C"&amp;column('2.Standard-Selection'!B445),FALSE))</f>
        <v/>
      </c>
      <c r="C447" s="58" t="str">
        <f>IF(ISBLANK(INDIRECT("'ref_dontTouch'!R"&amp;ROW(C447)&amp;"C"&amp;MATCH(C$2,ref_dontTouch!$A$2:$S$2,0),FALSE)),"",INDIRECT("'ref_dontTouch'!R"&amp;ROW(C447)&amp;"C"&amp;MATCH(C$2,ref_dontTouch!$A$2:$S$2,0),FALSE))</f>
        <v/>
      </c>
      <c r="D447" s="59" t="str">
        <f>IF(ISBLANK(INDIRECT("'ref_dontTouch'!R"&amp;ROW(D447)&amp;"C"&amp;MATCH(F$2,ref_dontTouch!$A$2:$S$2,0),FALSE)),"",INDIRECT("'ref_dontTouch'!R"&amp;ROW(D447)&amp;"C"&amp;MATCH(D$2,ref_dontTouch!$A$2:$S$2,0),FALSE))</f>
        <v/>
      </c>
      <c r="E447" s="63"/>
      <c r="F447" s="61" t="str">
        <f>IF(ISBLANK(INDIRECT("'ref_dontTouch'!R"&amp;ROW(F447)&amp;"C"&amp;MATCH(F$2,ref_dontTouch!$A$2:$S$2,0),FALSE)),"",INDIRECT("'ref_dontTouch'!R"&amp;ROW(F447)&amp;"C"&amp;MATCH(F$2,ref_dontTouch!$A$2:$S$2,0),FALSE))</f>
        <v/>
      </c>
      <c r="G447" s="62" t="str">
        <f>IF(F447="","",F447&amp;" - "&amp;VLOOKUP(F447,ref_dontTouch!C:Z,MATCH("statement",ref_dontTouch!$C$2:$Z$2,0),0))</f>
        <v/>
      </c>
    </row>
    <row r="448">
      <c r="A448" s="50" t="str">
        <f>IF(ISBLANK(INDIRECT("'ref_dontTouch'!R"&amp;ROW(C448)&amp;"C"&amp;MATCH(A$2,ref_dontTouch!$A$2:$S$2,0),FALSE)),"",INDIRECT("'ref_dontTouch'!R"&amp;ROW(C448)&amp;"C"&amp;MATCH(A$2,ref_dontTouch!$A$2:$S$2,0),FALSE))</f>
        <v/>
      </c>
      <c r="B448" s="57" t="str">
        <f>IF(ISBLANK(INDIRECT("'ref_dontTouch'!R"&amp;ROW(C448)&amp;"C"&amp;column('2.Standard-Selection'!B446),FALSE)),"",INDIRECT("'ref_dontTouch'!R"&amp;ROW(C448)&amp;"C"&amp;column('2.Standard-Selection'!B446),FALSE))</f>
        <v/>
      </c>
      <c r="C448" s="58" t="str">
        <f>IF(ISBLANK(INDIRECT("'ref_dontTouch'!R"&amp;ROW(C448)&amp;"C"&amp;MATCH(C$2,ref_dontTouch!$A$2:$S$2,0),FALSE)),"",INDIRECT("'ref_dontTouch'!R"&amp;ROW(C448)&amp;"C"&amp;MATCH(C$2,ref_dontTouch!$A$2:$S$2,0),FALSE))</f>
        <v/>
      </c>
      <c r="D448" s="59" t="str">
        <f>IF(ISBLANK(INDIRECT("'ref_dontTouch'!R"&amp;ROW(D448)&amp;"C"&amp;MATCH(F$2,ref_dontTouch!$A$2:$S$2,0),FALSE)),"",INDIRECT("'ref_dontTouch'!R"&amp;ROW(D448)&amp;"C"&amp;MATCH(D$2,ref_dontTouch!$A$2:$S$2,0),FALSE))</f>
        <v/>
      </c>
      <c r="E448" s="63"/>
      <c r="F448" s="61" t="str">
        <f>IF(ISBLANK(INDIRECT("'ref_dontTouch'!R"&amp;ROW(F448)&amp;"C"&amp;MATCH(F$2,ref_dontTouch!$A$2:$S$2,0),FALSE)),"",INDIRECT("'ref_dontTouch'!R"&amp;ROW(F448)&amp;"C"&amp;MATCH(F$2,ref_dontTouch!$A$2:$S$2,0),FALSE))</f>
        <v/>
      </c>
      <c r="G448" s="62" t="str">
        <f>IF(F448="","",F448&amp;" - "&amp;VLOOKUP(F448,ref_dontTouch!C:Z,MATCH("statement",ref_dontTouch!$C$2:$Z$2,0),0))</f>
        <v/>
      </c>
    </row>
    <row r="449">
      <c r="A449" s="50" t="str">
        <f>IF(ISBLANK(INDIRECT("'ref_dontTouch'!R"&amp;ROW(C449)&amp;"C"&amp;MATCH(A$2,ref_dontTouch!$A$2:$S$2,0),FALSE)),"",INDIRECT("'ref_dontTouch'!R"&amp;ROW(C449)&amp;"C"&amp;MATCH(A$2,ref_dontTouch!$A$2:$S$2,0),FALSE))</f>
        <v/>
      </c>
      <c r="B449" s="57" t="str">
        <f>IF(ISBLANK(INDIRECT("'ref_dontTouch'!R"&amp;ROW(C449)&amp;"C"&amp;column('2.Standard-Selection'!B447),FALSE)),"",INDIRECT("'ref_dontTouch'!R"&amp;ROW(C449)&amp;"C"&amp;column('2.Standard-Selection'!B447),FALSE))</f>
        <v/>
      </c>
      <c r="C449" s="58" t="str">
        <f>IF(ISBLANK(INDIRECT("'ref_dontTouch'!R"&amp;ROW(C449)&amp;"C"&amp;MATCH(C$2,ref_dontTouch!$A$2:$S$2,0),FALSE)),"",INDIRECT("'ref_dontTouch'!R"&amp;ROW(C449)&amp;"C"&amp;MATCH(C$2,ref_dontTouch!$A$2:$S$2,0),FALSE))</f>
        <v/>
      </c>
      <c r="D449" s="59" t="str">
        <f>IF(ISBLANK(INDIRECT("'ref_dontTouch'!R"&amp;ROW(D449)&amp;"C"&amp;MATCH(F$2,ref_dontTouch!$A$2:$S$2,0),FALSE)),"",INDIRECT("'ref_dontTouch'!R"&amp;ROW(D449)&amp;"C"&amp;MATCH(D$2,ref_dontTouch!$A$2:$S$2,0),FALSE))</f>
        <v/>
      </c>
      <c r="E449" s="63"/>
      <c r="F449" s="61" t="str">
        <f>IF(ISBLANK(INDIRECT("'ref_dontTouch'!R"&amp;ROW(F449)&amp;"C"&amp;MATCH(F$2,ref_dontTouch!$A$2:$S$2,0),FALSE)),"",INDIRECT("'ref_dontTouch'!R"&amp;ROW(F449)&amp;"C"&amp;MATCH(F$2,ref_dontTouch!$A$2:$S$2,0),FALSE))</f>
        <v/>
      </c>
      <c r="G449" s="62" t="str">
        <f>IF(F449="","",F449&amp;" - "&amp;VLOOKUP(F449,ref_dontTouch!C:Z,MATCH("statement",ref_dontTouch!$C$2:$Z$2,0),0))</f>
        <v/>
      </c>
    </row>
    <row r="450">
      <c r="A450" s="50" t="str">
        <f>IF(ISBLANK(INDIRECT("'ref_dontTouch'!R"&amp;ROW(C450)&amp;"C"&amp;MATCH(A$2,ref_dontTouch!$A$2:$S$2,0),FALSE)),"",INDIRECT("'ref_dontTouch'!R"&amp;ROW(C450)&amp;"C"&amp;MATCH(A$2,ref_dontTouch!$A$2:$S$2,0),FALSE))</f>
        <v/>
      </c>
      <c r="B450" s="57" t="str">
        <f>IF(ISBLANK(INDIRECT("'ref_dontTouch'!R"&amp;ROW(C450)&amp;"C"&amp;column('2.Standard-Selection'!B448),FALSE)),"",INDIRECT("'ref_dontTouch'!R"&amp;ROW(C450)&amp;"C"&amp;column('2.Standard-Selection'!B448),FALSE))</f>
        <v/>
      </c>
      <c r="C450" s="58" t="str">
        <f>IF(ISBLANK(INDIRECT("'ref_dontTouch'!R"&amp;ROW(C450)&amp;"C"&amp;MATCH(C$2,ref_dontTouch!$A$2:$S$2,0),FALSE)),"",INDIRECT("'ref_dontTouch'!R"&amp;ROW(C450)&amp;"C"&amp;MATCH(C$2,ref_dontTouch!$A$2:$S$2,0),FALSE))</f>
        <v/>
      </c>
      <c r="D450" s="59" t="str">
        <f>IF(ISBLANK(INDIRECT("'ref_dontTouch'!R"&amp;ROW(D450)&amp;"C"&amp;MATCH(F$2,ref_dontTouch!$A$2:$S$2,0),FALSE)),"",INDIRECT("'ref_dontTouch'!R"&amp;ROW(D450)&amp;"C"&amp;MATCH(D$2,ref_dontTouch!$A$2:$S$2,0),FALSE))</f>
        <v/>
      </c>
      <c r="E450" s="63"/>
      <c r="F450" s="61" t="str">
        <f>IF(ISBLANK(INDIRECT("'ref_dontTouch'!R"&amp;ROW(F450)&amp;"C"&amp;MATCH(F$2,ref_dontTouch!$A$2:$S$2,0),FALSE)),"",INDIRECT("'ref_dontTouch'!R"&amp;ROW(F450)&amp;"C"&amp;MATCH(F$2,ref_dontTouch!$A$2:$S$2,0),FALSE))</f>
        <v/>
      </c>
      <c r="G450" s="62" t="str">
        <f>IF(F450="","",F450&amp;" - "&amp;VLOOKUP(F450,ref_dontTouch!C:Z,MATCH("statement",ref_dontTouch!$C$2:$Z$2,0),0))</f>
        <v/>
      </c>
    </row>
    <row r="451">
      <c r="A451" s="50" t="str">
        <f>IF(ISBLANK(INDIRECT("'ref_dontTouch'!R"&amp;ROW(C451)&amp;"C"&amp;MATCH(A$2,ref_dontTouch!$A$2:$S$2,0),FALSE)),"",INDIRECT("'ref_dontTouch'!R"&amp;ROW(C451)&amp;"C"&amp;MATCH(A$2,ref_dontTouch!$A$2:$S$2,0),FALSE))</f>
        <v/>
      </c>
      <c r="B451" s="57" t="str">
        <f>IF(ISBLANK(INDIRECT("'ref_dontTouch'!R"&amp;ROW(C451)&amp;"C"&amp;column('2.Standard-Selection'!B449),FALSE)),"",INDIRECT("'ref_dontTouch'!R"&amp;ROW(C451)&amp;"C"&amp;column('2.Standard-Selection'!B449),FALSE))</f>
        <v/>
      </c>
      <c r="C451" s="58" t="str">
        <f>IF(ISBLANK(INDIRECT("'ref_dontTouch'!R"&amp;ROW(C451)&amp;"C"&amp;MATCH(C$2,ref_dontTouch!$A$2:$S$2,0),FALSE)),"",INDIRECT("'ref_dontTouch'!R"&amp;ROW(C451)&amp;"C"&amp;MATCH(C$2,ref_dontTouch!$A$2:$S$2,0),FALSE))</f>
        <v/>
      </c>
      <c r="D451" s="59" t="str">
        <f>IF(ISBLANK(INDIRECT("'ref_dontTouch'!R"&amp;ROW(D451)&amp;"C"&amp;MATCH(F$2,ref_dontTouch!$A$2:$S$2,0),FALSE)),"",INDIRECT("'ref_dontTouch'!R"&amp;ROW(D451)&amp;"C"&amp;MATCH(D$2,ref_dontTouch!$A$2:$S$2,0),FALSE))</f>
        <v/>
      </c>
      <c r="E451" s="63"/>
      <c r="F451" s="61" t="str">
        <f>IF(ISBLANK(INDIRECT("'ref_dontTouch'!R"&amp;ROW(F451)&amp;"C"&amp;MATCH(F$2,ref_dontTouch!$A$2:$S$2,0),FALSE)),"",INDIRECT("'ref_dontTouch'!R"&amp;ROW(F451)&amp;"C"&amp;MATCH(F$2,ref_dontTouch!$A$2:$S$2,0),FALSE))</f>
        <v/>
      </c>
      <c r="G451" s="62" t="str">
        <f>IF(F451="","",F451&amp;" - "&amp;VLOOKUP(F451,ref_dontTouch!C:Z,MATCH("statement",ref_dontTouch!$C$2:$Z$2,0),0))</f>
        <v/>
      </c>
    </row>
    <row r="452">
      <c r="A452" s="50" t="str">
        <f>IF(ISBLANK(INDIRECT("'ref_dontTouch'!R"&amp;ROW(C452)&amp;"C"&amp;MATCH(A$2,ref_dontTouch!$A$2:$S$2,0),FALSE)),"",INDIRECT("'ref_dontTouch'!R"&amp;ROW(C452)&amp;"C"&amp;MATCH(A$2,ref_dontTouch!$A$2:$S$2,0),FALSE))</f>
        <v/>
      </c>
      <c r="B452" s="57" t="str">
        <f>IF(ISBLANK(INDIRECT("'ref_dontTouch'!R"&amp;ROW(C452)&amp;"C"&amp;column('2.Standard-Selection'!B450),FALSE)),"",INDIRECT("'ref_dontTouch'!R"&amp;ROW(C452)&amp;"C"&amp;column('2.Standard-Selection'!B450),FALSE))</f>
        <v/>
      </c>
      <c r="C452" s="58" t="str">
        <f>IF(ISBLANK(INDIRECT("'ref_dontTouch'!R"&amp;ROW(C452)&amp;"C"&amp;MATCH(C$2,ref_dontTouch!$A$2:$S$2,0),FALSE)),"",INDIRECT("'ref_dontTouch'!R"&amp;ROW(C452)&amp;"C"&amp;MATCH(C$2,ref_dontTouch!$A$2:$S$2,0),FALSE))</f>
        <v/>
      </c>
      <c r="D452" s="59" t="str">
        <f>IF(ISBLANK(INDIRECT("'ref_dontTouch'!R"&amp;ROW(D452)&amp;"C"&amp;MATCH(F$2,ref_dontTouch!$A$2:$S$2,0),FALSE)),"",INDIRECT("'ref_dontTouch'!R"&amp;ROW(D452)&amp;"C"&amp;MATCH(D$2,ref_dontTouch!$A$2:$S$2,0),FALSE))</f>
        <v/>
      </c>
      <c r="E452" s="63"/>
      <c r="F452" s="61" t="str">
        <f>IF(ISBLANK(INDIRECT("'ref_dontTouch'!R"&amp;ROW(F452)&amp;"C"&amp;MATCH(F$2,ref_dontTouch!$A$2:$S$2,0),FALSE)),"",INDIRECT("'ref_dontTouch'!R"&amp;ROW(F452)&amp;"C"&amp;MATCH(F$2,ref_dontTouch!$A$2:$S$2,0),FALSE))</f>
        <v/>
      </c>
      <c r="G452" s="62" t="str">
        <f>IF(F452="","",F452&amp;" - "&amp;VLOOKUP(F452,ref_dontTouch!C:Z,MATCH("statement",ref_dontTouch!$C$2:$Z$2,0),0))</f>
        <v/>
      </c>
    </row>
    <row r="453">
      <c r="A453" s="50" t="str">
        <f>IF(ISBLANK(INDIRECT("'ref_dontTouch'!R"&amp;ROW(C453)&amp;"C"&amp;MATCH(A$2,ref_dontTouch!$A$2:$S$2,0),FALSE)),"",INDIRECT("'ref_dontTouch'!R"&amp;ROW(C453)&amp;"C"&amp;MATCH(A$2,ref_dontTouch!$A$2:$S$2,0),FALSE))</f>
        <v/>
      </c>
      <c r="B453" s="57" t="str">
        <f>IF(ISBLANK(INDIRECT("'ref_dontTouch'!R"&amp;ROW(C453)&amp;"C"&amp;column('2.Standard-Selection'!B451),FALSE)),"",INDIRECT("'ref_dontTouch'!R"&amp;ROW(C453)&amp;"C"&amp;column('2.Standard-Selection'!B451),FALSE))</f>
        <v/>
      </c>
      <c r="C453" s="58" t="str">
        <f>IF(ISBLANK(INDIRECT("'ref_dontTouch'!R"&amp;ROW(C453)&amp;"C"&amp;MATCH(C$2,ref_dontTouch!$A$2:$S$2,0),FALSE)),"",INDIRECT("'ref_dontTouch'!R"&amp;ROW(C453)&amp;"C"&amp;MATCH(C$2,ref_dontTouch!$A$2:$S$2,0),FALSE))</f>
        <v/>
      </c>
      <c r="D453" s="59" t="str">
        <f>IF(ISBLANK(INDIRECT("'ref_dontTouch'!R"&amp;ROW(D453)&amp;"C"&amp;MATCH(F$2,ref_dontTouch!$A$2:$S$2,0),FALSE)),"",INDIRECT("'ref_dontTouch'!R"&amp;ROW(D453)&amp;"C"&amp;MATCH(D$2,ref_dontTouch!$A$2:$S$2,0),FALSE))</f>
        <v/>
      </c>
      <c r="E453" s="63"/>
      <c r="F453" s="61" t="str">
        <f>IF(ISBLANK(INDIRECT("'ref_dontTouch'!R"&amp;ROW(F453)&amp;"C"&amp;MATCH(F$2,ref_dontTouch!$A$2:$S$2,0),FALSE)),"",INDIRECT("'ref_dontTouch'!R"&amp;ROW(F453)&amp;"C"&amp;MATCH(F$2,ref_dontTouch!$A$2:$S$2,0),FALSE))</f>
        <v/>
      </c>
      <c r="G453" s="62" t="str">
        <f>IF(F453="","",F453&amp;" - "&amp;VLOOKUP(F453,ref_dontTouch!C:Z,MATCH("statement",ref_dontTouch!$C$2:$Z$2,0),0))</f>
        <v/>
      </c>
    </row>
    <row r="454">
      <c r="A454" s="50" t="str">
        <f>IF(ISBLANK(INDIRECT("'ref_dontTouch'!R"&amp;ROW(C454)&amp;"C"&amp;MATCH(A$2,ref_dontTouch!$A$2:$S$2,0),FALSE)),"",INDIRECT("'ref_dontTouch'!R"&amp;ROW(C454)&amp;"C"&amp;MATCH(A$2,ref_dontTouch!$A$2:$S$2,0),FALSE))</f>
        <v/>
      </c>
      <c r="B454" s="57" t="str">
        <f>IF(ISBLANK(INDIRECT("'ref_dontTouch'!R"&amp;ROW(C454)&amp;"C"&amp;column('2.Standard-Selection'!B452),FALSE)),"",INDIRECT("'ref_dontTouch'!R"&amp;ROW(C454)&amp;"C"&amp;column('2.Standard-Selection'!B452),FALSE))</f>
        <v/>
      </c>
      <c r="C454" s="58" t="str">
        <f>IF(ISBLANK(INDIRECT("'ref_dontTouch'!R"&amp;ROW(C454)&amp;"C"&amp;MATCH(C$2,ref_dontTouch!$A$2:$S$2,0),FALSE)),"",INDIRECT("'ref_dontTouch'!R"&amp;ROW(C454)&amp;"C"&amp;MATCH(C$2,ref_dontTouch!$A$2:$S$2,0),FALSE))</f>
        <v/>
      </c>
      <c r="D454" s="59" t="str">
        <f>IF(ISBLANK(INDIRECT("'ref_dontTouch'!R"&amp;ROW(D454)&amp;"C"&amp;MATCH(F$2,ref_dontTouch!$A$2:$S$2,0),FALSE)),"",INDIRECT("'ref_dontTouch'!R"&amp;ROW(D454)&amp;"C"&amp;MATCH(D$2,ref_dontTouch!$A$2:$S$2,0),FALSE))</f>
        <v/>
      </c>
      <c r="E454" s="63"/>
      <c r="F454" s="61" t="str">
        <f>IF(ISBLANK(INDIRECT("'ref_dontTouch'!R"&amp;ROW(F454)&amp;"C"&amp;MATCH(F$2,ref_dontTouch!$A$2:$S$2,0),FALSE)),"",INDIRECT("'ref_dontTouch'!R"&amp;ROW(F454)&amp;"C"&amp;MATCH(F$2,ref_dontTouch!$A$2:$S$2,0),FALSE))</f>
        <v/>
      </c>
      <c r="G454" s="62" t="str">
        <f>IF(F454="","",F454&amp;" - "&amp;VLOOKUP(F454,ref_dontTouch!C:Z,MATCH("statement",ref_dontTouch!$C$2:$Z$2,0),0))</f>
        <v/>
      </c>
    </row>
    <row r="455">
      <c r="A455" s="50" t="str">
        <f>IF(ISBLANK(INDIRECT("'ref_dontTouch'!R"&amp;ROW(C455)&amp;"C"&amp;MATCH(A$2,ref_dontTouch!$A$2:$S$2,0),FALSE)),"",INDIRECT("'ref_dontTouch'!R"&amp;ROW(C455)&amp;"C"&amp;MATCH(A$2,ref_dontTouch!$A$2:$S$2,0),FALSE))</f>
        <v/>
      </c>
      <c r="B455" s="57" t="str">
        <f>IF(ISBLANK(INDIRECT("'ref_dontTouch'!R"&amp;ROW(C455)&amp;"C"&amp;column('2.Standard-Selection'!B453),FALSE)),"",INDIRECT("'ref_dontTouch'!R"&amp;ROW(C455)&amp;"C"&amp;column('2.Standard-Selection'!B453),FALSE))</f>
        <v/>
      </c>
      <c r="C455" s="58" t="str">
        <f>IF(ISBLANK(INDIRECT("'ref_dontTouch'!R"&amp;ROW(C455)&amp;"C"&amp;MATCH(C$2,ref_dontTouch!$A$2:$S$2,0),FALSE)),"",INDIRECT("'ref_dontTouch'!R"&amp;ROW(C455)&amp;"C"&amp;MATCH(C$2,ref_dontTouch!$A$2:$S$2,0),FALSE))</f>
        <v/>
      </c>
      <c r="D455" s="59" t="str">
        <f>IF(ISBLANK(INDIRECT("'ref_dontTouch'!R"&amp;ROW(D455)&amp;"C"&amp;MATCH(F$2,ref_dontTouch!$A$2:$S$2,0),FALSE)),"",INDIRECT("'ref_dontTouch'!R"&amp;ROW(D455)&amp;"C"&amp;MATCH(D$2,ref_dontTouch!$A$2:$S$2,0),FALSE))</f>
        <v/>
      </c>
      <c r="E455" s="63"/>
      <c r="F455" s="61" t="str">
        <f>IF(ISBLANK(INDIRECT("'ref_dontTouch'!R"&amp;ROW(F455)&amp;"C"&amp;MATCH(F$2,ref_dontTouch!$A$2:$S$2,0),FALSE)),"",INDIRECT("'ref_dontTouch'!R"&amp;ROW(F455)&amp;"C"&amp;MATCH(F$2,ref_dontTouch!$A$2:$S$2,0),FALSE))</f>
        <v/>
      </c>
      <c r="G455" s="62" t="str">
        <f>IF(F455="","",F455&amp;" - "&amp;VLOOKUP(F455,ref_dontTouch!C:Z,MATCH("statement",ref_dontTouch!$C$2:$Z$2,0),0))</f>
        <v/>
      </c>
    </row>
    <row r="456">
      <c r="A456" s="50" t="str">
        <f>IF(ISBLANK(INDIRECT("'ref_dontTouch'!R"&amp;ROW(C456)&amp;"C"&amp;MATCH(A$2,ref_dontTouch!$A$2:$S$2,0),FALSE)),"",INDIRECT("'ref_dontTouch'!R"&amp;ROW(C456)&amp;"C"&amp;MATCH(A$2,ref_dontTouch!$A$2:$S$2,0),FALSE))</f>
        <v/>
      </c>
      <c r="B456" s="57" t="str">
        <f>IF(ISBLANK(INDIRECT("'ref_dontTouch'!R"&amp;ROW(C456)&amp;"C"&amp;column('2.Standard-Selection'!B454),FALSE)),"",INDIRECT("'ref_dontTouch'!R"&amp;ROW(C456)&amp;"C"&amp;column('2.Standard-Selection'!B454),FALSE))</f>
        <v/>
      </c>
      <c r="C456" s="58" t="str">
        <f>IF(ISBLANK(INDIRECT("'ref_dontTouch'!R"&amp;ROW(C456)&amp;"C"&amp;MATCH(C$2,ref_dontTouch!$A$2:$S$2,0),FALSE)),"",INDIRECT("'ref_dontTouch'!R"&amp;ROW(C456)&amp;"C"&amp;MATCH(C$2,ref_dontTouch!$A$2:$S$2,0),FALSE))</f>
        <v/>
      </c>
      <c r="D456" s="59" t="str">
        <f>IF(ISBLANK(INDIRECT("'ref_dontTouch'!R"&amp;ROW(D456)&amp;"C"&amp;MATCH(F$2,ref_dontTouch!$A$2:$S$2,0),FALSE)),"",INDIRECT("'ref_dontTouch'!R"&amp;ROW(D456)&amp;"C"&amp;MATCH(D$2,ref_dontTouch!$A$2:$S$2,0),FALSE))</f>
        <v/>
      </c>
      <c r="E456" s="63"/>
      <c r="F456" s="61" t="str">
        <f>IF(ISBLANK(INDIRECT("'ref_dontTouch'!R"&amp;ROW(F456)&amp;"C"&amp;MATCH(F$2,ref_dontTouch!$A$2:$S$2,0),FALSE)),"",INDIRECT("'ref_dontTouch'!R"&amp;ROW(F456)&amp;"C"&amp;MATCH(F$2,ref_dontTouch!$A$2:$S$2,0),FALSE))</f>
        <v/>
      </c>
      <c r="G456" s="62" t="str">
        <f>IF(F456="","",F456&amp;" - "&amp;VLOOKUP(F456,ref_dontTouch!C:Z,MATCH("statement",ref_dontTouch!$C$2:$Z$2,0),0))</f>
        <v/>
      </c>
    </row>
    <row r="457">
      <c r="A457" s="50" t="str">
        <f>IF(ISBLANK(INDIRECT("'ref_dontTouch'!R"&amp;ROW(C457)&amp;"C"&amp;MATCH(A$2,ref_dontTouch!$A$2:$S$2,0),FALSE)),"",INDIRECT("'ref_dontTouch'!R"&amp;ROW(C457)&amp;"C"&amp;MATCH(A$2,ref_dontTouch!$A$2:$S$2,0),FALSE))</f>
        <v/>
      </c>
      <c r="B457" s="57" t="str">
        <f>IF(ISBLANK(INDIRECT("'ref_dontTouch'!R"&amp;ROW(C457)&amp;"C"&amp;column('2.Standard-Selection'!B455),FALSE)),"",INDIRECT("'ref_dontTouch'!R"&amp;ROW(C457)&amp;"C"&amp;column('2.Standard-Selection'!B455),FALSE))</f>
        <v/>
      </c>
      <c r="C457" s="58" t="str">
        <f>IF(ISBLANK(INDIRECT("'ref_dontTouch'!R"&amp;ROW(C457)&amp;"C"&amp;MATCH(C$2,ref_dontTouch!$A$2:$S$2,0),FALSE)),"",INDIRECT("'ref_dontTouch'!R"&amp;ROW(C457)&amp;"C"&amp;MATCH(C$2,ref_dontTouch!$A$2:$S$2,0),FALSE))</f>
        <v/>
      </c>
      <c r="D457" s="59" t="str">
        <f>IF(ISBLANK(INDIRECT("'ref_dontTouch'!R"&amp;ROW(D457)&amp;"C"&amp;MATCH(F$2,ref_dontTouch!$A$2:$S$2,0),FALSE)),"",INDIRECT("'ref_dontTouch'!R"&amp;ROW(D457)&amp;"C"&amp;MATCH(D$2,ref_dontTouch!$A$2:$S$2,0),FALSE))</f>
        <v/>
      </c>
      <c r="E457" s="63"/>
      <c r="F457" s="61" t="str">
        <f>IF(ISBLANK(INDIRECT("'ref_dontTouch'!R"&amp;ROW(F457)&amp;"C"&amp;MATCH(F$2,ref_dontTouch!$A$2:$S$2,0),FALSE)),"",INDIRECT("'ref_dontTouch'!R"&amp;ROW(F457)&amp;"C"&amp;MATCH(F$2,ref_dontTouch!$A$2:$S$2,0),FALSE))</f>
        <v/>
      </c>
      <c r="G457" s="62" t="str">
        <f>IF(F457="","",F457&amp;" - "&amp;VLOOKUP(F457,ref_dontTouch!C:Z,MATCH("statement",ref_dontTouch!$C$2:$Z$2,0),0))</f>
        <v/>
      </c>
    </row>
    <row r="458">
      <c r="A458" s="50" t="str">
        <f>IF(ISBLANK(INDIRECT("'ref_dontTouch'!R"&amp;ROW(C458)&amp;"C"&amp;MATCH(A$2,ref_dontTouch!$A$2:$S$2,0),FALSE)),"",INDIRECT("'ref_dontTouch'!R"&amp;ROW(C458)&amp;"C"&amp;MATCH(A$2,ref_dontTouch!$A$2:$S$2,0),FALSE))</f>
        <v/>
      </c>
      <c r="B458" s="57" t="str">
        <f>IF(ISBLANK(INDIRECT("'ref_dontTouch'!R"&amp;ROW(C458)&amp;"C"&amp;column('2.Standard-Selection'!B456),FALSE)),"",INDIRECT("'ref_dontTouch'!R"&amp;ROW(C458)&amp;"C"&amp;column('2.Standard-Selection'!B456),FALSE))</f>
        <v/>
      </c>
      <c r="C458" s="58" t="str">
        <f>IF(ISBLANK(INDIRECT("'ref_dontTouch'!R"&amp;ROW(C458)&amp;"C"&amp;MATCH(C$2,ref_dontTouch!$A$2:$S$2,0),FALSE)),"",INDIRECT("'ref_dontTouch'!R"&amp;ROW(C458)&amp;"C"&amp;MATCH(C$2,ref_dontTouch!$A$2:$S$2,0),FALSE))</f>
        <v/>
      </c>
      <c r="D458" s="59" t="str">
        <f>IF(ISBLANK(INDIRECT("'ref_dontTouch'!R"&amp;ROW(D458)&amp;"C"&amp;MATCH(F$2,ref_dontTouch!$A$2:$S$2,0),FALSE)),"",INDIRECT("'ref_dontTouch'!R"&amp;ROW(D458)&amp;"C"&amp;MATCH(D$2,ref_dontTouch!$A$2:$S$2,0),FALSE))</f>
        <v/>
      </c>
      <c r="E458" s="63"/>
      <c r="F458" s="61" t="str">
        <f>IF(ISBLANK(INDIRECT("'ref_dontTouch'!R"&amp;ROW(F458)&amp;"C"&amp;MATCH(F$2,ref_dontTouch!$A$2:$S$2,0),FALSE)),"",INDIRECT("'ref_dontTouch'!R"&amp;ROW(F458)&amp;"C"&amp;MATCH(F$2,ref_dontTouch!$A$2:$S$2,0),FALSE))</f>
        <v/>
      </c>
      <c r="G458" s="62" t="str">
        <f>IF(F458="","",F458&amp;" - "&amp;VLOOKUP(F458,ref_dontTouch!C:Z,MATCH("statement",ref_dontTouch!$C$2:$Z$2,0),0))</f>
        <v/>
      </c>
    </row>
    <row r="459">
      <c r="A459" s="50" t="str">
        <f>IF(ISBLANK(INDIRECT("'ref_dontTouch'!R"&amp;ROW(C459)&amp;"C"&amp;MATCH(A$2,ref_dontTouch!$A$2:$S$2,0),FALSE)),"",INDIRECT("'ref_dontTouch'!R"&amp;ROW(C459)&amp;"C"&amp;MATCH(A$2,ref_dontTouch!$A$2:$S$2,0),FALSE))</f>
        <v/>
      </c>
      <c r="B459" s="57" t="str">
        <f>IF(ISBLANK(INDIRECT("'ref_dontTouch'!R"&amp;ROW(C459)&amp;"C"&amp;column('2.Standard-Selection'!B457),FALSE)),"",INDIRECT("'ref_dontTouch'!R"&amp;ROW(C459)&amp;"C"&amp;column('2.Standard-Selection'!B457),FALSE))</f>
        <v/>
      </c>
      <c r="C459" s="58" t="str">
        <f>IF(ISBLANK(INDIRECT("'ref_dontTouch'!R"&amp;ROW(C459)&amp;"C"&amp;MATCH(C$2,ref_dontTouch!$A$2:$S$2,0),FALSE)),"",INDIRECT("'ref_dontTouch'!R"&amp;ROW(C459)&amp;"C"&amp;MATCH(C$2,ref_dontTouch!$A$2:$S$2,0),FALSE))</f>
        <v/>
      </c>
      <c r="D459" s="59" t="str">
        <f>IF(ISBLANK(INDIRECT("'ref_dontTouch'!R"&amp;ROW(D459)&amp;"C"&amp;MATCH(F$2,ref_dontTouch!$A$2:$S$2,0),FALSE)),"",INDIRECT("'ref_dontTouch'!R"&amp;ROW(D459)&amp;"C"&amp;MATCH(D$2,ref_dontTouch!$A$2:$S$2,0),FALSE))</f>
        <v/>
      </c>
      <c r="E459" s="63"/>
      <c r="F459" s="61" t="str">
        <f>IF(ISBLANK(INDIRECT("'ref_dontTouch'!R"&amp;ROW(F459)&amp;"C"&amp;MATCH(F$2,ref_dontTouch!$A$2:$S$2,0),FALSE)),"",INDIRECT("'ref_dontTouch'!R"&amp;ROW(F459)&amp;"C"&amp;MATCH(F$2,ref_dontTouch!$A$2:$S$2,0),FALSE))</f>
        <v/>
      </c>
      <c r="G459" s="62" t="str">
        <f>IF(F459="","",F459&amp;" - "&amp;VLOOKUP(F459,ref_dontTouch!C:Z,MATCH("statement",ref_dontTouch!$C$2:$Z$2,0),0))</f>
        <v/>
      </c>
    </row>
    <row r="460">
      <c r="A460" s="50" t="str">
        <f>IF(ISBLANK(INDIRECT("'ref_dontTouch'!R"&amp;ROW(C460)&amp;"C"&amp;MATCH(A$2,ref_dontTouch!$A$2:$S$2,0),FALSE)),"",INDIRECT("'ref_dontTouch'!R"&amp;ROW(C460)&amp;"C"&amp;MATCH(A$2,ref_dontTouch!$A$2:$S$2,0),FALSE))</f>
        <v/>
      </c>
      <c r="B460" s="57" t="str">
        <f>IF(ISBLANK(INDIRECT("'ref_dontTouch'!R"&amp;ROW(C460)&amp;"C"&amp;column('2.Standard-Selection'!B458),FALSE)),"",INDIRECT("'ref_dontTouch'!R"&amp;ROW(C460)&amp;"C"&amp;column('2.Standard-Selection'!B458),FALSE))</f>
        <v/>
      </c>
      <c r="C460" s="58" t="str">
        <f>IF(ISBLANK(INDIRECT("'ref_dontTouch'!R"&amp;ROW(C460)&amp;"C"&amp;MATCH(C$2,ref_dontTouch!$A$2:$S$2,0),FALSE)),"",INDIRECT("'ref_dontTouch'!R"&amp;ROW(C460)&amp;"C"&amp;MATCH(C$2,ref_dontTouch!$A$2:$S$2,0),FALSE))</f>
        <v/>
      </c>
      <c r="D460" s="59" t="str">
        <f>IF(ISBLANK(INDIRECT("'ref_dontTouch'!R"&amp;ROW(D460)&amp;"C"&amp;MATCH(F$2,ref_dontTouch!$A$2:$S$2,0),FALSE)),"",INDIRECT("'ref_dontTouch'!R"&amp;ROW(D460)&amp;"C"&amp;MATCH(D$2,ref_dontTouch!$A$2:$S$2,0),FALSE))</f>
        <v/>
      </c>
      <c r="E460" s="63"/>
      <c r="F460" s="61" t="str">
        <f>IF(ISBLANK(INDIRECT("'ref_dontTouch'!R"&amp;ROW(F460)&amp;"C"&amp;MATCH(F$2,ref_dontTouch!$A$2:$S$2,0),FALSE)),"",INDIRECT("'ref_dontTouch'!R"&amp;ROW(F460)&amp;"C"&amp;MATCH(F$2,ref_dontTouch!$A$2:$S$2,0),FALSE))</f>
        <v/>
      </c>
      <c r="G460" s="62" t="str">
        <f>IF(F460="","",F460&amp;" - "&amp;VLOOKUP(F460,ref_dontTouch!C:Z,MATCH("statement",ref_dontTouch!$C$2:$Z$2,0),0))</f>
        <v/>
      </c>
    </row>
    <row r="461">
      <c r="A461" s="50" t="str">
        <f>IF(ISBLANK(INDIRECT("'ref_dontTouch'!R"&amp;ROW(C461)&amp;"C"&amp;MATCH(A$2,ref_dontTouch!$A$2:$S$2,0),FALSE)),"",INDIRECT("'ref_dontTouch'!R"&amp;ROW(C461)&amp;"C"&amp;MATCH(A$2,ref_dontTouch!$A$2:$S$2,0),FALSE))</f>
        <v/>
      </c>
      <c r="B461" s="57" t="str">
        <f>IF(ISBLANK(INDIRECT("'ref_dontTouch'!R"&amp;ROW(C461)&amp;"C"&amp;column('2.Standard-Selection'!B459),FALSE)),"",INDIRECT("'ref_dontTouch'!R"&amp;ROW(C461)&amp;"C"&amp;column('2.Standard-Selection'!B459),FALSE))</f>
        <v/>
      </c>
      <c r="C461" s="58" t="str">
        <f>IF(ISBLANK(INDIRECT("'ref_dontTouch'!R"&amp;ROW(C461)&amp;"C"&amp;MATCH(C$2,ref_dontTouch!$A$2:$S$2,0),FALSE)),"",INDIRECT("'ref_dontTouch'!R"&amp;ROW(C461)&amp;"C"&amp;MATCH(C$2,ref_dontTouch!$A$2:$S$2,0),FALSE))</f>
        <v/>
      </c>
      <c r="D461" s="59" t="str">
        <f>IF(ISBLANK(INDIRECT("'ref_dontTouch'!R"&amp;ROW(D461)&amp;"C"&amp;MATCH(F$2,ref_dontTouch!$A$2:$S$2,0),FALSE)),"",INDIRECT("'ref_dontTouch'!R"&amp;ROW(D461)&amp;"C"&amp;MATCH(D$2,ref_dontTouch!$A$2:$S$2,0),FALSE))</f>
        <v/>
      </c>
      <c r="E461" s="63"/>
      <c r="F461" s="61" t="str">
        <f>IF(ISBLANK(INDIRECT("'ref_dontTouch'!R"&amp;ROW(F461)&amp;"C"&amp;MATCH(F$2,ref_dontTouch!$A$2:$S$2,0),FALSE)),"",INDIRECT("'ref_dontTouch'!R"&amp;ROW(F461)&amp;"C"&amp;MATCH(F$2,ref_dontTouch!$A$2:$S$2,0),FALSE))</f>
        <v/>
      </c>
      <c r="G461" s="62" t="str">
        <f>IF(F461="","",F461&amp;" - "&amp;VLOOKUP(F461,ref_dontTouch!C:Z,MATCH("statement",ref_dontTouch!$C$2:$Z$2,0),0))</f>
        <v/>
      </c>
    </row>
    <row r="462">
      <c r="A462" s="50" t="str">
        <f>IF(ISBLANK(INDIRECT("'ref_dontTouch'!R"&amp;ROW(C462)&amp;"C"&amp;MATCH(A$2,ref_dontTouch!$A$2:$S$2,0),FALSE)),"",INDIRECT("'ref_dontTouch'!R"&amp;ROW(C462)&amp;"C"&amp;MATCH(A$2,ref_dontTouch!$A$2:$S$2,0),FALSE))</f>
        <v/>
      </c>
      <c r="B462" s="57" t="str">
        <f>IF(ISBLANK(INDIRECT("'ref_dontTouch'!R"&amp;ROW(C462)&amp;"C"&amp;column('2.Standard-Selection'!B460),FALSE)),"",INDIRECT("'ref_dontTouch'!R"&amp;ROW(C462)&amp;"C"&amp;column('2.Standard-Selection'!B460),FALSE))</f>
        <v/>
      </c>
      <c r="C462" s="58" t="str">
        <f>IF(ISBLANK(INDIRECT("'ref_dontTouch'!R"&amp;ROW(C462)&amp;"C"&amp;MATCH(C$2,ref_dontTouch!$A$2:$S$2,0),FALSE)),"",INDIRECT("'ref_dontTouch'!R"&amp;ROW(C462)&amp;"C"&amp;MATCH(C$2,ref_dontTouch!$A$2:$S$2,0),FALSE))</f>
        <v/>
      </c>
      <c r="D462" s="59" t="str">
        <f>IF(ISBLANK(INDIRECT("'ref_dontTouch'!R"&amp;ROW(D462)&amp;"C"&amp;MATCH(F$2,ref_dontTouch!$A$2:$S$2,0),FALSE)),"",INDIRECT("'ref_dontTouch'!R"&amp;ROW(D462)&amp;"C"&amp;MATCH(D$2,ref_dontTouch!$A$2:$S$2,0),FALSE))</f>
        <v/>
      </c>
      <c r="E462" s="63"/>
      <c r="F462" s="61" t="str">
        <f>IF(ISBLANK(INDIRECT("'ref_dontTouch'!R"&amp;ROW(F462)&amp;"C"&amp;MATCH(F$2,ref_dontTouch!$A$2:$S$2,0),FALSE)),"",INDIRECT("'ref_dontTouch'!R"&amp;ROW(F462)&amp;"C"&amp;MATCH(F$2,ref_dontTouch!$A$2:$S$2,0),FALSE))</f>
        <v/>
      </c>
      <c r="G462" s="62" t="str">
        <f>IF(F462="","",F462&amp;" - "&amp;VLOOKUP(F462,ref_dontTouch!C:Z,MATCH("statement",ref_dontTouch!$C$2:$Z$2,0),0))</f>
        <v/>
      </c>
    </row>
    <row r="463">
      <c r="A463" s="50" t="str">
        <f>IF(ISBLANK(INDIRECT("'ref_dontTouch'!R"&amp;ROW(C463)&amp;"C"&amp;MATCH(A$2,ref_dontTouch!$A$2:$S$2,0),FALSE)),"",INDIRECT("'ref_dontTouch'!R"&amp;ROW(C463)&amp;"C"&amp;MATCH(A$2,ref_dontTouch!$A$2:$S$2,0),FALSE))</f>
        <v/>
      </c>
      <c r="B463" s="57" t="str">
        <f>IF(ISBLANK(INDIRECT("'ref_dontTouch'!R"&amp;ROW(C463)&amp;"C"&amp;column('2.Standard-Selection'!B461),FALSE)),"",INDIRECT("'ref_dontTouch'!R"&amp;ROW(C463)&amp;"C"&amp;column('2.Standard-Selection'!B461),FALSE))</f>
        <v/>
      </c>
      <c r="C463" s="58" t="str">
        <f>IF(ISBLANK(INDIRECT("'ref_dontTouch'!R"&amp;ROW(C463)&amp;"C"&amp;MATCH(C$2,ref_dontTouch!$A$2:$S$2,0),FALSE)),"",INDIRECT("'ref_dontTouch'!R"&amp;ROW(C463)&amp;"C"&amp;MATCH(C$2,ref_dontTouch!$A$2:$S$2,0),FALSE))</f>
        <v/>
      </c>
      <c r="D463" s="59" t="str">
        <f>IF(ISBLANK(INDIRECT("'ref_dontTouch'!R"&amp;ROW(D463)&amp;"C"&amp;MATCH(F$2,ref_dontTouch!$A$2:$S$2,0),FALSE)),"",INDIRECT("'ref_dontTouch'!R"&amp;ROW(D463)&amp;"C"&amp;MATCH(D$2,ref_dontTouch!$A$2:$S$2,0),FALSE))</f>
        <v/>
      </c>
      <c r="E463" s="63"/>
      <c r="F463" s="61" t="str">
        <f>IF(ISBLANK(INDIRECT("'ref_dontTouch'!R"&amp;ROW(F463)&amp;"C"&amp;MATCH(F$2,ref_dontTouch!$A$2:$S$2,0),FALSE)),"",INDIRECT("'ref_dontTouch'!R"&amp;ROW(F463)&amp;"C"&amp;MATCH(F$2,ref_dontTouch!$A$2:$S$2,0),FALSE))</f>
        <v/>
      </c>
      <c r="G463" s="62" t="str">
        <f>IF(F463="","",F463&amp;" - "&amp;VLOOKUP(F463,ref_dontTouch!C:Z,MATCH("statement",ref_dontTouch!$C$2:$Z$2,0),0))</f>
        <v/>
      </c>
    </row>
    <row r="464">
      <c r="A464" s="50" t="str">
        <f>IF(ISBLANK(INDIRECT("'ref_dontTouch'!R"&amp;ROW(C464)&amp;"C"&amp;MATCH(A$2,ref_dontTouch!$A$2:$S$2,0),FALSE)),"",INDIRECT("'ref_dontTouch'!R"&amp;ROW(C464)&amp;"C"&amp;MATCH(A$2,ref_dontTouch!$A$2:$S$2,0),FALSE))</f>
        <v/>
      </c>
      <c r="B464" s="57" t="str">
        <f>IF(ISBLANK(INDIRECT("'ref_dontTouch'!R"&amp;ROW(C464)&amp;"C"&amp;column('2.Standard-Selection'!B462),FALSE)),"",INDIRECT("'ref_dontTouch'!R"&amp;ROW(C464)&amp;"C"&amp;column('2.Standard-Selection'!B462),FALSE))</f>
        <v/>
      </c>
      <c r="C464" s="58" t="str">
        <f>IF(ISBLANK(INDIRECT("'ref_dontTouch'!R"&amp;ROW(C464)&amp;"C"&amp;MATCH(C$2,ref_dontTouch!$A$2:$S$2,0),FALSE)),"",INDIRECT("'ref_dontTouch'!R"&amp;ROW(C464)&amp;"C"&amp;MATCH(C$2,ref_dontTouch!$A$2:$S$2,0),FALSE))</f>
        <v/>
      </c>
      <c r="D464" s="59" t="str">
        <f>IF(ISBLANK(INDIRECT("'ref_dontTouch'!R"&amp;ROW(D464)&amp;"C"&amp;MATCH(F$2,ref_dontTouch!$A$2:$S$2,0),FALSE)),"",INDIRECT("'ref_dontTouch'!R"&amp;ROW(D464)&amp;"C"&amp;MATCH(D$2,ref_dontTouch!$A$2:$S$2,0),FALSE))</f>
        <v/>
      </c>
      <c r="E464" s="63"/>
      <c r="F464" s="61" t="str">
        <f>IF(ISBLANK(INDIRECT("'ref_dontTouch'!R"&amp;ROW(F464)&amp;"C"&amp;MATCH(F$2,ref_dontTouch!$A$2:$S$2,0),FALSE)),"",INDIRECT("'ref_dontTouch'!R"&amp;ROW(F464)&amp;"C"&amp;MATCH(F$2,ref_dontTouch!$A$2:$S$2,0),FALSE))</f>
        <v/>
      </c>
      <c r="G464" s="62" t="str">
        <f>IF(F464="","",F464&amp;" - "&amp;VLOOKUP(F464,ref_dontTouch!C:Z,MATCH("statement",ref_dontTouch!$C$2:$Z$2,0),0))</f>
        <v/>
      </c>
    </row>
    <row r="465">
      <c r="A465" s="50" t="str">
        <f>IF(ISBLANK(INDIRECT("'ref_dontTouch'!R"&amp;ROW(C465)&amp;"C"&amp;MATCH(A$2,ref_dontTouch!$A$2:$S$2,0),FALSE)),"",INDIRECT("'ref_dontTouch'!R"&amp;ROW(C465)&amp;"C"&amp;MATCH(A$2,ref_dontTouch!$A$2:$S$2,0),FALSE))</f>
        <v/>
      </c>
      <c r="B465" s="57" t="str">
        <f>IF(ISBLANK(INDIRECT("'ref_dontTouch'!R"&amp;ROW(C465)&amp;"C"&amp;column('2.Standard-Selection'!B463),FALSE)),"",INDIRECT("'ref_dontTouch'!R"&amp;ROW(C465)&amp;"C"&amp;column('2.Standard-Selection'!B463),FALSE))</f>
        <v/>
      </c>
      <c r="C465" s="58" t="str">
        <f>IF(ISBLANK(INDIRECT("'ref_dontTouch'!R"&amp;ROW(C465)&amp;"C"&amp;MATCH(C$2,ref_dontTouch!$A$2:$S$2,0),FALSE)),"",INDIRECT("'ref_dontTouch'!R"&amp;ROW(C465)&amp;"C"&amp;MATCH(C$2,ref_dontTouch!$A$2:$S$2,0),FALSE))</f>
        <v/>
      </c>
      <c r="D465" s="59" t="str">
        <f>IF(ISBLANK(INDIRECT("'ref_dontTouch'!R"&amp;ROW(D465)&amp;"C"&amp;MATCH(F$2,ref_dontTouch!$A$2:$S$2,0),FALSE)),"",INDIRECT("'ref_dontTouch'!R"&amp;ROW(D465)&amp;"C"&amp;MATCH(D$2,ref_dontTouch!$A$2:$S$2,0),FALSE))</f>
        <v/>
      </c>
      <c r="E465" s="63"/>
      <c r="F465" s="61" t="str">
        <f>IF(ISBLANK(INDIRECT("'ref_dontTouch'!R"&amp;ROW(F465)&amp;"C"&amp;MATCH(F$2,ref_dontTouch!$A$2:$S$2,0),FALSE)),"",INDIRECT("'ref_dontTouch'!R"&amp;ROW(F465)&amp;"C"&amp;MATCH(F$2,ref_dontTouch!$A$2:$S$2,0),FALSE))</f>
        <v/>
      </c>
      <c r="G465" s="62" t="str">
        <f>IF(F465="","",F465&amp;" - "&amp;VLOOKUP(F465,ref_dontTouch!C:Z,MATCH("statement",ref_dontTouch!$C$2:$Z$2,0),0))</f>
        <v/>
      </c>
    </row>
    <row r="466">
      <c r="A466" s="50" t="str">
        <f>IF(ISBLANK(INDIRECT("'ref_dontTouch'!R"&amp;ROW(C466)&amp;"C"&amp;MATCH(A$2,ref_dontTouch!$A$2:$S$2,0),FALSE)),"",INDIRECT("'ref_dontTouch'!R"&amp;ROW(C466)&amp;"C"&amp;MATCH(A$2,ref_dontTouch!$A$2:$S$2,0),FALSE))</f>
        <v/>
      </c>
      <c r="B466" s="57" t="str">
        <f>IF(ISBLANK(INDIRECT("'ref_dontTouch'!R"&amp;ROW(C466)&amp;"C"&amp;column('2.Standard-Selection'!B464),FALSE)),"",INDIRECT("'ref_dontTouch'!R"&amp;ROW(C466)&amp;"C"&amp;column('2.Standard-Selection'!B464),FALSE))</f>
        <v/>
      </c>
      <c r="C466" s="58" t="str">
        <f>IF(ISBLANK(INDIRECT("'ref_dontTouch'!R"&amp;ROW(C466)&amp;"C"&amp;MATCH(C$2,ref_dontTouch!$A$2:$S$2,0),FALSE)),"",INDIRECT("'ref_dontTouch'!R"&amp;ROW(C466)&amp;"C"&amp;MATCH(C$2,ref_dontTouch!$A$2:$S$2,0),FALSE))</f>
        <v/>
      </c>
      <c r="D466" s="59" t="str">
        <f>IF(ISBLANK(INDIRECT("'ref_dontTouch'!R"&amp;ROW(D466)&amp;"C"&amp;MATCH(F$2,ref_dontTouch!$A$2:$S$2,0),FALSE)),"",INDIRECT("'ref_dontTouch'!R"&amp;ROW(D466)&amp;"C"&amp;MATCH(D$2,ref_dontTouch!$A$2:$S$2,0),FALSE))</f>
        <v/>
      </c>
      <c r="E466" s="63"/>
      <c r="F466" s="61" t="str">
        <f>IF(ISBLANK(INDIRECT("'ref_dontTouch'!R"&amp;ROW(F466)&amp;"C"&amp;MATCH(F$2,ref_dontTouch!$A$2:$S$2,0),FALSE)),"",INDIRECT("'ref_dontTouch'!R"&amp;ROW(F466)&amp;"C"&amp;MATCH(F$2,ref_dontTouch!$A$2:$S$2,0),FALSE))</f>
        <v/>
      </c>
      <c r="G466" s="62" t="str">
        <f>IF(F466="","",F466&amp;" - "&amp;VLOOKUP(F466,ref_dontTouch!C:Z,MATCH("statement",ref_dontTouch!$C$2:$Z$2,0),0))</f>
        <v/>
      </c>
    </row>
    <row r="467">
      <c r="A467" s="50" t="str">
        <f>IF(ISBLANK(INDIRECT("'ref_dontTouch'!R"&amp;ROW(C467)&amp;"C"&amp;MATCH(A$2,ref_dontTouch!$A$2:$S$2,0),FALSE)),"",INDIRECT("'ref_dontTouch'!R"&amp;ROW(C467)&amp;"C"&amp;MATCH(A$2,ref_dontTouch!$A$2:$S$2,0),FALSE))</f>
        <v/>
      </c>
      <c r="B467" s="57" t="str">
        <f>IF(ISBLANK(INDIRECT("'ref_dontTouch'!R"&amp;ROW(C467)&amp;"C"&amp;column('2.Standard-Selection'!B465),FALSE)),"",INDIRECT("'ref_dontTouch'!R"&amp;ROW(C467)&amp;"C"&amp;column('2.Standard-Selection'!B465),FALSE))</f>
        <v/>
      </c>
      <c r="C467" s="58" t="str">
        <f>IF(ISBLANK(INDIRECT("'ref_dontTouch'!R"&amp;ROW(C467)&amp;"C"&amp;MATCH(C$2,ref_dontTouch!$A$2:$S$2,0),FALSE)),"",INDIRECT("'ref_dontTouch'!R"&amp;ROW(C467)&amp;"C"&amp;MATCH(C$2,ref_dontTouch!$A$2:$S$2,0),FALSE))</f>
        <v/>
      </c>
      <c r="D467" s="59" t="str">
        <f>IF(ISBLANK(INDIRECT("'ref_dontTouch'!R"&amp;ROW(D467)&amp;"C"&amp;MATCH(F$2,ref_dontTouch!$A$2:$S$2,0),FALSE)),"",INDIRECT("'ref_dontTouch'!R"&amp;ROW(D467)&amp;"C"&amp;MATCH(D$2,ref_dontTouch!$A$2:$S$2,0),FALSE))</f>
        <v/>
      </c>
      <c r="E467" s="63"/>
      <c r="F467" s="61" t="str">
        <f>IF(ISBLANK(INDIRECT("'ref_dontTouch'!R"&amp;ROW(F467)&amp;"C"&amp;MATCH(F$2,ref_dontTouch!$A$2:$S$2,0),FALSE)),"",INDIRECT("'ref_dontTouch'!R"&amp;ROW(F467)&amp;"C"&amp;MATCH(F$2,ref_dontTouch!$A$2:$S$2,0),FALSE))</f>
        <v/>
      </c>
      <c r="G467" s="62" t="str">
        <f>IF(F467="","",F467&amp;" - "&amp;VLOOKUP(F467,ref_dontTouch!C:Z,MATCH("statement",ref_dontTouch!$C$2:$Z$2,0),0))</f>
        <v/>
      </c>
    </row>
    <row r="468">
      <c r="A468" s="50" t="str">
        <f>IF(ISBLANK(INDIRECT("'ref_dontTouch'!R"&amp;ROW(C468)&amp;"C"&amp;MATCH(A$2,ref_dontTouch!$A$2:$S$2,0),FALSE)),"",INDIRECT("'ref_dontTouch'!R"&amp;ROW(C468)&amp;"C"&amp;MATCH(A$2,ref_dontTouch!$A$2:$S$2,0),FALSE))</f>
        <v/>
      </c>
      <c r="B468" s="57" t="str">
        <f>IF(ISBLANK(INDIRECT("'ref_dontTouch'!R"&amp;ROW(C468)&amp;"C"&amp;column('2.Standard-Selection'!B466),FALSE)),"",INDIRECT("'ref_dontTouch'!R"&amp;ROW(C468)&amp;"C"&amp;column('2.Standard-Selection'!B466),FALSE))</f>
        <v/>
      </c>
      <c r="C468" s="58" t="str">
        <f>IF(ISBLANK(INDIRECT("'ref_dontTouch'!R"&amp;ROW(C468)&amp;"C"&amp;MATCH(C$2,ref_dontTouch!$A$2:$S$2,0),FALSE)),"",INDIRECT("'ref_dontTouch'!R"&amp;ROW(C468)&amp;"C"&amp;MATCH(C$2,ref_dontTouch!$A$2:$S$2,0),FALSE))</f>
        <v/>
      </c>
      <c r="D468" s="59" t="str">
        <f>IF(ISBLANK(INDIRECT("'ref_dontTouch'!R"&amp;ROW(D468)&amp;"C"&amp;MATCH(F$2,ref_dontTouch!$A$2:$S$2,0),FALSE)),"",INDIRECT("'ref_dontTouch'!R"&amp;ROW(D468)&amp;"C"&amp;MATCH(D$2,ref_dontTouch!$A$2:$S$2,0),FALSE))</f>
        <v/>
      </c>
      <c r="E468" s="63"/>
      <c r="F468" s="61" t="str">
        <f>IF(ISBLANK(INDIRECT("'ref_dontTouch'!R"&amp;ROW(F468)&amp;"C"&amp;MATCH(F$2,ref_dontTouch!$A$2:$S$2,0),FALSE)),"",INDIRECT("'ref_dontTouch'!R"&amp;ROW(F468)&amp;"C"&amp;MATCH(F$2,ref_dontTouch!$A$2:$S$2,0),FALSE))</f>
        <v/>
      </c>
      <c r="G468" s="62" t="str">
        <f>IF(F468="","",F468&amp;" - "&amp;VLOOKUP(F468,ref_dontTouch!C:Z,MATCH("statement",ref_dontTouch!$C$2:$Z$2,0),0))</f>
        <v/>
      </c>
    </row>
    <row r="469">
      <c r="A469" s="50" t="str">
        <f>IF(ISBLANK(INDIRECT("'ref_dontTouch'!R"&amp;ROW(C469)&amp;"C"&amp;MATCH(A$2,ref_dontTouch!$A$2:$S$2,0),FALSE)),"",INDIRECT("'ref_dontTouch'!R"&amp;ROW(C469)&amp;"C"&amp;MATCH(A$2,ref_dontTouch!$A$2:$S$2,0),FALSE))</f>
        <v/>
      </c>
      <c r="B469" s="57" t="str">
        <f>IF(ISBLANK(INDIRECT("'ref_dontTouch'!R"&amp;ROW(C469)&amp;"C"&amp;column('2.Standard-Selection'!B467),FALSE)),"",INDIRECT("'ref_dontTouch'!R"&amp;ROW(C469)&amp;"C"&amp;column('2.Standard-Selection'!B467),FALSE))</f>
        <v/>
      </c>
      <c r="C469" s="58" t="str">
        <f>IF(ISBLANK(INDIRECT("'ref_dontTouch'!R"&amp;ROW(C469)&amp;"C"&amp;MATCH(C$2,ref_dontTouch!$A$2:$S$2,0),FALSE)),"",INDIRECT("'ref_dontTouch'!R"&amp;ROW(C469)&amp;"C"&amp;MATCH(C$2,ref_dontTouch!$A$2:$S$2,0),FALSE))</f>
        <v/>
      </c>
      <c r="D469" s="59" t="str">
        <f>IF(ISBLANK(INDIRECT("'ref_dontTouch'!R"&amp;ROW(D469)&amp;"C"&amp;MATCH(F$2,ref_dontTouch!$A$2:$S$2,0),FALSE)),"",INDIRECT("'ref_dontTouch'!R"&amp;ROW(D469)&amp;"C"&amp;MATCH(D$2,ref_dontTouch!$A$2:$S$2,0),FALSE))</f>
        <v/>
      </c>
      <c r="E469" s="63"/>
      <c r="F469" s="61" t="str">
        <f>IF(ISBLANK(INDIRECT("'ref_dontTouch'!R"&amp;ROW(F469)&amp;"C"&amp;MATCH(F$2,ref_dontTouch!$A$2:$S$2,0),FALSE)),"",INDIRECT("'ref_dontTouch'!R"&amp;ROW(F469)&amp;"C"&amp;MATCH(F$2,ref_dontTouch!$A$2:$S$2,0),FALSE))</f>
        <v/>
      </c>
      <c r="G469" s="62" t="str">
        <f>IF(F469="","",F469&amp;" - "&amp;VLOOKUP(F469,ref_dontTouch!C:Z,MATCH("statement",ref_dontTouch!$C$2:$Z$2,0),0))</f>
        <v/>
      </c>
    </row>
    <row r="470">
      <c r="A470" s="50" t="str">
        <f>IF(ISBLANK(INDIRECT("'ref_dontTouch'!R"&amp;ROW(C470)&amp;"C"&amp;MATCH(A$2,ref_dontTouch!$A$2:$S$2,0),FALSE)),"",INDIRECT("'ref_dontTouch'!R"&amp;ROW(C470)&amp;"C"&amp;MATCH(A$2,ref_dontTouch!$A$2:$S$2,0),FALSE))</f>
        <v/>
      </c>
      <c r="B470" s="57" t="str">
        <f>IF(ISBLANK(INDIRECT("'ref_dontTouch'!R"&amp;ROW(C470)&amp;"C"&amp;column('2.Standard-Selection'!B468),FALSE)),"",INDIRECT("'ref_dontTouch'!R"&amp;ROW(C470)&amp;"C"&amp;column('2.Standard-Selection'!B468),FALSE))</f>
        <v/>
      </c>
      <c r="C470" s="58" t="str">
        <f>IF(ISBLANK(INDIRECT("'ref_dontTouch'!R"&amp;ROW(C470)&amp;"C"&amp;MATCH(C$2,ref_dontTouch!$A$2:$S$2,0),FALSE)),"",INDIRECT("'ref_dontTouch'!R"&amp;ROW(C470)&amp;"C"&amp;MATCH(C$2,ref_dontTouch!$A$2:$S$2,0),FALSE))</f>
        <v/>
      </c>
      <c r="D470" s="59" t="str">
        <f>IF(ISBLANK(INDIRECT("'ref_dontTouch'!R"&amp;ROW(D470)&amp;"C"&amp;MATCH(F$2,ref_dontTouch!$A$2:$S$2,0),FALSE)),"",INDIRECT("'ref_dontTouch'!R"&amp;ROW(D470)&amp;"C"&amp;MATCH(D$2,ref_dontTouch!$A$2:$S$2,0),FALSE))</f>
        <v/>
      </c>
      <c r="E470" s="63"/>
      <c r="F470" s="61" t="str">
        <f>IF(ISBLANK(INDIRECT("'ref_dontTouch'!R"&amp;ROW(F470)&amp;"C"&amp;MATCH(F$2,ref_dontTouch!$A$2:$S$2,0),FALSE)),"",INDIRECT("'ref_dontTouch'!R"&amp;ROW(F470)&amp;"C"&amp;MATCH(F$2,ref_dontTouch!$A$2:$S$2,0),FALSE))</f>
        <v/>
      </c>
      <c r="G470" s="62" t="str">
        <f>IF(F470="","",F470&amp;" - "&amp;VLOOKUP(F470,ref_dontTouch!C:Z,MATCH("statement",ref_dontTouch!$C$2:$Z$2,0),0))</f>
        <v/>
      </c>
    </row>
    <row r="471">
      <c r="A471" s="50" t="str">
        <f>IF(ISBLANK(INDIRECT("'ref_dontTouch'!R"&amp;ROW(C471)&amp;"C"&amp;MATCH(A$2,ref_dontTouch!$A$2:$S$2,0),FALSE)),"",INDIRECT("'ref_dontTouch'!R"&amp;ROW(C471)&amp;"C"&amp;MATCH(A$2,ref_dontTouch!$A$2:$S$2,0),FALSE))</f>
        <v/>
      </c>
      <c r="B471" s="57" t="str">
        <f>IF(ISBLANK(INDIRECT("'ref_dontTouch'!R"&amp;ROW(C471)&amp;"C"&amp;column('2.Standard-Selection'!B469),FALSE)),"",INDIRECT("'ref_dontTouch'!R"&amp;ROW(C471)&amp;"C"&amp;column('2.Standard-Selection'!B469),FALSE))</f>
        <v/>
      </c>
      <c r="C471" s="58" t="str">
        <f>IF(ISBLANK(INDIRECT("'ref_dontTouch'!R"&amp;ROW(C471)&amp;"C"&amp;MATCH(C$2,ref_dontTouch!$A$2:$S$2,0),FALSE)),"",INDIRECT("'ref_dontTouch'!R"&amp;ROW(C471)&amp;"C"&amp;MATCH(C$2,ref_dontTouch!$A$2:$S$2,0),FALSE))</f>
        <v/>
      </c>
      <c r="D471" s="59" t="str">
        <f>IF(ISBLANK(INDIRECT("'ref_dontTouch'!R"&amp;ROW(D471)&amp;"C"&amp;MATCH(F$2,ref_dontTouch!$A$2:$S$2,0),FALSE)),"",INDIRECT("'ref_dontTouch'!R"&amp;ROW(D471)&amp;"C"&amp;MATCH(D$2,ref_dontTouch!$A$2:$S$2,0),FALSE))</f>
        <v/>
      </c>
      <c r="E471" s="63"/>
      <c r="F471" s="61" t="str">
        <f>IF(ISBLANK(INDIRECT("'ref_dontTouch'!R"&amp;ROW(F471)&amp;"C"&amp;MATCH(F$2,ref_dontTouch!$A$2:$S$2,0),FALSE)),"",INDIRECT("'ref_dontTouch'!R"&amp;ROW(F471)&amp;"C"&amp;MATCH(F$2,ref_dontTouch!$A$2:$S$2,0),FALSE))</f>
        <v/>
      </c>
      <c r="G471" s="62" t="str">
        <f>IF(F471="","",F471&amp;" - "&amp;VLOOKUP(F471,ref_dontTouch!C:Z,MATCH("statement",ref_dontTouch!$C$2:$Z$2,0),0))</f>
        <v/>
      </c>
    </row>
    <row r="472">
      <c r="A472" s="50" t="str">
        <f>IF(ISBLANK(INDIRECT("'ref_dontTouch'!R"&amp;ROW(C472)&amp;"C"&amp;MATCH(A$2,ref_dontTouch!$A$2:$S$2,0),FALSE)),"",INDIRECT("'ref_dontTouch'!R"&amp;ROW(C472)&amp;"C"&amp;MATCH(A$2,ref_dontTouch!$A$2:$S$2,0),FALSE))</f>
        <v/>
      </c>
      <c r="B472" s="57" t="str">
        <f>IF(ISBLANK(INDIRECT("'ref_dontTouch'!R"&amp;ROW(C472)&amp;"C"&amp;column('2.Standard-Selection'!B470),FALSE)),"",INDIRECT("'ref_dontTouch'!R"&amp;ROW(C472)&amp;"C"&amp;column('2.Standard-Selection'!B470),FALSE))</f>
        <v/>
      </c>
      <c r="C472" s="58" t="str">
        <f>IF(ISBLANK(INDIRECT("'ref_dontTouch'!R"&amp;ROW(C472)&amp;"C"&amp;MATCH(C$2,ref_dontTouch!$A$2:$S$2,0),FALSE)),"",INDIRECT("'ref_dontTouch'!R"&amp;ROW(C472)&amp;"C"&amp;MATCH(C$2,ref_dontTouch!$A$2:$S$2,0),FALSE))</f>
        <v/>
      </c>
      <c r="D472" s="59" t="str">
        <f>IF(ISBLANK(INDIRECT("'ref_dontTouch'!R"&amp;ROW(D472)&amp;"C"&amp;MATCH(F$2,ref_dontTouch!$A$2:$S$2,0),FALSE)),"",INDIRECT("'ref_dontTouch'!R"&amp;ROW(D472)&amp;"C"&amp;MATCH(D$2,ref_dontTouch!$A$2:$S$2,0),FALSE))</f>
        <v/>
      </c>
      <c r="E472" s="63"/>
      <c r="F472" s="61" t="str">
        <f>IF(ISBLANK(INDIRECT("'ref_dontTouch'!R"&amp;ROW(F472)&amp;"C"&amp;MATCH(F$2,ref_dontTouch!$A$2:$S$2,0),FALSE)),"",INDIRECT("'ref_dontTouch'!R"&amp;ROW(F472)&amp;"C"&amp;MATCH(F$2,ref_dontTouch!$A$2:$S$2,0),FALSE))</f>
        <v/>
      </c>
      <c r="G472" s="62" t="str">
        <f>IF(F472="","",F472&amp;" - "&amp;VLOOKUP(F472,ref_dontTouch!C:Z,MATCH("statement",ref_dontTouch!$C$2:$Z$2,0),0))</f>
        <v/>
      </c>
    </row>
    <row r="473">
      <c r="A473" s="50" t="str">
        <f>IF(ISBLANK(INDIRECT("'ref_dontTouch'!R"&amp;ROW(C473)&amp;"C"&amp;MATCH(A$2,ref_dontTouch!$A$2:$S$2,0),FALSE)),"",INDIRECT("'ref_dontTouch'!R"&amp;ROW(C473)&amp;"C"&amp;MATCH(A$2,ref_dontTouch!$A$2:$S$2,0),FALSE))</f>
        <v/>
      </c>
      <c r="B473" s="57" t="str">
        <f>IF(ISBLANK(INDIRECT("'ref_dontTouch'!R"&amp;ROW(C473)&amp;"C"&amp;column('2.Standard-Selection'!B471),FALSE)),"",INDIRECT("'ref_dontTouch'!R"&amp;ROW(C473)&amp;"C"&amp;column('2.Standard-Selection'!B471),FALSE))</f>
        <v/>
      </c>
      <c r="C473" s="58" t="str">
        <f>IF(ISBLANK(INDIRECT("'ref_dontTouch'!R"&amp;ROW(C473)&amp;"C"&amp;MATCH(C$2,ref_dontTouch!$A$2:$S$2,0),FALSE)),"",INDIRECT("'ref_dontTouch'!R"&amp;ROW(C473)&amp;"C"&amp;MATCH(C$2,ref_dontTouch!$A$2:$S$2,0),FALSE))</f>
        <v/>
      </c>
      <c r="D473" s="59" t="str">
        <f>IF(ISBLANK(INDIRECT("'ref_dontTouch'!R"&amp;ROW(D473)&amp;"C"&amp;MATCH(F$2,ref_dontTouch!$A$2:$S$2,0),FALSE)),"",INDIRECT("'ref_dontTouch'!R"&amp;ROW(D473)&amp;"C"&amp;MATCH(D$2,ref_dontTouch!$A$2:$S$2,0),FALSE))</f>
        <v/>
      </c>
      <c r="E473" s="63"/>
      <c r="F473" s="61" t="str">
        <f>IF(ISBLANK(INDIRECT("'ref_dontTouch'!R"&amp;ROW(F473)&amp;"C"&amp;MATCH(F$2,ref_dontTouch!$A$2:$S$2,0),FALSE)),"",INDIRECT("'ref_dontTouch'!R"&amp;ROW(F473)&amp;"C"&amp;MATCH(F$2,ref_dontTouch!$A$2:$S$2,0),FALSE))</f>
        <v/>
      </c>
      <c r="G473" s="62" t="str">
        <f>IF(F473="","",F473&amp;" - "&amp;VLOOKUP(F473,ref_dontTouch!C:Z,MATCH("statement",ref_dontTouch!$C$2:$Z$2,0),0))</f>
        <v/>
      </c>
    </row>
    <row r="474">
      <c r="A474" s="50" t="str">
        <f>IF(ISBLANK(INDIRECT("'ref_dontTouch'!R"&amp;ROW(C474)&amp;"C"&amp;MATCH(A$2,ref_dontTouch!$A$2:$S$2,0),FALSE)),"",INDIRECT("'ref_dontTouch'!R"&amp;ROW(C474)&amp;"C"&amp;MATCH(A$2,ref_dontTouch!$A$2:$S$2,0),FALSE))</f>
        <v/>
      </c>
      <c r="B474" s="57" t="str">
        <f>IF(ISBLANK(INDIRECT("'ref_dontTouch'!R"&amp;ROW(C474)&amp;"C"&amp;column('2.Standard-Selection'!B472),FALSE)),"",INDIRECT("'ref_dontTouch'!R"&amp;ROW(C474)&amp;"C"&amp;column('2.Standard-Selection'!B472),FALSE))</f>
        <v/>
      </c>
      <c r="C474" s="58" t="str">
        <f>IF(ISBLANK(INDIRECT("'ref_dontTouch'!R"&amp;ROW(C474)&amp;"C"&amp;MATCH(C$2,ref_dontTouch!$A$2:$S$2,0),FALSE)),"",INDIRECT("'ref_dontTouch'!R"&amp;ROW(C474)&amp;"C"&amp;MATCH(C$2,ref_dontTouch!$A$2:$S$2,0),FALSE))</f>
        <v/>
      </c>
      <c r="D474" s="59" t="str">
        <f>IF(ISBLANK(INDIRECT("'ref_dontTouch'!R"&amp;ROW(D474)&amp;"C"&amp;MATCH(F$2,ref_dontTouch!$A$2:$S$2,0),FALSE)),"",INDIRECT("'ref_dontTouch'!R"&amp;ROW(D474)&amp;"C"&amp;MATCH(D$2,ref_dontTouch!$A$2:$S$2,0),FALSE))</f>
        <v/>
      </c>
      <c r="E474" s="63"/>
      <c r="F474" s="61" t="str">
        <f>IF(ISBLANK(INDIRECT("'ref_dontTouch'!R"&amp;ROW(F474)&amp;"C"&amp;MATCH(F$2,ref_dontTouch!$A$2:$S$2,0),FALSE)),"",INDIRECT("'ref_dontTouch'!R"&amp;ROW(F474)&amp;"C"&amp;MATCH(F$2,ref_dontTouch!$A$2:$S$2,0),FALSE))</f>
        <v/>
      </c>
      <c r="G474" s="62" t="str">
        <f>IF(F474="","",F474&amp;" - "&amp;VLOOKUP(F474,ref_dontTouch!C:Z,MATCH("statement",ref_dontTouch!$C$2:$Z$2,0),0))</f>
        <v/>
      </c>
    </row>
    <row r="475">
      <c r="A475" s="50" t="str">
        <f>IF(ISBLANK(INDIRECT("'ref_dontTouch'!R"&amp;ROW(C475)&amp;"C"&amp;MATCH(A$2,ref_dontTouch!$A$2:$S$2,0),FALSE)),"",INDIRECT("'ref_dontTouch'!R"&amp;ROW(C475)&amp;"C"&amp;MATCH(A$2,ref_dontTouch!$A$2:$S$2,0),FALSE))</f>
        <v/>
      </c>
      <c r="B475" s="57" t="str">
        <f>IF(ISBLANK(INDIRECT("'ref_dontTouch'!R"&amp;ROW(C475)&amp;"C"&amp;column('2.Standard-Selection'!B473),FALSE)),"",INDIRECT("'ref_dontTouch'!R"&amp;ROW(C475)&amp;"C"&amp;column('2.Standard-Selection'!B473),FALSE))</f>
        <v/>
      </c>
      <c r="C475" s="58" t="str">
        <f>IF(ISBLANK(INDIRECT("'ref_dontTouch'!R"&amp;ROW(C475)&amp;"C"&amp;MATCH(C$2,ref_dontTouch!$A$2:$S$2,0),FALSE)),"",INDIRECT("'ref_dontTouch'!R"&amp;ROW(C475)&amp;"C"&amp;MATCH(C$2,ref_dontTouch!$A$2:$S$2,0),FALSE))</f>
        <v/>
      </c>
      <c r="D475" s="59" t="str">
        <f>IF(ISBLANK(INDIRECT("'ref_dontTouch'!R"&amp;ROW(D475)&amp;"C"&amp;MATCH(F$2,ref_dontTouch!$A$2:$S$2,0),FALSE)),"",INDIRECT("'ref_dontTouch'!R"&amp;ROW(D475)&amp;"C"&amp;MATCH(D$2,ref_dontTouch!$A$2:$S$2,0),FALSE))</f>
        <v/>
      </c>
      <c r="E475" s="63"/>
      <c r="F475" s="61" t="str">
        <f>IF(ISBLANK(INDIRECT("'ref_dontTouch'!R"&amp;ROW(F475)&amp;"C"&amp;MATCH(F$2,ref_dontTouch!$A$2:$S$2,0),FALSE)),"",INDIRECT("'ref_dontTouch'!R"&amp;ROW(F475)&amp;"C"&amp;MATCH(F$2,ref_dontTouch!$A$2:$S$2,0),FALSE))</f>
        <v/>
      </c>
      <c r="G475" s="62" t="str">
        <f>IF(F475="","",F475&amp;" - "&amp;VLOOKUP(F475,ref_dontTouch!C:Z,MATCH("statement",ref_dontTouch!$C$2:$Z$2,0),0))</f>
        <v/>
      </c>
    </row>
    <row r="476">
      <c r="A476" s="50" t="str">
        <f>IF(ISBLANK(INDIRECT("'ref_dontTouch'!R"&amp;ROW(C476)&amp;"C"&amp;MATCH(A$2,ref_dontTouch!$A$2:$S$2,0),FALSE)),"",INDIRECT("'ref_dontTouch'!R"&amp;ROW(C476)&amp;"C"&amp;MATCH(A$2,ref_dontTouch!$A$2:$S$2,0),FALSE))</f>
        <v/>
      </c>
      <c r="B476" s="57" t="str">
        <f>IF(ISBLANK(INDIRECT("'ref_dontTouch'!R"&amp;ROW(C476)&amp;"C"&amp;column('2.Standard-Selection'!B474),FALSE)),"",INDIRECT("'ref_dontTouch'!R"&amp;ROW(C476)&amp;"C"&amp;column('2.Standard-Selection'!B474),FALSE))</f>
        <v/>
      </c>
      <c r="C476" s="58" t="str">
        <f>IF(ISBLANK(INDIRECT("'ref_dontTouch'!R"&amp;ROW(C476)&amp;"C"&amp;MATCH(C$2,ref_dontTouch!$A$2:$S$2,0),FALSE)),"",INDIRECT("'ref_dontTouch'!R"&amp;ROW(C476)&amp;"C"&amp;MATCH(C$2,ref_dontTouch!$A$2:$S$2,0),FALSE))</f>
        <v/>
      </c>
      <c r="D476" s="59" t="str">
        <f>IF(ISBLANK(INDIRECT("'ref_dontTouch'!R"&amp;ROW(D476)&amp;"C"&amp;MATCH(F$2,ref_dontTouch!$A$2:$S$2,0),FALSE)),"",INDIRECT("'ref_dontTouch'!R"&amp;ROW(D476)&amp;"C"&amp;MATCH(D$2,ref_dontTouch!$A$2:$S$2,0),FALSE))</f>
        <v/>
      </c>
      <c r="E476" s="63"/>
      <c r="F476" s="61" t="str">
        <f>IF(ISBLANK(INDIRECT("'ref_dontTouch'!R"&amp;ROW(F476)&amp;"C"&amp;MATCH(F$2,ref_dontTouch!$A$2:$S$2,0),FALSE)),"",INDIRECT("'ref_dontTouch'!R"&amp;ROW(F476)&amp;"C"&amp;MATCH(F$2,ref_dontTouch!$A$2:$S$2,0),FALSE))</f>
        <v/>
      </c>
      <c r="G476" s="62" t="str">
        <f>IF(F476="","",F476&amp;" - "&amp;VLOOKUP(F476,ref_dontTouch!C:Z,MATCH("statement",ref_dontTouch!$C$2:$Z$2,0),0))</f>
        <v/>
      </c>
    </row>
    <row r="477">
      <c r="A477" s="50" t="str">
        <f>IF(ISBLANK(INDIRECT("'ref_dontTouch'!R"&amp;ROW(C477)&amp;"C"&amp;MATCH(A$2,ref_dontTouch!$A$2:$S$2,0),FALSE)),"",INDIRECT("'ref_dontTouch'!R"&amp;ROW(C477)&amp;"C"&amp;MATCH(A$2,ref_dontTouch!$A$2:$S$2,0),FALSE))</f>
        <v/>
      </c>
      <c r="B477" s="57" t="str">
        <f>IF(ISBLANK(INDIRECT("'ref_dontTouch'!R"&amp;ROW(C477)&amp;"C"&amp;column('2.Standard-Selection'!B475),FALSE)),"",INDIRECT("'ref_dontTouch'!R"&amp;ROW(C477)&amp;"C"&amp;column('2.Standard-Selection'!B475),FALSE))</f>
        <v/>
      </c>
      <c r="C477" s="58" t="str">
        <f>IF(ISBLANK(INDIRECT("'ref_dontTouch'!R"&amp;ROW(C477)&amp;"C"&amp;MATCH(C$2,ref_dontTouch!$A$2:$S$2,0),FALSE)),"",INDIRECT("'ref_dontTouch'!R"&amp;ROW(C477)&amp;"C"&amp;MATCH(C$2,ref_dontTouch!$A$2:$S$2,0),FALSE))</f>
        <v/>
      </c>
      <c r="D477" s="59" t="str">
        <f>IF(ISBLANK(INDIRECT("'ref_dontTouch'!R"&amp;ROW(D477)&amp;"C"&amp;MATCH(F$2,ref_dontTouch!$A$2:$S$2,0),FALSE)),"",INDIRECT("'ref_dontTouch'!R"&amp;ROW(D477)&amp;"C"&amp;MATCH(D$2,ref_dontTouch!$A$2:$S$2,0),FALSE))</f>
        <v/>
      </c>
      <c r="E477" s="63"/>
      <c r="F477" s="61" t="str">
        <f>IF(ISBLANK(INDIRECT("'ref_dontTouch'!R"&amp;ROW(F477)&amp;"C"&amp;MATCH(F$2,ref_dontTouch!$A$2:$S$2,0),FALSE)),"",INDIRECT("'ref_dontTouch'!R"&amp;ROW(F477)&amp;"C"&amp;MATCH(F$2,ref_dontTouch!$A$2:$S$2,0),FALSE))</f>
        <v/>
      </c>
      <c r="G477" s="62" t="str">
        <f>IF(F477="","",F477&amp;" - "&amp;VLOOKUP(F477,ref_dontTouch!C:Z,MATCH("statement",ref_dontTouch!$C$2:$Z$2,0),0))</f>
        <v/>
      </c>
    </row>
    <row r="478">
      <c r="A478" s="50" t="str">
        <f>IF(ISBLANK(INDIRECT("'ref_dontTouch'!R"&amp;ROW(C478)&amp;"C"&amp;MATCH(A$2,ref_dontTouch!$A$2:$S$2,0),FALSE)),"",INDIRECT("'ref_dontTouch'!R"&amp;ROW(C478)&amp;"C"&amp;MATCH(A$2,ref_dontTouch!$A$2:$S$2,0),FALSE))</f>
        <v/>
      </c>
      <c r="B478" s="57" t="str">
        <f>IF(ISBLANK(INDIRECT("'ref_dontTouch'!R"&amp;ROW(C478)&amp;"C"&amp;column('2.Standard-Selection'!B476),FALSE)),"",INDIRECT("'ref_dontTouch'!R"&amp;ROW(C478)&amp;"C"&amp;column('2.Standard-Selection'!B476),FALSE))</f>
        <v/>
      </c>
      <c r="C478" s="58" t="str">
        <f>IF(ISBLANK(INDIRECT("'ref_dontTouch'!R"&amp;ROW(C478)&amp;"C"&amp;MATCH(C$2,ref_dontTouch!$A$2:$S$2,0),FALSE)),"",INDIRECT("'ref_dontTouch'!R"&amp;ROW(C478)&amp;"C"&amp;MATCH(C$2,ref_dontTouch!$A$2:$S$2,0),FALSE))</f>
        <v/>
      </c>
      <c r="D478" s="59" t="str">
        <f>IF(ISBLANK(INDIRECT("'ref_dontTouch'!R"&amp;ROW(D478)&amp;"C"&amp;MATCH(F$2,ref_dontTouch!$A$2:$S$2,0),FALSE)),"",INDIRECT("'ref_dontTouch'!R"&amp;ROW(D478)&amp;"C"&amp;MATCH(D$2,ref_dontTouch!$A$2:$S$2,0),FALSE))</f>
        <v/>
      </c>
      <c r="E478" s="63"/>
      <c r="F478" s="61" t="str">
        <f>IF(ISBLANK(INDIRECT("'ref_dontTouch'!R"&amp;ROW(F478)&amp;"C"&amp;MATCH(F$2,ref_dontTouch!$A$2:$S$2,0),FALSE)),"",INDIRECT("'ref_dontTouch'!R"&amp;ROW(F478)&amp;"C"&amp;MATCH(F$2,ref_dontTouch!$A$2:$S$2,0),FALSE))</f>
        <v/>
      </c>
      <c r="G478" s="62" t="str">
        <f>IF(F478="","",F478&amp;" - "&amp;VLOOKUP(F478,ref_dontTouch!C:Z,MATCH("statement",ref_dontTouch!$C$2:$Z$2,0),0))</f>
        <v/>
      </c>
    </row>
    <row r="479">
      <c r="A479" s="50" t="str">
        <f>IF(ISBLANK(INDIRECT("'ref_dontTouch'!R"&amp;ROW(C479)&amp;"C"&amp;MATCH(A$2,ref_dontTouch!$A$2:$S$2,0),FALSE)),"",INDIRECT("'ref_dontTouch'!R"&amp;ROW(C479)&amp;"C"&amp;MATCH(A$2,ref_dontTouch!$A$2:$S$2,0),FALSE))</f>
        <v/>
      </c>
      <c r="B479" s="57" t="str">
        <f>IF(ISBLANK(INDIRECT("'ref_dontTouch'!R"&amp;ROW(C479)&amp;"C"&amp;column('2.Standard-Selection'!B477),FALSE)),"",INDIRECT("'ref_dontTouch'!R"&amp;ROW(C479)&amp;"C"&amp;column('2.Standard-Selection'!B477),FALSE))</f>
        <v/>
      </c>
      <c r="C479" s="58" t="str">
        <f>IF(ISBLANK(INDIRECT("'ref_dontTouch'!R"&amp;ROW(C479)&amp;"C"&amp;MATCH(C$2,ref_dontTouch!$A$2:$S$2,0),FALSE)),"",INDIRECT("'ref_dontTouch'!R"&amp;ROW(C479)&amp;"C"&amp;MATCH(C$2,ref_dontTouch!$A$2:$S$2,0),FALSE))</f>
        <v/>
      </c>
      <c r="D479" s="59" t="str">
        <f>IF(ISBLANK(INDIRECT("'ref_dontTouch'!R"&amp;ROW(D479)&amp;"C"&amp;MATCH(F$2,ref_dontTouch!$A$2:$S$2,0),FALSE)),"",INDIRECT("'ref_dontTouch'!R"&amp;ROW(D479)&amp;"C"&amp;MATCH(D$2,ref_dontTouch!$A$2:$S$2,0),FALSE))</f>
        <v/>
      </c>
      <c r="E479" s="63"/>
      <c r="F479" s="61" t="str">
        <f>IF(ISBLANK(INDIRECT("'ref_dontTouch'!R"&amp;ROW(F479)&amp;"C"&amp;MATCH(F$2,ref_dontTouch!$A$2:$S$2,0),FALSE)),"",INDIRECT("'ref_dontTouch'!R"&amp;ROW(F479)&amp;"C"&amp;MATCH(F$2,ref_dontTouch!$A$2:$S$2,0),FALSE))</f>
        <v/>
      </c>
      <c r="G479" s="62" t="str">
        <f>IF(F479="","",F479&amp;" - "&amp;VLOOKUP(F479,ref_dontTouch!C:Z,MATCH("statement",ref_dontTouch!$C$2:$Z$2,0),0))</f>
        <v/>
      </c>
    </row>
    <row r="480">
      <c r="A480" s="50" t="str">
        <f>IF(ISBLANK(INDIRECT("'ref_dontTouch'!R"&amp;ROW(C480)&amp;"C"&amp;MATCH(A$2,ref_dontTouch!$A$2:$S$2,0),FALSE)),"",INDIRECT("'ref_dontTouch'!R"&amp;ROW(C480)&amp;"C"&amp;MATCH(A$2,ref_dontTouch!$A$2:$S$2,0),FALSE))</f>
        <v/>
      </c>
      <c r="B480" s="57" t="str">
        <f>IF(ISBLANK(INDIRECT("'ref_dontTouch'!R"&amp;ROW(C480)&amp;"C"&amp;column('2.Standard-Selection'!B478),FALSE)),"",INDIRECT("'ref_dontTouch'!R"&amp;ROW(C480)&amp;"C"&amp;column('2.Standard-Selection'!B478),FALSE))</f>
        <v/>
      </c>
      <c r="C480" s="58" t="str">
        <f>IF(ISBLANK(INDIRECT("'ref_dontTouch'!R"&amp;ROW(C480)&amp;"C"&amp;MATCH(C$2,ref_dontTouch!$A$2:$S$2,0),FALSE)),"",INDIRECT("'ref_dontTouch'!R"&amp;ROW(C480)&amp;"C"&amp;MATCH(C$2,ref_dontTouch!$A$2:$S$2,0),FALSE))</f>
        <v/>
      </c>
      <c r="D480" s="59" t="str">
        <f>IF(ISBLANK(INDIRECT("'ref_dontTouch'!R"&amp;ROW(D480)&amp;"C"&amp;MATCH(F$2,ref_dontTouch!$A$2:$S$2,0),FALSE)),"",INDIRECT("'ref_dontTouch'!R"&amp;ROW(D480)&amp;"C"&amp;MATCH(D$2,ref_dontTouch!$A$2:$S$2,0),FALSE))</f>
        <v/>
      </c>
      <c r="E480" s="63"/>
      <c r="F480" s="61" t="str">
        <f>IF(ISBLANK(INDIRECT("'ref_dontTouch'!R"&amp;ROW(F480)&amp;"C"&amp;MATCH(F$2,ref_dontTouch!$A$2:$S$2,0),FALSE)),"",INDIRECT("'ref_dontTouch'!R"&amp;ROW(F480)&amp;"C"&amp;MATCH(F$2,ref_dontTouch!$A$2:$S$2,0),FALSE))</f>
        <v/>
      </c>
      <c r="G480" s="62" t="str">
        <f>IF(F480="","",F480&amp;" - "&amp;VLOOKUP(F480,ref_dontTouch!C:Z,MATCH("statement",ref_dontTouch!$C$2:$Z$2,0),0))</f>
        <v/>
      </c>
    </row>
    <row r="481">
      <c r="A481" s="50" t="str">
        <f>IF(ISBLANK(INDIRECT("'ref_dontTouch'!R"&amp;ROW(C481)&amp;"C"&amp;MATCH(A$2,ref_dontTouch!$A$2:$S$2,0),FALSE)),"",INDIRECT("'ref_dontTouch'!R"&amp;ROW(C481)&amp;"C"&amp;MATCH(A$2,ref_dontTouch!$A$2:$S$2,0),FALSE))</f>
        <v/>
      </c>
      <c r="B481" s="57" t="str">
        <f>IF(ISBLANK(INDIRECT("'ref_dontTouch'!R"&amp;ROW(C481)&amp;"C"&amp;column('2.Standard-Selection'!B479),FALSE)),"",INDIRECT("'ref_dontTouch'!R"&amp;ROW(C481)&amp;"C"&amp;column('2.Standard-Selection'!B479),FALSE))</f>
        <v/>
      </c>
      <c r="C481" s="58" t="str">
        <f>IF(ISBLANK(INDIRECT("'ref_dontTouch'!R"&amp;ROW(C481)&amp;"C"&amp;MATCH(C$2,ref_dontTouch!$A$2:$S$2,0),FALSE)),"",INDIRECT("'ref_dontTouch'!R"&amp;ROW(C481)&amp;"C"&amp;MATCH(C$2,ref_dontTouch!$A$2:$S$2,0),FALSE))</f>
        <v/>
      </c>
      <c r="D481" s="59" t="str">
        <f>IF(ISBLANK(INDIRECT("'ref_dontTouch'!R"&amp;ROW(D481)&amp;"C"&amp;MATCH(F$2,ref_dontTouch!$A$2:$S$2,0),FALSE)),"",INDIRECT("'ref_dontTouch'!R"&amp;ROW(D481)&amp;"C"&amp;MATCH(D$2,ref_dontTouch!$A$2:$S$2,0),FALSE))</f>
        <v/>
      </c>
      <c r="E481" s="63"/>
      <c r="F481" s="61" t="str">
        <f>IF(ISBLANK(INDIRECT("'ref_dontTouch'!R"&amp;ROW(F481)&amp;"C"&amp;MATCH(F$2,ref_dontTouch!$A$2:$S$2,0),FALSE)),"",INDIRECT("'ref_dontTouch'!R"&amp;ROW(F481)&amp;"C"&amp;MATCH(F$2,ref_dontTouch!$A$2:$S$2,0),FALSE))</f>
        <v/>
      </c>
      <c r="G481" s="62" t="str">
        <f>IF(F481="","",F481&amp;" - "&amp;VLOOKUP(F481,ref_dontTouch!C:Z,MATCH("statement",ref_dontTouch!$C$2:$Z$2,0),0))</f>
        <v/>
      </c>
    </row>
    <row r="482">
      <c r="A482" s="50" t="str">
        <f>IF(ISBLANK(INDIRECT("'ref_dontTouch'!R"&amp;ROW(C482)&amp;"C"&amp;MATCH(A$2,ref_dontTouch!$A$2:$S$2,0),FALSE)),"",INDIRECT("'ref_dontTouch'!R"&amp;ROW(C482)&amp;"C"&amp;MATCH(A$2,ref_dontTouch!$A$2:$S$2,0),FALSE))</f>
        <v/>
      </c>
      <c r="B482" s="57" t="str">
        <f>IF(ISBLANK(INDIRECT("'ref_dontTouch'!R"&amp;ROW(C482)&amp;"C"&amp;column('2.Standard-Selection'!B480),FALSE)),"",INDIRECT("'ref_dontTouch'!R"&amp;ROW(C482)&amp;"C"&amp;column('2.Standard-Selection'!B480),FALSE))</f>
        <v/>
      </c>
      <c r="C482" s="58" t="str">
        <f>IF(ISBLANK(INDIRECT("'ref_dontTouch'!R"&amp;ROW(C482)&amp;"C"&amp;MATCH(C$2,ref_dontTouch!$A$2:$S$2,0),FALSE)),"",INDIRECT("'ref_dontTouch'!R"&amp;ROW(C482)&amp;"C"&amp;MATCH(C$2,ref_dontTouch!$A$2:$S$2,0),FALSE))</f>
        <v/>
      </c>
      <c r="D482" s="59" t="str">
        <f>IF(ISBLANK(INDIRECT("'ref_dontTouch'!R"&amp;ROW(D482)&amp;"C"&amp;MATCH(F$2,ref_dontTouch!$A$2:$S$2,0),FALSE)),"",INDIRECT("'ref_dontTouch'!R"&amp;ROW(D482)&amp;"C"&amp;MATCH(D$2,ref_dontTouch!$A$2:$S$2,0),FALSE))</f>
        <v/>
      </c>
      <c r="E482" s="63"/>
      <c r="F482" s="61" t="str">
        <f>IF(ISBLANK(INDIRECT("'ref_dontTouch'!R"&amp;ROW(F482)&amp;"C"&amp;MATCH(F$2,ref_dontTouch!$A$2:$S$2,0),FALSE)),"",INDIRECT("'ref_dontTouch'!R"&amp;ROW(F482)&amp;"C"&amp;MATCH(F$2,ref_dontTouch!$A$2:$S$2,0),FALSE))</f>
        <v/>
      </c>
      <c r="G482" s="62" t="str">
        <f>IF(F482="","",F482&amp;" - "&amp;VLOOKUP(F482,ref_dontTouch!C:Z,MATCH("statement",ref_dontTouch!$C$2:$Z$2,0),0))</f>
        <v/>
      </c>
    </row>
    <row r="483">
      <c r="A483" s="50" t="str">
        <f>IF(ISBLANK(INDIRECT("'ref_dontTouch'!R"&amp;ROW(C483)&amp;"C"&amp;MATCH(A$2,ref_dontTouch!$A$2:$S$2,0),FALSE)),"",INDIRECT("'ref_dontTouch'!R"&amp;ROW(C483)&amp;"C"&amp;MATCH(A$2,ref_dontTouch!$A$2:$S$2,0),FALSE))</f>
        <v/>
      </c>
      <c r="B483" s="57" t="str">
        <f>IF(ISBLANK(INDIRECT("'ref_dontTouch'!R"&amp;ROW(C483)&amp;"C"&amp;column('2.Standard-Selection'!B481),FALSE)),"",INDIRECT("'ref_dontTouch'!R"&amp;ROW(C483)&amp;"C"&amp;column('2.Standard-Selection'!B481),FALSE))</f>
        <v/>
      </c>
      <c r="C483" s="58" t="str">
        <f>IF(ISBLANK(INDIRECT("'ref_dontTouch'!R"&amp;ROW(C483)&amp;"C"&amp;MATCH(C$2,ref_dontTouch!$A$2:$S$2,0),FALSE)),"",INDIRECT("'ref_dontTouch'!R"&amp;ROW(C483)&amp;"C"&amp;MATCH(C$2,ref_dontTouch!$A$2:$S$2,0),FALSE))</f>
        <v/>
      </c>
      <c r="D483" s="59" t="str">
        <f>IF(ISBLANK(INDIRECT("'ref_dontTouch'!R"&amp;ROW(D483)&amp;"C"&amp;MATCH(F$2,ref_dontTouch!$A$2:$S$2,0),FALSE)),"",INDIRECT("'ref_dontTouch'!R"&amp;ROW(D483)&amp;"C"&amp;MATCH(D$2,ref_dontTouch!$A$2:$S$2,0),FALSE))</f>
        <v/>
      </c>
      <c r="E483" s="63"/>
      <c r="F483" s="61" t="str">
        <f>IF(ISBLANK(INDIRECT("'ref_dontTouch'!R"&amp;ROW(F483)&amp;"C"&amp;MATCH(F$2,ref_dontTouch!$A$2:$S$2,0),FALSE)),"",INDIRECT("'ref_dontTouch'!R"&amp;ROW(F483)&amp;"C"&amp;MATCH(F$2,ref_dontTouch!$A$2:$S$2,0),FALSE))</f>
        <v/>
      </c>
      <c r="G483" s="62" t="str">
        <f>IF(F483="","",F483&amp;" - "&amp;VLOOKUP(F483,ref_dontTouch!C:Z,MATCH("statement",ref_dontTouch!$C$2:$Z$2,0),0))</f>
        <v/>
      </c>
    </row>
    <row r="484">
      <c r="A484" s="50" t="str">
        <f>IF(ISBLANK(INDIRECT("'ref_dontTouch'!R"&amp;ROW(C484)&amp;"C"&amp;MATCH(A$2,ref_dontTouch!$A$2:$S$2,0),FALSE)),"",INDIRECT("'ref_dontTouch'!R"&amp;ROW(C484)&amp;"C"&amp;MATCH(A$2,ref_dontTouch!$A$2:$S$2,0),FALSE))</f>
        <v/>
      </c>
      <c r="B484" s="57" t="str">
        <f>IF(ISBLANK(INDIRECT("'ref_dontTouch'!R"&amp;ROW(C484)&amp;"C"&amp;column('2.Standard-Selection'!B482),FALSE)),"",INDIRECT("'ref_dontTouch'!R"&amp;ROW(C484)&amp;"C"&amp;column('2.Standard-Selection'!B482),FALSE))</f>
        <v/>
      </c>
      <c r="C484" s="58" t="str">
        <f>IF(ISBLANK(INDIRECT("'ref_dontTouch'!R"&amp;ROW(C484)&amp;"C"&amp;MATCH(C$2,ref_dontTouch!$A$2:$S$2,0),FALSE)),"",INDIRECT("'ref_dontTouch'!R"&amp;ROW(C484)&amp;"C"&amp;MATCH(C$2,ref_dontTouch!$A$2:$S$2,0),FALSE))</f>
        <v/>
      </c>
      <c r="D484" s="59" t="str">
        <f>IF(ISBLANK(INDIRECT("'ref_dontTouch'!R"&amp;ROW(D484)&amp;"C"&amp;MATCH(F$2,ref_dontTouch!$A$2:$S$2,0),FALSE)),"",INDIRECT("'ref_dontTouch'!R"&amp;ROW(D484)&amp;"C"&amp;MATCH(D$2,ref_dontTouch!$A$2:$S$2,0),FALSE))</f>
        <v/>
      </c>
      <c r="E484" s="63"/>
      <c r="F484" s="61" t="str">
        <f>IF(ISBLANK(INDIRECT("'ref_dontTouch'!R"&amp;ROW(F484)&amp;"C"&amp;MATCH(F$2,ref_dontTouch!$A$2:$S$2,0),FALSE)),"",INDIRECT("'ref_dontTouch'!R"&amp;ROW(F484)&amp;"C"&amp;MATCH(F$2,ref_dontTouch!$A$2:$S$2,0),FALSE))</f>
        <v/>
      </c>
      <c r="G484" s="62" t="str">
        <f>IF(F484="","",F484&amp;" - "&amp;VLOOKUP(F484,ref_dontTouch!C:Z,MATCH("statement",ref_dontTouch!$C$2:$Z$2,0),0))</f>
        <v/>
      </c>
    </row>
    <row r="485">
      <c r="A485" s="50" t="str">
        <f>IF(ISBLANK(INDIRECT("'ref_dontTouch'!R"&amp;ROW(C485)&amp;"C"&amp;MATCH(A$2,ref_dontTouch!$A$2:$S$2,0),FALSE)),"",INDIRECT("'ref_dontTouch'!R"&amp;ROW(C485)&amp;"C"&amp;MATCH(A$2,ref_dontTouch!$A$2:$S$2,0),FALSE))</f>
        <v/>
      </c>
      <c r="B485" s="57" t="str">
        <f>IF(ISBLANK(INDIRECT("'ref_dontTouch'!R"&amp;ROW(C485)&amp;"C"&amp;column('2.Standard-Selection'!B483),FALSE)),"",INDIRECT("'ref_dontTouch'!R"&amp;ROW(C485)&amp;"C"&amp;column('2.Standard-Selection'!B483),FALSE))</f>
        <v/>
      </c>
      <c r="C485" s="58" t="str">
        <f>IF(ISBLANK(INDIRECT("'ref_dontTouch'!R"&amp;ROW(C485)&amp;"C"&amp;MATCH(C$2,ref_dontTouch!$A$2:$S$2,0),FALSE)),"",INDIRECT("'ref_dontTouch'!R"&amp;ROW(C485)&amp;"C"&amp;MATCH(C$2,ref_dontTouch!$A$2:$S$2,0),FALSE))</f>
        <v/>
      </c>
      <c r="D485" s="59" t="str">
        <f>IF(ISBLANK(INDIRECT("'ref_dontTouch'!R"&amp;ROW(D485)&amp;"C"&amp;MATCH(F$2,ref_dontTouch!$A$2:$S$2,0),FALSE)),"",INDIRECT("'ref_dontTouch'!R"&amp;ROW(D485)&amp;"C"&amp;MATCH(D$2,ref_dontTouch!$A$2:$S$2,0),FALSE))</f>
        <v/>
      </c>
      <c r="E485" s="63"/>
      <c r="F485" s="61" t="str">
        <f>IF(ISBLANK(INDIRECT("'ref_dontTouch'!R"&amp;ROW(F485)&amp;"C"&amp;MATCH(F$2,ref_dontTouch!$A$2:$S$2,0),FALSE)),"",INDIRECT("'ref_dontTouch'!R"&amp;ROW(F485)&amp;"C"&amp;MATCH(F$2,ref_dontTouch!$A$2:$S$2,0),FALSE))</f>
        <v/>
      </c>
      <c r="G485" s="62" t="str">
        <f>IF(F485="","",F485&amp;" - "&amp;VLOOKUP(F485,ref_dontTouch!C:Z,MATCH("statement",ref_dontTouch!$C$2:$Z$2,0),0))</f>
        <v/>
      </c>
    </row>
    <row r="486">
      <c r="A486" s="50" t="str">
        <f>IF(ISBLANK(INDIRECT("'ref_dontTouch'!R"&amp;ROW(C486)&amp;"C"&amp;MATCH(A$2,ref_dontTouch!$A$2:$S$2,0),FALSE)),"",INDIRECT("'ref_dontTouch'!R"&amp;ROW(C486)&amp;"C"&amp;MATCH(A$2,ref_dontTouch!$A$2:$S$2,0),FALSE))</f>
        <v/>
      </c>
      <c r="B486" s="57" t="str">
        <f>IF(ISBLANK(INDIRECT("'ref_dontTouch'!R"&amp;ROW(C486)&amp;"C"&amp;column('2.Standard-Selection'!B484),FALSE)),"",INDIRECT("'ref_dontTouch'!R"&amp;ROW(C486)&amp;"C"&amp;column('2.Standard-Selection'!B484),FALSE))</f>
        <v/>
      </c>
      <c r="C486" s="58" t="str">
        <f>IF(ISBLANK(INDIRECT("'ref_dontTouch'!R"&amp;ROW(C486)&amp;"C"&amp;MATCH(C$2,ref_dontTouch!$A$2:$S$2,0),FALSE)),"",INDIRECT("'ref_dontTouch'!R"&amp;ROW(C486)&amp;"C"&amp;MATCH(C$2,ref_dontTouch!$A$2:$S$2,0),FALSE))</f>
        <v/>
      </c>
      <c r="D486" s="59" t="str">
        <f>IF(ISBLANK(INDIRECT("'ref_dontTouch'!R"&amp;ROW(D486)&amp;"C"&amp;MATCH(F$2,ref_dontTouch!$A$2:$S$2,0),FALSE)),"",INDIRECT("'ref_dontTouch'!R"&amp;ROW(D486)&amp;"C"&amp;MATCH(D$2,ref_dontTouch!$A$2:$S$2,0),FALSE))</f>
        <v/>
      </c>
      <c r="E486" s="63"/>
      <c r="F486" s="61" t="str">
        <f>IF(ISBLANK(INDIRECT("'ref_dontTouch'!R"&amp;ROW(F486)&amp;"C"&amp;MATCH(F$2,ref_dontTouch!$A$2:$S$2,0),FALSE)),"",INDIRECT("'ref_dontTouch'!R"&amp;ROW(F486)&amp;"C"&amp;MATCH(F$2,ref_dontTouch!$A$2:$S$2,0),FALSE))</f>
        <v/>
      </c>
      <c r="G486" s="62" t="str">
        <f>IF(F486="","",F486&amp;" - "&amp;VLOOKUP(F486,ref_dontTouch!C:Z,MATCH("statement",ref_dontTouch!$C$2:$Z$2,0),0))</f>
        <v/>
      </c>
    </row>
    <row r="487">
      <c r="A487" s="50" t="str">
        <f>IF(ISBLANK(INDIRECT("'ref_dontTouch'!R"&amp;ROW(C487)&amp;"C"&amp;MATCH(A$2,ref_dontTouch!$A$2:$S$2,0),FALSE)),"",INDIRECT("'ref_dontTouch'!R"&amp;ROW(C487)&amp;"C"&amp;MATCH(A$2,ref_dontTouch!$A$2:$S$2,0),FALSE))</f>
        <v/>
      </c>
      <c r="B487" s="57" t="str">
        <f>IF(ISBLANK(INDIRECT("'ref_dontTouch'!R"&amp;ROW(C487)&amp;"C"&amp;column('2.Standard-Selection'!B485),FALSE)),"",INDIRECT("'ref_dontTouch'!R"&amp;ROW(C487)&amp;"C"&amp;column('2.Standard-Selection'!B485),FALSE))</f>
        <v/>
      </c>
      <c r="C487" s="58" t="str">
        <f>IF(ISBLANK(INDIRECT("'ref_dontTouch'!R"&amp;ROW(C487)&amp;"C"&amp;MATCH(C$2,ref_dontTouch!$A$2:$S$2,0),FALSE)),"",INDIRECT("'ref_dontTouch'!R"&amp;ROW(C487)&amp;"C"&amp;MATCH(C$2,ref_dontTouch!$A$2:$S$2,0),FALSE))</f>
        <v/>
      </c>
      <c r="D487" s="59" t="str">
        <f>IF(ISBLANK(INDIRECT("'ref_dontTouch'!R"&amp;ROW(D487)&amp;"C"&amp;MATCH(F$2,ref_dontTouch!$A$2:$S$2,0),FALSE)),"",INDIRECT("'ref_dontTouch'!R"&amp;ROW(D487)&amp;"C"&amp;MATCH(D$2,ref_dontTouch!$A$2:$S$2,0),FALSE))</f>
        <v/>
      </c>
      <c r="E487" s="63"/>
      <c r="F487" s="61" t="str">
        <f>IF(ISBLANK(INDIRECT("'ref_dontTouch'!R"&amp;ROW(F487)&amp;"C"&amp;MATCH(F$2,ref_dontTouch!$A$2:$S$2,0),FALSE)),"",INDIRECT("'ref_dontTouch'!R"&amp;ROW(F487)&amp;"C"&amp;MATCH(F$2,ref_dontTouch!$A$2:$S$2,0),FALSE))</f>
        <v/>
      </c>
      <c r="G487" s="62" t="str">
        <f>IF(F487="","",F487&amp;" - "&amp;VLOOKUP(F487,ref_dontTouch!C:Z,MATCH("statement",ref_dontTouch!$C$2:$Z$2,0),0))</f>
        <v/>
      </c>
    </row>
    <row r="488">
      <c r="A488" s="50" t="str">
        <f>IF(ISBLANK(INDIRECT("'ref_dontTouch'!R"&amp;ROW(C488)&amp;"C"&amp;MATCH(A$2,ref_dontTouch!$A$2:$S$2,0),FALSE)),"",INDIRECT("'ref_dontTouch'!R"&amp;ROW(C488)&amp;"C"&amp;MATCH(A$2,ref_dontTouch!$A$2:$S$2,0),FALSE))</f>
        <v/>
      </c>
      <c r="B488" s="57" t="str">
        <f>IF(ISBLANK(INDIRECT("'ref_dontTouch'!R"&amp;ROW(C488)&amp;"C"&amp;column('2.Standard-Selection'!B486),FALSE)),"",INDIRECT("'ref_dontTouch'!R"&amp;ROW(C488)&amp;"C"&amp;column('2.Standard-Selection'!B486),FALSE))</f>
        <v/>
      </c>
      <c r="C488" s="58" t="str">
        <f>IF(ISBLANK(INDIRECT("'ref_dontTouch'!R"&amp;ROW(C488)&amp;"C"&amp;MATCH(C$2,ref_dontTouch!$A$2:$S$2,0),FALSE)),"",INDIRECT("'ref_dontTouch'!R"&amp;ROW(C488)&amp;"C"&amp;MATCH(C$2,ref_dontTouch!$A$2:$S$2,0),FALSE))</f>
        <v/>
      </c>
      <c r="D488" s="59" t="str">
        <f>IF(ISBLANK(INDIRECT("'ref_dontTouch'!R"&amp;ROW(D488)&amp;"C"&amp;MATCH(F$2,ref_dontTouch!$A$2:$S$2,0),FALSE)),"",INDIRECT("'ref_dontTouch'!R"&amp;ROW(D488)&amp;"C"&amp;MATCH(D$2,ref_dontTouch!$A$2:$S$2,0),FALSE))</f>
        <v/>
      </c>
      <c r="E488" s="63"/>
      <c r="F488" s="61" t="str">
        <f>IF(ISBLANK(INDIRECT("'ref_dontTouch'!R"&amp;ROW(F488)&amp;"C"&amp;MATCH(F$2,ref_dontTouch!$A$2:$S$2,0),FALSE)),"",INDIRECT("'ref_dontTouch'!R"&amp;ROW(F488)&amp;"C"&amp;MATCH(F$2,ref_dontTouch!$A$2:$S$2,0),FALSE))</f>
        <v/>
      </c>
      <c r="G488" s="62" t="str">
        <f>IF(F488="","",F488&amp;" - "&amp;VLOOKUP(F488,ref_dontTouch!C:Z,MATCH("statement",ref_dontTouch!$C$2:$Z$2,0),0))</f>
        <v/>
      </c>
    </row>
    <row r="489">
      <c r="A489" s="50" t="str">
        <f>IF(ISBLANK(INDIRECT("'ref_dontTouch'!R"&amp;ROW(C489)&amp;"C"&amp;MATCH(A$2,ref_dontTouch!$A$2:$S$2,0),FALSE)),"",INDIRECT("'ref_dontTouch'!R"&amp;ROW(C489)&amp;"C"&amp;MATCH(A$2,ref_dontTouch!$A$2:$S$2,0),FALSE))</f>
        <v/>
      </c>
      <c r="B489" s="57" t="str">
        <f>IF(ISBLANK(INDIRECT("'ref_dontTouch'!R"&amp;ROW(C489)&amp;"C"&amp;column('2.Standard-Selection'!B487),FALSE)),"",INDIRECT("'ref_dontTouch'!R"&amp;ROW(C489)&amp;"C"&amp;column('2.Standard-Selection'!B487),FALSE))</f>
        <v/>
      </c>
      <c r="C489" s="58" t="str">
        <f>IF(ISBLANK(INDIRECT("'ref_dontTouch'!R"&amp;ROW(C489)&amp;"C"&amp;MATCH(C$2,ref_dontTouch!$A$2:$S$2,0),FALSE)),"",INDIRECT("'ref_dontTouch'!R"&amp;ROW(C489)&amp;"C"&amp;MATCH(C$2,ref_dontTouch!$A$2:$S$2,0),FALSE))</f>
        <v/>
      </c>
      <c r="D489" s="59" t="str">
        <f>IF(ISBLANK(INDIRECT("'ref_dontTouch'!R"&amp;ROW(D489)&amp;"C"&amp;MATCH(F$2,ref_dontTouch!$A$2:$S$2,0),FALSE)),"",INDIRECT("'ref_dontTouch'!R"&amp;ROW(D489)&amp;"C"&amp;MATCH(D$2,ref_dontTouch!$A$2:$S$2,0),FALSE))</f>
        <v/>
      </c>
      <c r="E489" s="63"/>
      <c r="F489" s="61" t="str">
        <f>IF(ISBLANK(INDIRECT("'ref_dontTouch'!R"&amp;ROW(F489)&amp;"C"&amp;MATCH(F$2,ref_dontTouch!$A$2:$S$2,0),FALSE)),"",INDIRECT("'ref_dontTouch'!R"&amp;ROW(F489)&amp;"C"&amp;MATCH(F$2,ref_dontTouch!$A$2:$S$2,0),FALSE))</f>
        <v/>
      </c>
      <c r="G489" s="62" t="str">
        <f>IF(F489="","",F489&amp;" - "&amp;VLOOKUP(F489,ref_dontTouch!C:Z,MATCH("statement",ref_dontTouch!$C$2:$Z$2,0),0))</f>
        <v/>
      </c>
    </row>
    <row r="490">
      <c r="A490" s="50" t="str">
        <f>IF(ISBLANK(INDIRECT("'ref_dontTouch'!R"&amp;ROW(C490)&amp;"C"&amp;MATCH(A$2,ref_dontTouch!$A$2:$S$2,0),FALSE)),"",INDIRECT("'ref_dontTouch'!R"&amp;ROW(C490)&amp;"C"&amp;MATCH(A$2,ref_dontTouch!$A$2:$S$2,0),FALSE))</f>
        <v/>
      </c>
      <c r="B490" s="57" t="str">
        <f>IF(ISBLANK(INDIRECT("'ref_dontTouch'!R"&amp;ROW(C490)&amp;"C"&amp;column('2.Standard-Selection'!B488),FALSE)),"",INDIRECT("'ref_dontTouch'!R"&amp;ROW(C490)&amp;"C"&amp;column('2.Standard-Selection'!B488),FALSE))</f>
        <v/>
      </c>
      <c r="C490" s="58" t="str">
        <f>IF(ISBLANK(INDIRECT("'ref_dontTouch'!R"&amp;ROW(C490)&amp;"C"&amp;MATCH(C$2,ref_dontTouch!$A$2:$S$2,0),FALSE)),"",INDIRECT("'ref_dontTouch'!R"&amp;ROW(C490)&amp;"C"&amp;MATCH(C$2,ref_dontTouch!$A$2:$S$2,0),FALSE))</f>
        <v/>
      </c>
      <c r="D490" s="59" t="str">
        <f>IF(ISBLANK(INDIRECT("'ref_dontTouch'!R"&amp;ROW(D490)&amp;"C"&amp;MATCH(F$2,ref_dontTouch!$A$2:$S$2,0),FALSE)),"",INDIRECT("'ref_dontTouch'!R"&amp;ROW(D490)&amp;"C"&amp;MATCH(D$2,ref_dontTouch!$A$2:$S$2,0),FALSE))</f>
        <v/>
      </c>
      <c r="E490" s="63"/>
      <c r="F490" s="61" t="str">
        <f>IF(ISBLANK(INDIRECT("'ref_dontTouch'!R"&amp;ROW(F490)&amp;"C"&amp;MATCH(F$2,ref_dontTouch!$A$2:$S$2,0),FALSE)),"",INDIRECT("'ref_dontTouch'!R"&amp;ROW(F490)&amp;"C"&amp;MATCH(F$2,ref_dontTouch!$A$2:$S$2,0),FALSE))</f>
        <v/>
      </c>
      <c r="G490" s="62" t="str">
        <f>IF(F490="","",F490&amp;" - "&amp;VLOOKUP(F490,ref_dontTouch!C:Z,MATCH("statement",ref_dontTouch!$C$2:$Z$2,0),0))</f>
        <v/>
      </c>
    </row>
    <row r="491">
      <c r="A491" s="50" t="str">
        <f>IF(ISBLANK(INDIRECT("'ref_dontTouch'!R"&amp;ROW(C491)&amp;"C"&amp;MATCH(A$2,ref_dontTouch!$A$2:$S$2,0),FALSE)),"",INDIRECT("'ref_dontTouch'!R"&amp;ROW(C491)&amp;"C"&amp;MATCH(A$2,ref_dontTouch!$A$2:$S$2,0),FALSE))</f>
        <v/>
      </c>
      <c r="B491" s="57" t="str">
        <f>IF(ISBLANK(INDIRECT("'ref_dontTouch'!R"&amp;ROW(C491)&amp;"C"&amp;column('2.Standard-Selection'!B489),FALSE)),"",INDIRECT("'ref_dontTouch'!R"&amp;ROW(C491)&amp;"C"&amp;column('2.Standard-Selection'!B489),FALSE))</f>
        <v/>
      </c>
      <c r="C491" s="58" t="str">
        <f>IF(ISBLANK(INDIRECT("'ref_dontTouch'!R"&amp;ROW(C491)&amp;"C"&amp;MATCH(C$2,ref_dontTouch!$A$2:$S$2,0),FALSE)),"",INDIRECT("'ref_dontTouch'!R"&amp;ROW(C491)&amp;"C"&amp;MATCH(C$2,ref_dontTouch!$A$2:$S$2,0),FALSE))</f>
        <v/>
      </c>
      <c r="D491" s="59" t="str">
        <f>IF(ISBLANK(INDIRECT("'ref_dontTouch'!R"&amp;ROW(D491)&amp;"C"&amp;MATCH(F$2,ref_dontTouch!$A$2:$S$2,0),FALSE)),"",INDIRECT("'ref_dontTouch'!R"&amp;ROW(D491)&amp;"C"&amp;MATCH(D$2,ref_dontTouch!$A$2:$S$2,0),FALSE))</f>
        <v/>
      </c>
      <c r="E491" s="63"/>
      <c r="F491" s="61" t="str">
        <f>IF(ISBLANK(INDIRECT("'ref_dontTouch'!R"&amp;ROW(F491)&amp;"C"&amp;MATCH(F$2,ref_dontTouch!$A$2:$S$2,0),FALSE)),"",INDIRECT("'ref_dontTouch'!R"&amp;ROW(F491)&amp;"C"&amp;MATCH(F$2,ref_dontTouch!$A$2:$S$2,0),FALSE))</f>
        <v/>
      </c>
      <c r="G491" s="62" t="str">
        <f>IF(F491="","",F491&amp;" - "&amp;VLOOKUP(F491,ref_dontTouch!C:Z,MATCH("statement",ref_dontTouch!$C$2:$Z$2,0),0))</f>
        <v/>
      </c>
    </row>
    <row r="492">
      <c r="A492" s="50" t="str">
        <f>IF(ISBLANK(INDIRECT("'ref_dontTouch'!R"&amp;ROW(C492)&amp;"C"&amp;MATCH(A$2,ref_dontTouch!$A$2:$S$2,0),FALSE)),"",INDIRECT("'ref_dontTouch'!R"&amp;ROW(C492)&amp;"C"&amp;MATCH(A$2,ref_dontTouch!$A$2:$S$2,0),FALSE))</f>
        <v/>
      </c>
      <c r="B492" s="57" t="str">
        <f>IF(ISBLANK(INDIRECT("'ref_dontTouch'!R"&amp;ROW(C492)&amp;"C"&amp;column('2.Standard-Selection'!B490),FALSE)),"",INDIRECT("'ref_dontTouch'!R"&amp;ROW(C492)&amp;"C"&amp;column('2.Standard-Selection'!B490),FALSE))</f>
        <v/>
      </c>
      <c r="C492" s="58" t="str">
        <f>IF(ISBLANK(INDIRECT("'ref_dontTouch'!R"&amp;ROW(C492)&amp;"C"&amp;MATCH(C$2,ref_dontTouch!$A$2:$S$2,0),FALSE)),"",INDIRECT("'ref_dontTouch'!R"&amp;ROW(C492)&amp;"C"&amp;MATCH(C$2,ref_dontTouch!$A$2:$S$2,0),FALSE))</f>
        <v/>
      </c>
      <c r="D492" s="59" t="str">
        <f>IF(ISBLANK(INDIRECT("'ref_dontTouch'!R"&amp;ROW(D492)&amp;"C"&amp;MATCH(F$2,ref_dontTouch!$A$2:$S$2,0),FALSE)),"",INDIRECT("'ref_dontTouch'!R"&amp;ROW(D492)&amp;"C"&amp;MATCH(D$2,ref_dontTouch!$A$2:$S$2,0),FALSE))</f>
        <v/>
      </c>
      <c r="E492" s="63"/>
      <c r="F492" s="61" t="str">
        <f>IF(ISBLANK(INDIRECT("'ref_dontTouch'!R"&amp;ROW(F492)&amp;"C"&amp;MATCH(F$2,ref_dontTouch!$A$2:$S$2,0),FALSE)),"",INDIRECT("'ref_dontTouch'!R"&amp;ROW(F492)&amp;"C"&amp;MATCH(F$2,ref_dontTouch!$A$2:$S$2,0),FALSE))</f>
        <v/>
      </c>
      <c r="G492" s="62" t="str">
        <f>IF(F492="","",F492&amp;" - "&amp;VLOOKUP(F492,ref_dontTouch!C:Z,MATCH("statement",ref_dontTouch!$C$2:$Z$2,0),0))</f>
        <v/>
      </c>
    </row>
    <row r="493">
      <c r="A493" s="50" t="str">
        <f>IF(ISBLANK(INDIRECT("'ref_dontTouch'!R"&amp;ROW(C493)&amp;"C"&amp;MATCH(A$2,ref_dontTouch!$A$2:$S$2,0),FALSE)),"",INDIRECT("'ref_dontTouch'!R"&amp;ROW(C493)&amp;"C"&amp;MATCH(A$2,ref_dontTouch!$A$2:$S$2,0),FALSE))</f>
        <v/>
      </c>
      <c r="B493" s="57" t="str">
        <f>IF(ISBLANK(INDIRECT("'ref_dontTouch'!R"&amp;ROW(C493)&amp;"C"&amp;column('2.Standard-Selection'!B491),FALSE)),"",INDIRECT("'ref_dontTouch'!R"&amp;ROW(C493)&amp;"C"&amp;column('2.Standard-Selection'!B491),FALSE))</f>
        <v/>
      </c>
      <c r="C493" s="58" t="str">
        <f>IF(ISBLANK(INDIRECT("'ref_dontTouch'!R"&amp;ROW(C493)&amp;"C"&amp;MATCH(C$2,ref_dontTouch!$A$2:$S$2,0),FALSE)),"",INDIRECT("'ref_dontTouch'!R"&amp;ROW(C493)&amp;"C"&amp;MATCH(C$2,ref_dontTouch!$A$2:$S$2,0),FALSE))</f>
        <v/>
      </c>
      <c r="D493" s="59" t="str">
        <f>IF(ISBLANK(INDIRECT("'ref_dontTouch'!R"&amp;ROW(D493)&amp;"C"&amp;MATCH(F$2,ref_dontTouch!$A$2:$S$2,0),FALSE)),"",INDIRECT("'ref_dontTouch'!R"&amp;ROW(D493)&amp;"C"&amp;MATCH(D$2,ref_dontTouch!$A$2:$S$2,0),FALSE))</f>
        <v/>
      </c>
      <c r="E493" s="63"/>
      <c r="F493" s="61" t="str">
        <f>IF(ISBLANK(INDIRECT("'ref_dontTouch'!R"&amp;ROW(F493)&amp;"C"&amp;MATCH(F$2,ref_dontTouch!$A$2:$S$2,0),FALSE)),"",INDIRECT("'ref_dontTouch'!R"&amp;ROW(F493)&amp;"C"&amp;MATCH(F$2,ref_dontTouch!$A$2:$S$2,0),FALSE))</f>
        <v/>
      </c>
      <c r="G493" s="62" t="str">
        <f>IF(F493="","",F493&amp;" - "&amp;VLOOKUP(F493,ref_dontTouch!C:Z,MATCH("statement",ref_dontTouch!$C$2:$Z$2,0),0))</f>
        <v/>
      </c>
    </row>
    <row r="494">
      <c r="A494" s="50" t="str">
        <f>IF(ISBLANK(INDIRECT("'ref_dontTouch'!R"&amp;ROW(C494)&amp;"C"&amp;MATCH(A$2,ref_dontTouch!$A$2:$S$2,0),FALSE)),"",INDIRECT("'ref_dontTouch'!R"&amp;ROW(C494)&amp;"C"&amp;MATCH(A$2,ref_dontTouch!$A$2:$S$2,0),FALSE))</f>
        <v/>
      </c>
      <c r="B494" s="57" t="str">
        <f>IF(ISBLANK(INDIRECT("'ref_dontTouch'!R"&amp;ROW(C494)&amp;"C"&amp;column('2.Standard-Selection'!B492),FALSE)),"",INDIRECT("'ref_dontTouch'!R"&amp;ROW(C494)&amp;"C"&amp;column('2.Standard-Selection'!B492),FALSE))</f>
        <v/>
      </c>
      <c r="C494" s="58" t="str">
        <f>IF(ISBLANK(INDIRECT("'ref_dontTouch'!R"&amp;ROW(C494)&amp;"C"&amp;MATCH(C$2,ref_dontTouch!$A$2:$S$2,0),FALSE)),"",INDIRECT("'ref_dontTouch'!R"&amp;ROW(C494)&amp;"C"&amp;MATCH(C$2,ref_dontTouch!$A$2:$S$2,0),FALSE))</f>
        <v/>
      </c>
      <c r="D494" s="59" t="str">
        <f>IF(ISBLANK(INDIRECT("'ref_dontTouch'!R"&amp;ROW(D494)&amp;"C"&amp;MATCH(F$2,ref_dontTouch!$A$2:$S$2,0),FALSE)),"",INDIRECT("'ref_dontTouch'!R"&amp;ROW(D494)&amp;"C"&amp;MATCH(D$2,ref_dontTouch!$A$2:$S$2,0),FALSE))</f>
        <v/>
      </c>
      <c r="E494" s="63"/>
      <c r="F494" s="61" t="str">
        <f>IF(ISBLANK(INDIRECT("'ref_dontTouch'!R"&amp;ROW(F494)&amp;"C"&amp;MATCH(F$2,ref_dontTouch!$A$2:$S$2,0),FALSE)),"",INDIRECT("'ref_dontTouch'!R"&amp;ROW(F494)&amp;"C"&amp;MATCH(F$2,ref_dontTouch!$A$2:$S$2,0),FALSE))</f>
        <v/>
      </c>
      <c r="G494" s="62" t="str">
        <f>IF(F494="","",F494&amp;" - "&amp;VLOOKUP(F494,ref_dontTouch!C:Z,MATCH("statement",ref_dontTouch!$C$2:$Z$2,0),0))</f>
        <v/>
      </c>
    </row>
    <row r="495">
      <c r="A495" s="50" t="str">
        <f>IF(ISBLANK(INDIRECT("'ref_dontTouch'!R"&amp;ROW(C495)&amp;"C"&amp;MATCH(A$2,ref_dontTouch!$A$2:$S$2,0),FALSE)),"",INDIRECT("'ref_dontTouch'!R"&amp;ROW(C495)&amp;"C"&amp;MATCH(A$2,ref_dontTouch!$A$2:$S$2,0),FALSE))</f>
        <v/>
      </c>
      <c r="B495" s="57" t="str">
        <f>IF(ISBLANK(INDIRECT("'ref_dontTouch'!R"&amp;ROW(C495)&amp;"C"&amp;column('2.Standard-Selection'!B493),FALSE)),"",INDIRECT("'ref_dontTouch'!R"&amp;ROW(C495)&amp;"C"&amp;column('2.Standard-Selection'!B493),FALSE))</f>
        <v/>
      </c>
      <c r="C495" s="58" t="str">
        <f>IF(ISBLANK(INDIRECT("'ref_dontTouch'!R"&amp;ROW(C495)&amp;"C"&amp;MATCH(C$2,ref_dontTouch!$A$2:$S$2,0),FALSE)),"",INDIRECT("'ref_dontTouch'!R"&amp;ROW(C495)&amp;"C"&amp;MATCH(C$2,ref_dontTouch!$A$2:$S$2,0),FALSE))</f>
        <v/>
      </c>
      <c r="D495" s="59" t="str">
        <f>IF(ISBLANK(INDIRECT("'ref_dontTouch'!R"&amp;ROW(D495)&amp;"C"&amp;MATCH(F$2,ref_dontTouch!$A$2:$S$2,0),FALSE)),"",INDIRECT("'ref_dontTouch'!R"&amp;ROW(D495)&amp;"C"&amp;MATCH(D$2,ref_dontTouch!$A$2:$S$2,0),FALSE))</f>
        <v/>
      </c>
      <c r="E495" s="63"/>
      <c r="F495" s="61" t="str">
        <f>IF(ISBLANK(INDIRECT("'ref_dontTouch'!R"&amp;ROW(F495)&amp;"C"&amp;MATCH(F$2,ref_dontTouch!$A$2:$S$2,0),FALSE)),"",INDIRECT("'ref_dontTouch'!R"&amp;ROW(F495)&amp;"C"&amp;MATCH(F$2,ref_dontTouch!$A$2:$S$2,0),FALSE))</f>
        <v/>
      </c>
      <c r="G495" s="62" t="str">
        <f>IF(F495="","",F495&amp;" - "&amp;VLOOKUP(F495,ref_dontTouch!C:Z,MATCH("statement",ref_dontTouch!$C$2:$Z$2,0),0))</f>
        <v/>
      </c>
    </row>
    <row r="496">
      <c r="A496" s="50" t="str">
        <f>IF(ISBLANK(INDIRECT("'ref_dontTouch'!R"&amp;ROW(C496)&amp;"C"&amp;MATCH(A$2,ref_dontTouch!$A$2:$S$2,0),FALSE)),"",INDIRECT("'ref_dontTouch'!R"&amp;ROW(C496)&amp;"C"&amp;MATCH(A$2,ref_dontTouch!$A$2:$S$2,0),FALSE))</f>
        <v/>
      </c>
      <c r="B496" s="57" t="str">
        <f>IF(ISBLANK(INDIRECT("'ref_dontTouch'!R"&amp;ROW(C496)&amp;"C"&amp;column('2.Standard-Selection'!B494),FALSE)),"",INDIRECT("'ref_dontTouch'!R"&amp;ROW(C496)&amp;"C"&amp;column('2.Standard-Selection'!B494),FALSE))</f>
        <v/>
      </c>
      <c r="C496" s="58" t="str">
        <f>IF(ISBLANK(INDIRECT("'ref_dontTouch'!R"&amp;ROW(C496)&amp;"C"&amp;MATCH(C$2,ref_dontTouch!$A$2:$S$2,0),FALSE)),"",INDIRECT("'ref_dontTouch'!R"&amp;ROW(C496)&amp;"C"&amp;MATCH(C$2,ref_dontTouch!$A$2:$S$2,0),FALSE))</f>
        <v/>
      </c>
      <c r="D496" s="59" t="str">
        <f>IF(ISBLANK(INDIRECT("'ref_dontTouch'!R"&amp;ROW(D496)&amp;"C"&amp;MATCH(F$2,ref_dontTouch!$A$2:$S$2,0),FALSE)),"",INDIRECT("'ref_dontTouch'!R"&amp;ROW(D496)&amp;"C"&amp;MATCH(D$2,ref_dontTouch!$A$2:$S$2,0),FALSE))</f>
        <v/>
      </c>
      <c r="E496" s="63"/>
      <c r="F496" s="61" t="str">
        <f>IF(ISBLANK(INDIRECT("'ref_dontTouch'!R"&amp;ROW(F496)&amp;"C"&amp;MATCH(F$2,ref_dontTouch!$A$2:$S$2,0),FALSE)),"",INDIRECT("'ref_dontTouch'!R"&amp;ROW(F496)&amp;"C"&amp;MATCH(F$2,ref_dontTouch!$A$2:$S$2,0),FALSE))</f>
        <v/>
      </c>
      <c r="G496" s="62" t="str">
        <f>IF(F496="","",F496&amp;" - "&amp;VLOOKUP(F496,ref_dontTouch!C:Z,MATCH("statement",ref_dontTouch!$C$2:$Z$2,0),0))</f>
        <v/>
      </c>
    </row>
    <row r="497">
      <c r="A497" s="50" t="str">
        <f>IF(ISBLANK(INDIRECT("'ref_dontTouch'!R"&amp;ROW(C497)&amp;"C"&amp;MATCH(A$2,ref_dontTouch!$A$2:$S$2,0),FALSE)),"",INDIRECT("'ref_dontTouch'!R"&amp;ROW(C497)&amp;"C"&amp;MATCH(A$2,ref_dontTouch!$A$2:$S$2,0),FALSE))</f>
        <v/>
      </c>
      <c r="B497" s="57" t="str">
        <f>IF(ISBLANK(INDIRECT("'ref_dontTouch'!R"&amp;ROW(C497)&amp;"C"&amp;column('2.Standard-Selection'!B495),FALSE)),"",INDIRECT("'ref_dontTouch'!R"&amp;ROW(C497)&amp;"C"&amp;column('2.Standard-Selection'!B495),FALSE))</f>
        <v/>
      </c>
      <c r="C497" s="58" t="str">
        <f>IF(ISBLANK(INDIRECT("'ref_dontTouch'!R"&amp;ROW(C497)&amp;"C"&amp;MATCH(C$2,ref_dontTouch!$A$2:$S$2,0),FALSE)),"",INDIRECT("'ref_dontTouch'!R"&amp;ROW(C497)&amp;"C"&amp;MATCH(C$2,ref_dontTouch!$A$2:$S$2,0),FALSE))</f>
        <v/>
      </c>
      <c r="D497" s="59" t="str">
        <f>IF(ISBLANK(INDIRECT("'ref_dontTouch'!R"&amp;ROW(D497)&amp;"C"&amp;MATCH(F$2,ref_dontTouch!$A$2:$S$2,0),FALSE)),"",INDIRECT("'ref_dontTouch'!R"&amp;ROW(D497)&amp;"C"&amp;MATCH(D$2,ref_dontTouch!$A$2:$S$2,0),FALSE))</f>
        <v/>
      </c>
      <c r="E497" s="63"/>
      <c r="F497" s="61" t="str">
        <f>IF(ISBLANK(INDIRECT("'ref_dontTouch'!R"&amp;ROW(F497)&amp;"C"&amp;MATCH(F$2,ref_dontTouch!$A$2:$S$2,0),FALSE)),"",INDIRECT("'ref_dontTouch'!R"&amp;ROW(F497)&amp;"C"&amp;MATCH(F$2,ref_dontTouch!$A$2:$S$2,0),FALSE))</f>
        <v/>
      </c>
      <c r="G497" s="62" t="str">
        <f>IF(F497="","",F497&amp;" - "&amp;VLOOKUP(F497,ref_dontTouch!C:Z,MATCH("statement",ref_dontTouch!$C$2:$Z$2,0),0))</f>
        <v/>
      </c>
    </row>
    <row r="498">
      <c r="A498" s="50" t="str">
        <f>IF(ISBLANK(INDIRECT("'ref_dontTouch'!R"&amp;ROW(C498)&amp;"C"&amp;MATCH(A$2,ref_dontTouch!$A$2:$S$2,0),FALSE)),"",INDIRECT("'ref_dontTouch'!R"&amp;ROW(C498)&amp;"C"&amp;MATCH(A$2,ref_dontTouch!$A$2:$S$2,0),FALSE))</f>
        <v/>
      </c>
      <c r="B498" s="57" t="str">
        <f>IF(ISBLANK(INDIRECT("'ref_dontTouch'!R"&amp;ROW(C498)&amp;"C"&amp;column('2.Standard-Selection'!B496),FALSE)),"",INDIRECT("'ref_dontTouch'!R"&amp;ROW(C498)&amp;"C"&amp;column('2.Standard-Selection'!B496),FALSE))</f>
        <v/>
      </c>
      <c r="C498" s="58" t="str">
        <f>IF(ISBLANK(INDIRECT("'ref_dontTouch'!R"&amp;ROW(C498)&amp;"C"&amp;MATCH(C$2,ref_dontTouch!$A$2:$S$2,0),FALSE)),"",INDIRECT("'ref_dontTouch'!R"&amp;ROW(C498)&amp;"C"&amp;MATCH(C$2,ref_dontTouch!$A$2:$S$2,0),FALSE))</f>
        <v/>
      </c>
      <c r="D498" s="59" t="str">
        <f>IF(ISBLANK(INDIRECT("'ref_dontTouch'!R"&amp;ROW(D498)&amp;"C"&amp;MATCH(F$2,ref_dontTouch!$A$2:$S$2,0),FALSE)),"",INDIRECT("'ref_dontTouch'!R"&amp;ROW(D498)&amp;"C"&amp;MATCH(D$2,ref_dontTouch!$A$2:$S$2,0),FALSE))</f>
        <v/>
      </c>
      <c r="E498" s="63"/>
      <c r="F498" s="61" t="str">
        <f>IF(ISBLANK(INDIRECT("'ref_dontTouch'!R"&amp;ROW(F498)&amp;"C"&amp;MATCH(F$2,ref_dontTouch!$A$2:$S$2,0),FALSE)),"",INDIRECT("'ref_dontTouch'!R"&amp;ROW(F498)&amp;"C"&amp;MATCH(F$2,ref_dontTouch!$A$2:$S$2,0),FALSE))</f>
        <v/>
      </c>
      <c r="G498" s="62" t="str">
        <f>IF(F498="","",F498&amp;" - "&amp;VLOOKUP(F498,ref_dontTouch!C:Z,MATCH("statement",ref_dontTouch!$C$2:$Z$2,0),0))</f>
        <v/>
      </c>
    </row>
    <row r="499">
      <c r="A499" s="50" t="str">
        <f>IF(ISBLANK(INDIRECT("'ref_dontTouch'!R"&amp;ROW(C499)&amp;"C"&amp;MATCH(A$2,ref_dontTouch!$A$2:$S$2,0),FALSE)),"",INDIRECT("'ref_dontTouch'!R"&amp;ROW(C499)&amp;"C"&amp;MATCH(A$2,ref_dontTouch!$A$2:$S$2,0),FALSE))</f>
        <v/>
      </c>
      <c r="B499" s="57" t="str">
        <f>IF(ISBLANK(INDIRECT("'ref_dontTouch'!R"&amp;ROW(C499)&amp;"C"&amp;column('2.Standard-Selection'!B497),FALSE)),"",INDIRECT("'ref_dontTouch'!R"&amp;ROW(C499)&amp;"C"&amp;column('2.Standard-Selection'!B497),FALSE))</f>
        <v/>
      </c>
      <c r="C499" s="58" t="str">
        <f>IF(ISBLANK(INDIRECT("'ref_dontTouch'!R"&amp;ROW(C499)&amp;"C"&amp;MATCH(C$2,ref_dontTouch!$A$2:$S$2,0),FALSE)),"",INDIRECT("'ref_dontTouch'!R"&amp;ROW(C499)&amp;"C"&amp;MATCH(C$2,ref_dontTouch!$A$2:$S$2,0),FALSE))</f>
        <v/>
      </c>
      <c r="D499" s="59" t="str">
        <f>IF(ISBLANK(INDIRECT("'ref_dontTouch'!R"&amp;ROW(D499)&amp;"C"&amp;MATCH(F$2,ref_dontTouch!$A$2:$S$2,0),FALSE)),"",INDIRECT("'ref_dontTouch'!R"&amp;ROW(D499)&amp;"C"&amp;MATCH(D$2,ref_dontTouch!$A$2:$S$2,0),FALSE))</f>
        <v/>
      </c>
      <c r="E499" s="63"/>
      <c r="F499" s="61" t="str">
        <f>IF(ISBLANK(INDIRECT("'ref_dontTouch'!R"&amp;ROW(F499)&amp;"C"&amp;MATCH(F$2,ref_dontTouch!$A$2:$S$2,0),FALSE)),"",INDIRECT("'ref_dontTouch'!R"&amp;ROW(F499)&amp;"C"&amp;MATCH(F$2,ref_dontTouch!$A$2:$S$2,0),FALSE))</f>
        <v/>
      </c>
      <c r="G499" s="62" t="str">
        <f>IF(F499="","",F499&amp;" - "&amp;VLOOKUP(F499,ref_dontTouch!C:Z,MATCH("statement",ref_dontTouch!$C$2:$Z$2,0),0))</f>
        <v/>
      </c>
    </row>
    <row r="500">
      <c r="A500" s="50" t="str">
        <f>IF(ISBLANK(INDIRECT("'ref_dontTouch'!R"&amp;ROW(C500)&amp;"C"&amp;MATCH(A$2,ref_dontTouch!$A$2:$S$2,0),FALSE)),"",INDIRECT("'ref_dontTouch'!R"&amp;ROW(C500)&amp;"C"&amp;MATCH(A$2,ref_dontTouch!$A$2:$S$2,0),FALSE))</f>
        <v/>
      </c>
      <c r="B500" s="57" t="str">
        <f>IF(ISBLANK(INDIRECT("'ref_dontTouch'!R"&amp;ROW(C500)&amp;"C"&amp;column('2.Standard-Selection'!B498),FALSE)),"",INDIRECT("'ref_dontTouch'!R"&amp;ROW(C500)&amp;"C"&amp;column('2.Standard-Selection'!B498),FALSE))</f>
        <v/>
      </c>
      <c r="C500" s="58" t="str">
        <f>IF(ISBLANK(INDIRECT("'ref_dontTouch'!R"&amp;ROW(C500)&amp;"C"&amp;MATCH(C$2,ref_dontTouch!$A$2:$S$2,0),FALSE)),"",INDIRECT("'ref_dontTouch'!R"&amp;ROW(C500)&amp;"C"&amp;MATCH(C$2,ref_dontTouch!$A$2:$S$2,0),FALSE))</f>
        <v/>
      </c>
      <c r="D500" s="59" t="str">
        <f>IF(ISBLANK(INDIRECT("'ref_dontTouch'!R"&amp;ROW(D500)&amp;"C"&amp;MATCH(F$2,ref_dontTouch!$A$2:$S$2,0),FALSE)),"",INDIRECT("'ref_dontTouch'!R"&amp;ROW(D500)&amp;"C"&amp;MATCH(D$2,ref_dontTouch!$A$2:$S$2,0),FALSE))</f>
        <v/>
      </c>
      <c r="E500" s="63"/>
      <c r="F500" s="61" t="str">
        <f>IF(ISBLANK(INDIRECT("'ref_dontTouch'!R"&amp;ROW(F500)&amp;"C"&amp;MATCH(F$2,ref_dontTouch!$A$2:$S$2,0),FALSE)),"",INDIRECT("'ref_dontTouch'!R"&amp;ROW(F500)&amp;"C"&amp;MATCH(F$2,ref_dontTouch!$A$2:$S$2,0),FALSE))</f>
        <v/>
      </c>
      <c r="G500" s="62" t="str">
        <f>IF(F500="","",F500&amp;" - "&amp;VLOOKUP(F500,ref_dontTouch!C:Z,MATCH("statement",ref_dontTouch!$C$2:$Z$2,0),0))</f>
        <v/>
      </c>
    </row>
    <row r="501">
      <c r="A501" s="50" t="str">
        <f>IF(ISBLANK(INDIRECT("'ref_dontTouch'!R"&amp;ROW(C501)&amp;"C"&amp;MATCH(A$2,ref_dontTouch!$A$2:$S$2,0),FALSE)),"",INDIRECT("'ref_dontTouch'!R"&amp;ROW(C501)&amp;"C"&amp;MATCH(A$2,ref_dontTouch!$A$2:$S$2,0),FALSE))</f>
        <v/>
      </c>
      <c r="B501" s="57" t="str">
        <f>IF(ISBLANK(INDIRECT("'ref_dontTouch'!R"&amp;ROW(C501)&amp;"C"&amp;column('2.Standard-Selection'!B499),FALSE)),"",INDIRECT("'ref_dontTouch'!R"&amp;ROW(C501)&amp;"C"&amp;column('2.Standard-Selection'!B499),FALSE))</f>
        <v/>
      </c>
      <c r="C501" s="58" t="str">
        <f>IF(ISBLANK(INDIRECT("'ref_dontTouch'!R"&amp;ROW(C501)&amp;"C"&amp;MATCH(C$2,ref_dontTouch!$A$2:$S$2,0),FALSE)),"",INDIRECT("'ref_dontTouch'!R"&amp;ROW(C501)&amp;"C"&amp;MATCH(C$2,ref_dontTouch!$A$2:$S$2,0),FALSE))</f>
        <v/>
      </c>
      <c r="D501" s="59" t="str">
        <f>IF(ISBLANK(INDIRECT("'ref_dontTouch'!R"&amp;ROW(D501)&amp;"C"&amp;MATCH(F$2,ref_dontTouch!$A$2:$S$2,0),FALSE)),"",INDIRECT("'ref_dontTouch'!R"&amp;ROW(D501)&amp;"C"&amp;MATCH(D$2,ref_dontTouch!$A$2:$S$2,0),FALSE))</f>
        <v/>
      </c>
      <c r="E501" s="63"/>
      <c r="F501" s="61" t="str">
        <f>IF(ISBLANK(INDIRECT("'ref_dontTouch'!R"&amp;ROW(F501)&amp;"C"&amp;MATCH(F$2,ref_dontTouch!$A$2:$S$2,0),FALSE)),"",INDIRECT("'ref_dontTouch'!R"&amp;ROW(F501)&amp;"C"&amp;MATCH(F$2,ref_dontTouch!$A$2:$S$2,0),FALSE))</f>
        <v/>
      </c>
      <c r="G501" s="62" t="str">
        <f>IF(F501="","",F501&amp;" - "&amp;VLOOKUP(F501,ref_dontTouch!C:Z,MATCH("statement",ref_dontTouch!$C$2:$Z$2,0),0))</f>
        <v/>
      </c>
    </row>
    <row r="502">
      <c r="A502" s="50" t="str">
        <f>IF(ISBLANK(INDIRECT("'ref_dontTouch'!R"&amp;ROW(C502)&amp;"C"&amp;MATCH(A$2,ref_dontTouch!$A$2:$S$2,0),FALSE)),"",INDIRECT("'ref_dontTouch'!R"&amp;ROW(C502)&amp;"C"&amp;MATCH(A$2,ref_dontTouch!$A$2:$S$2,0),FALSE))</f>
        <v/>
      </c>
      <c r="B502" s="57" t="str">
        <f>IF(ISBLANK(INDIRECT("'ref_dontTouch'!R"&amp;ROW(C502)&amp;"C"&amp;column('2.Standard-Selection'!B500),FALSE)),"",INDIRECT("'ref_dontTouch'!R"&amp;ROW(C502)&amp;"C"&amp;column('2.Standard-Selection'!B500),FALSE))</f>
        <v/>
      </c>
      <c r="C502" s="58" t="str">
        <f>IF(ISBLANK(INDIRECT("'ref_dontTouch'!R"&amp;ROW(C502)&amp;"C"&amp;MATCH(C$2,ref_dontTouch!$A$2:$S$2,0),FALSE)),"",INDIRECT("'ref_dontTouch'!R"&amp;ROW(C502)&amp;"C"&amp;MATCH(C$2,ref_dontTouch!$A$2:$S$2,0),FALSE))</f>
        <v/>
      </c>
      <c r="D502" s="59" t="str">
        <f>IF(ISBLANK(INDIRECT("'ref_dontTouch'!R"&amp;ROW(D502)&amp;"C"&amp;MATCH(F$2,ref_dontTouch!$A$2:$S$2,0),FALSE)),"",INDIRECT("'ref_dontTouch'!R"&amp;ROW(D502)&amp;"C"&amp;MATCH(D$2,ref_dontTouch!$A$2:$S$2,0),FALSE))</f>
        <v/>
      </c>
      <c r="E502" s="63"/>
      <c r="F502" s="61" t="str">
        <f>IF(ISBLANK(INDIRECT("'ref_dontTouch'!R"&amp;ROW(F502)&amp;"C"&amp;MATCH(F$2,ref_dontTouch!$A$2:$S$2,0),FALSE)),"",INDIRECT("'ref_dontTouch'!R"&amp;ROW(F502)&amp;"C"&amp;MATCH(F$2,ref_dontTouch!$A$2:$S$2,0),FALSE))</f>
        <v/>
      </c>
      <c r="G502" s="62" t="str">
        <f>IF(F502="","",F502&amp;" - "&amp;VLOOKUP(F502,ref_dontTouch!C:Z,MATCH("statement",ref_dontTouch!$C$2:$Z$2,0),0))</f>
        <v/>
      </c>
    </row>
    <row r="503">
      <c r="A503" s="50" t="str">
        <f>IF(ISBLANK(INDIRECT("'ref_dontTouch'!R"&amp;ROW(C503)&amp;"C"&amp;MATCH(A$2,ref_dontTouch!$A$2:$S$2,0),FALSE)),"",INDIRECT("'ref_dontTouch'!R"&amp;ROW(C503)&amp;"C"&amp;MATCH(A$2,ref_dontTouch!$A$2:$S$2,0),FALSE))</f>
        <v/>
      </c>
      <c r="B503" s="57" t="str">
        <f>IF(ISBLANK(INDIRECT("'ref_dontTouch'!R"&amp;ROW(C503)&amp;"C"&amp;column('2.Standard-Selection'!B501),FALSE)),"",INDIRECT("'ref_dontTouch'!R"&amp;ROW(C503)&amp;"C"&amp;column('2.Standard-Selection'!B501),FALSE))</f>
        <v/>
      </c>
      <c r="C503" s="58" t="str">
        <f>IF(ISBLANK(INDIRECT("'ref_dontTouch'!R"&amp;ROW(C503)&amp;"C"&amp;MATCH(C$2,ref_dontTouch!$A$2:$S$2,0),FALSE)),"",INDIRECT("'ref_dontTouch'!R"&amp;ROW(C503)&amp;"C"&amp;MATCH(C$2,ref_dontTouch!$A$2:$S$2,0),FALSE))</f>
        <v/>
      </c>
      <c r="D503" s="59" t="str">
        <f>IF(ISBLANK(INDIRECT("'ref_dontTouch'!R"&amp;ROW(D503)&amp;"C"&amp;MATCH(F$2,ref_dontTouch!$A$2:$S$2,0),FALSE)),"",INDIRECT("'ref_dontTouch'!R"&amp;ROW(D503)&amp;"C"&amp;MATCH(D$2,ref_dontTouch!$A$2:$S$2,0),FALSE))</f>
        <v/>
      </c>
      <c r="E503" s="63"/>
      <c r="F503" s="61" t="str">
        <f>IF(ISBLANK(INDIRECT("'ref_dontTouch'!R"&amp;ROW(F503)&amp;"C"&amp;MATCH(F$2,ref_dontTouch!$A$2:$S$2,0),FALSE)),"",INDIRECT("'ref_dontTouch'!R"&amp;ROW(F503)&amp;"C"&amp;MATCH(F$2,ref_dontTouch!$A$2:$S$2,0),FALSE))</f>
        <v/>
      </c>
      <c r="G503" s="62" t="str">
        <f>IF(F503="","",F503&amp;" - "&amp;VLOOKUP(F503,ref_dontTouch!C:Z,MATCH("statement",ref_dontTouch!$C$2:$Z$2,0),0))</f>
        <v/>
      </c>
    </row>
    <row r="504">
      <c r="A504" s="50" t="str">
        <f>IF(ISBLANK(INDIRECT("'ref_dontTouch'!R"&amp;ROW(C504)&amp;"C"&amp;MATCH(A$2,ref_dontTouch!$A$2:$S$2,0),FALSE)),"",INDIRECT("'ref_dontTouch'!R"&amp;ROW(C504)&amp;"C"&amp;MATCH(A$2,ref_dontTouch!$A$2:$S$2,0),FALSE))</f>
        <v/>
      </c>
      <c r="B504" s="57" t="str">
        <f>IF(ISBLANK(INDIRECT("'ref_dontTouch'!R"&amp;ROW(C504)&amp;"C"&amp;column('2.Standard-Selection'!B502),FALSE)),"",INDIRECT("'ref_dontTouch'!R"&amp;ROW(C504)&amp;"C"&amp;column('2.Standard-Selection'!B502),FALSE))</f>
        <v/>
      </c>
      <c r="C504" s="58" t="str">
        <f>IF(ISBLANK(INDIRECT("'ref_dontTouch'!R"&amp;ROW(C504)&amp;"C"&amp;MATCH(C$2,ref_dontTouch!$A$2:$S$2,0),FALSE)),"",INDIRECT("'ref_dontTouch'!R"&amp;ROW(C504)&amp;"C"&amp;MATCH(C$2,ref_dontTouch!$A$2:$S$2,0),FALSE))</f>
        <v/>
      </c>
      <c r="D504" s="59" t="str">
        <f>IF(ISBLANK(INDIRECT("'ref_dontTouch'!R"&amp;ROW(D504)&amp;"C"&amp;MATCH(F$2,ref_dontTouch!$A$2:$S$2,0),FALSE)),"",INDIRECT("'ref_dontTouch'!R"&amp;ROW(D504)&amp;"C"&amp;MATCH(D$2,ref_dontTouch!$A$2:$S$2,0),FALSE))</f>
        <v/>
      </c>
      <c r="E504" s="63"/>
      <c r="F504" s="61" t="str">
        <f>IF(ISBLANK(INDIRECT("'ref_dontTouch'!R"&amp;ROW(F504)&amp;"C"&amp;MATCH(F$2,ref_dontTouch!$A$2:$S$2,0),FALSE)),"",INDIRECT("'ref_dontTouch'!R"&amp;ROW(F504)&amp;"C"&amp;MATCH(F$2,ref_dontTouch!$A$2:$S$2,0),FALSE))</f>
        <v/>
      </c>
      <c r="G504" s="62" t="str">
        <f>IF(F504="","",F504&amp;" - "&amp;VLOOKUP(F504,ref_dontTouch!C:Z,MATCH("statement",ref_dontTouch!$C$2:$Z$2,0),0))</f>
        <v/>
      </c>
    </row>
    <row r="505">
      <c r="A505" s="50" t="str">
        <f>IF(ISBLANK(INDIRECT("'ref_dontTouch'!R"&amp;ROW(C505)&amp;"C"&amp;MATCH(A$2,ref_dontTouch!$A$2:$S$2,0),FALSE)),"",INDIRECT("'ref_dontTouch'!R"&amp;ROW(C505)&amp;"C"&amp;MATCH(A$2,ref_dontTouch!$A$2:$S$2,0),FALSE))</f>
        <v/>
      </c>
      <c r="B505" s="57" t="str">
        <f>IF(ISBLANK(INDIRECT("'ref_dontTouch'!R"&amp;ROW(C505)&amp;"C"&amp;column('2.Standard-Selection'!B503),FALSE)),"",INDIRECT("'ref_dontTouch'!R"&amp;ROW(C505)&amp;"C"&amp;column('2.Standard-Selection'!B503),FALSE))</f>
        <v/>
      </c>
      <c r="C505" s="58" t="str">
        <f>IF(ISBLANK(INDIRECT("'ref_dontTouch'!R"&amp;ROW(C505)&amp;"C"&amp;MATCH(C$2,ref_dontTouch!$A$2:$S$2,0),FALSE)),"",INDIRECT("'ref_dontTouch'!R"&amp;ROW(C505)&amp;"C"&amp;MATCH(C$2,ref_dontTouch!$A$2:$S$2,0),FALSE))</f>
        <v/>
      </c>
      <c r="D505" s="59" t="str">
        <f>IF(ISBLANK(INDIRECT("'ref_dontTouch'!R"&amp;ROW(D505)&amp;"C"&amp;MATCH(F$2,ref_dontTouch!$A$2:$S$2,0),FALSE)),"",INDIRECT("'ref_dontTouch'!R"&amp;ROW(D505)&amp;"C"&amp;MATCH(D$2,ref_dontTouch!$A$2:$S$2,0),FALSE))</f>
        <v/>
      </c>
      <c r="E505" s="63"/>
      <c r="F505" s="61" t="str">
        <f>IF(ISBLANK(INDIRECT("'ref_dontTouch'!R"&amp;ROW(F505)&amp;"C"&amp;MATCH(F$2,ref_dontTouch!$A$2:$S$2,0),FALSE)),"",INDIRECT("'ref_dontTouch'!R"&amp;ROW(F505)&amp;"C"&amp;MATCH(F$2,ref_dontTouch!$A$2:$S$2,0),FALSE))</f>
        <v/>
      </c>
      <c r="G505" s="62" t="str">
        <f>IF(F505="","",F505&amp;" - "&amp;VLOOKUP(F505,ref_dontTouch!C:Z,MATCH("statement",ref_dontTouch!$C$2:$Z$2,0),0))</f>
        <v/>
      </c>
    </row>
    <row r="506">
      <c r="A506" s="50" t="str">
        <f>IF(ISBLANK(INDIRECT("'ref_dontTouch'!R"&amp;ROW(C506)&amp;"C"&amp;MATCH(A$2,ref_dontTouch!$A$2:$S$2,0),FALSE)),"",INDIRECT("'ref_dontTouch'!R"&amp;ROW(C506)&amp;"C"&amp;MATCH(A$2,ref_dontTouch!$A$2:$S$2,0),FALSE))</f>
        <v/>
      </c>
      <c r="B506" s="57" t="str">
        <f>IF(ISBLANK(INDIRECT("'ref_dontTouch'!R"&amp;ROW(C506)&amp;"C"&amp;column('2.Standard-Selection'!B504),FALSE)),"",INDIRECT("'ref_dontTouch'!R"&amp;ROW(C506)&amp;"C"&amp;column('2.Standard-Selection'!B504),FALSE))</f>
        <v/>
      </c>
      <c r="C506" s="58" t="str">
        <f>IF(ISBLANK(INDIRECT("'ref_dontTouch'!R"&amp;ROW(C506)&amp;"C"&amp;MATCH(C$2,ref_dontTouch!$A$2:$S$2,0),FALSE)),"",INDIRECT("'ref_dontTouch'!R"&amp;ROW(C506)&amp;"C"&amp;MATCH(C$2,ref_dontTouch!$A$2:$S$2,0),FALSE))</f>
        <v/>
      </c>
      <c r="D506" s="59" t="str">
        <f>IF(ISBLANK(INDIRECT("'ref_dontTouch'!R"&amp;ROW(D506)&amp;"C"&amp;MATCH(F$2,ref_dontTouch!$A$2:$S$2,0),FALSE)),"",INDIRECT("'ref_dontTouch'!R"&amp;ROW(D506)&amp;"C"&amp;MATCH(D$2,ref_dontTouch!$A$2:$S$2,0),FALSE))</f>
        <v/>
      </c>
      <c r="E506" s="63"/>
      <c r="F506" s="61" t="str">
        <f>IF(ISBLANK(INDIRECT("'ref_dontTouch'!R"&amp;ROW(F506)&amp;"C"&amp;MATCH(F$2,ref_dontTouch!$A$2:$S$2,0),FALSE)),"",INDIRECT("'ref_dontTouch'!R"&amp;ROW(F506)&amp;"C"&amp;MATCH(F$2,ref_dontTouch!$A$2:$S$2,0),FALSE))</f>
        <v/>
      </c>
      <c r="G506" s="62" t="str">
        <f>IF(F506="","",F506&amp;" - "&amp;VLOOKUP(F506,ref_dontTouch!C:Z,MATCH("statement",ref_dontTouch!$C$2:$Z$2,0),0))</f>
        <v/>
      </c>
    </row>
    <row r="507">
      <c r="A507" s="50" t="str">
        <f>IF(ISBLANK(INDIRECT("'ref_dontTouch'!R"&amp;ROW(C507)&amp;"C"&amp;MATCH(A$2,ref_dontTouch!$A$2:$S$2,0),FALSE)),"",INDIRECT("'ref_dontTouch'!R"&amp;ROW(C507)&amp;"C"&amp;MATCH(A$2,ref_dontTouch!$A$2:$S$2,0),FALSE))</f>
        <v/>
      </c>
      <c r="B507" s="57" t="str">
        <f>IF(ISBLANK(INDIRECT("'ref_dontTouch'!R"&amp;ROW(C507)&amp;"C"&amp;column('2.Standard-Selection'!B505),FALSE)),"",INDIRECT("'ref_dontTouch'!R"&amp;ROW(C507)&amp;"C"&amp;column('2.Standard-Selection'!B505),FALSE))</f>
        <v/>
      </c>
      <c r="C507" s="58" t="str">
        <f>IF(ISBLANK(INDIRECT("'ref_dontTouch'!R"&amp;ROW(C507)&amp;"C"&amp;MATCH(C$2,ref_dontTouch!$A$2:$S$2,0),FALSE)),"",INDIRECT("'ref_dontTouch'!R"&amp;ROW(C507)&amp;"C"&amp;MATCH(C$2,ref_dontTouch!$A$2:$S$2,0),FALSE))</f>
        <v/>
      </c>
      <c r="D507" s="59" t="str">
        <f>IF(ISBLANK(INDIRECT("'ref_dontTouch'!R"&amp;ROW(D507)&amp;"C"&amp;MATCH(F$2,ref_dontTouch!$A$2:$S$2,0),FALSE)),"",INDIRECT("'ref_dontTouch'!R"&amp;ROW(D507)&amp;"C"&amp;MATCH(D$2,ref_dontTouch!$A$2:$S$2,0),FALSE))</f>
        <v/>
      </c>
      <c r="E507" s="63"/>
      <c r="F507" s="61" t="str">
        <f>IF(ISBLANK(INDIRECT("'ref_dontTouch'!R"&amp;ROW(F507)&amp;"C"&amp;MATCH(F$2,ref_dontTouch!$A$2:$S$2,0),FALSE)),"",INDIRECT("'ref_dontTouch'!R"&amp;ROW(F507)&amp;"C"&amp;MATCH(F$2,ref_dontTouch!$A$2:$S$2,0),FALSE))</f>
        <v/>
      </c>
      <c r="G507" s="62" t="str">
        <f>IF(F507="","",F507&amp;" - "&amp;VLOOKUP(F507,ref_dontTouch!C:Z,MATCH("statement",ref_dontTouch!$C$2:$Z$2,0),0))</f>
        <v/>
      </c>
    </row>
    <row r="508">
      <c r="A508" s="50" t="str">
        <f>IF(ISBLANK(INDIRECT("'ref_dontTouch'!R"&amp;ROW(C508)&amp;"C"&amp;MATCH(A$2,ref_dontTouch!$A$2:$S$2,0),FALSE)),"",INDIRECT("'ref_dontTouch'!R"&amp;ROW(C508)&amp;"C"&amp;MATCH(A$2,ref_dontTouch!$A$2:$S$2,0),FALSE))</f>
        <v/>
      </c>
      <c r="B508" s="57" t="str">
        <f>IF(ISBLANK(INDIRECT("'ref_dontTouch'!R"&amp;ROW(C508)&amp;"C"&amp;column('2.Standard-Selection'!B506),FALSE)),"",INDIRECT("'ref_dontTouch'!R"&amp;ROW(C508)&amp;"C"&amp;column('2.Standard-Selection'!B506),FALSE))</f>
        <v/>
      </c>
      <c r="C508" s="58" t="str">
        <f>IF(ISBLANK(INDIRECT("'ref_dontTouch'!R"&amp;ROW(C508)&amp;"C"&amp;MATCH(C$2,ref_dontTouch!$A$2:$S$2,0),FALSE)),"",INDIRECT("'ref_dontTouch'!R"&amp;ROW(C508)&amp;"C"&amp;MATCH(C$2,ref_dontTouch!$A$2:$S$2,0),FALSE))</f>
        <v/>
      </c>
      <c r="D508" s="59" t="str">
        <f>IF(ISBLANK(INDIRECT("'ref_dontTouch'!R"&amp;ROW(D508)&amp;"C"&amp;MATCH(F$2,ref_dontTouch!$A$2:$S$2,0),FALSE)),"",INDIRECT("'ref_dontTouch'!R"&amp;ROW(D508)&amp;"C"&amp;MATCH(D$2,ref_dontTouch!$A$2:$S$2,0),FALSE))</f>
        <v/>
      </c>
      <c r="E508" s="63"/>
      <c r="F508" s="61" t="str">
        <f>IF(ISBLANK(INDIRECT("'ref_dontTouch'!R"&amp;ROW(F508)&amp;"C"&amp;MATCH(F$2,ref_dontTouch!$A$2:$S$2,0),FALSE)),"",INDIRECT("'ref_dontTouch'!R"&amp;ROW(F508)&amp;"C"&amp;MATCH(F$2,ref_dontTouch!$A$2:$S$2,0),FALSE))</f>
        <v/>
      </c>
      <c r="G508" s="62" t="str">
        <f>IF(F508="","",F508&amp;" - "&amp;VLOOKUP(F508,ref_dontTouch!C:Z,MATCH("statement",ref_dontTouch!$C$2:$Z$2,0),0))</f>
        <v/>
      </c>
    </row>
    <row r="509">
      <c r="A509" s="50" t="str">
        <f>IF(ISBLANK(INDIRECT("'ref_dontTouch'!R"&amp;ROW(C509)&amp;"C"&amp;MATCH(A$2,ref_dontTouch!$A$2:$S$2,0),FALSE)),"",INDIRECT("'ref_dontTouch'!R"&amp;ROW(C509)&amp;"C"&amp;MATCH(A$2,ref_dontTouch!$A$2:$S$2,0),FALSE))</f>
        <v/>
      </c>
      <c r="B509" s="57" t="str">
        <f>IF(ISBLANK(INDIRECT("'ref_dontTouch'!R"&amp;ROW(C509)&amp;"C"&amp;column('2.Standard-Selection'!B507),FALSE)),"",INDIRECT("'ref_dontTouch'!R"&amp;ROW(C509)&amp;"C"&amp;column('2.Standard-Selection'!B507),FALSE))</f>
        <v/>
      </c>
      <c r="C509" s="58" t="str">
        <f>IF(ISBLANK(INDIRECT("'ref_dontTouch'!R"&amp;ROW(C509)&amp;"C"&amp;MATCH(C$2,ref_dontTouch!$A$2:$S$2,0),FALSE)),"",INDIRECT("'ref_dontTouch'!R"&amp;ROW(C509)&amp;"C"&amp;MATCH(C$2,ref_dontTouch!$A$2:$S$2,0),FALSE))</f>
        <v/>
      </c>
      <c r="D509" s="59" t="str">
        <f>IF(ISBLANK(INDIRECT("'ref_dontTouch'!R"&amp;ROW(D509)&amp;"C"&amp;MATCH(F$2,ref_dontTouch!$A$2:$S$2,0),FALSE)),"",INDIRECT("'ref_dontTouch'!R"&amp;ROW(D509)&amp;"C"&amp;MATCH(D$2,ref_dontTouch!$A$2:$S$2,0),FALSE))</f>
        <v/>
      </c>
      <c r="E509" s="63"/>
      <c r="F509" s="61" t="str">
        <f>IF(ISBLANK(INDIRECT("'ref_dontTouch'!R"&amp;ROW(F509)&amp;"C"&amp;MATCH(F$2,ref_dontTouch!$A$2:$S$2,0),FALSE)),"",INDIRECT("'ref_dontTouch'!R"&amp;ROW(F509)&amp;"C"&amp;MATCH(F$2,ref_dontTouch!$A$2:$S$2,0),FALSE))</f>
        <v/>
      </c>
      <c r="G509" s="62" t="str">
        <f>IF(F509="","",F509&amp;" - "&amp;VLOOKUP(F509,ref_dontTouch!C:Z,MATCH("statement",ref_dontTouch!$C$2:$Z$2,0),0))</f>
        <v/>
      </c>
    </row>
    <row r="510">
      <c r="A510" s="50" t="str">
        <f>IF(ISBLANK(INDIRECT("'ref_dontTouch'!R"&amp;ROW(C510)&amp;"C"&amp;MATCH(A$2,ref_dontTouch!$A$2:$S$2,0),FALSE)),"",INDIRECT("'ref_dontTouch'!R"&amp;ROW(C510)&amp;"C"&amp;MATCH(A$2,ref_dontTouch!$A$2:$S$2,0),FALSE))</f>
        <v/>
      </c>
      <c r="B510" s="57" t="str">
        <f>IF(ISBLANK(INDIRECT("'ref_dontTouch'!R"&amp;ROW(C510)&amp;"C"&amp;column('2.Standard-Selection'!B508),FALSE)),"",INDIRECT("'ref_dontTouch'!R"&amp;ROW(C510)&amp;"C"&amp;column('2.Standard-Selection'!B508),FALSE))</f>
        <v/>
      </c>
      <c r="C510" s="58" t="str">
        <f>IF(ISBLANK(INDIRECT("'ref_dontTouch'!R"&amp;ROW(C510)&amp;"C"&amp;MATCH(C$2,ref_dontTouch!$A$2:$S$2,0),FALSE)),"",INDIRECT("'ref_dontTouch'!R"&amp;ROW(C510)&amp;"C"&amp;MATCH(C$2,ref_dontTouch!$A$2:$S$2,0),FALSE))</f>
        <v/>
      </c>
      <c r="D510" s="59" t="str">
        <f>IF(ISBLANK(INDIRECT("'ref_dontTouch'!R"&amp;ROW(D510)&amp;"C"&amp;MATCH(F$2,ref_dontTouch!$A$2:$S$2,0),FALSE)),"",INDIRECT("'ref_dontTouch'!R"&amp;ROW(D510)&amp;"C"&amp;MATCH(D$2,ref_dontTouch!$A$2:$S$2,0),FALSE))</f>
        <v/>
      </c>
      <c r="E510" s="63"/>
      <c r="F510" s="61" t="str">
        <f>IF(ISBLANK(INDIRECT("'ref_dontTouch'!R"&amp;ROW(F510)&amp;"C"&amp;MATCH(F$2,ref_dontTouch!$A$2:$S$2,0),FALSE)),"",INDIRECT("'ref_dontTouch'!R"&amp;ROW(F510)&amp;"C"&amp;MATCH(F$2,ref_dontTouch!$A$2:$S$2,0),FALSE))</f>
        <v/>
      </c>
      <c r="G510" s="62" t="str">
        <f>IF(F510="","",F510&amp;" - "&amp;VLOOKUP(F510,ref_dontTouch!C:Z,MATCH("statement",ref_dontTouch!$C$2:$Z$2,0),0))</f>
        <v/>
      </c>
    </row>
    <row r="511">
      <c r="A511" s="50" t="str">
        <f>IF(ISBLANK(INDIRECT("'ref_dontTouch'!R"&amp;ROW(C511)&amp;"C"&amp;MATCH(A$2,ref_dontTouch!$A$2:$S$2,0),FALSE)),"",INDIRECT("'ref_dontTouch'!R"&amp;ROW(C511)&amp;"C"&amp;MATCH(A$2,ref_dontTouch!$A$2:$S$2,0),FALSE))</f>
        <v/>
      </c>
      <c r="B511" s="57" t="str">
        <f>IF(ISBLANK(INDIRECT("'ref_dontTouch'!R"&amp;ROW(C511)&amp;"C"&amp;column('2.Standard-Selection'!B509),FALSE)),"",INDIRECT("'ref_dontTouch'!R"&amp;ROW(C511)&amp;"C"&amp;column('2.Standard-Selection'!B509),FALSE))</f>
        <v/>
      </c>
      <c r="C511" s="58" t="str">
        <f>IF(ISBLANK(INDIRECT("'ref_dontTouch'!R"&amp;ROW(C511)&amp;"C"&amp;MATCH(C$2,ref_dontTouch!$A$2:$S$2,0),FALSE)),"",INDIRECT("'ref_dontTouch'!R"&amp;ROW(C511)&amp;"C"&amp;MATCH(C$2,ref_dontTouch!$A$2:$S$2,0),FALSE))</f>
        <v/>
      </c>
      <c r="D511" s="59" t="str">
        <f>IF(ISBLANK(INDIRECT("'ref_dontTouch'!R"&amp;ROW(D511)&amp;"C"&amp;MATCH(F$2,ref_dontTouch!$A$2:$S$2,0),FALSE)),"",INDIRECT("'ref_dontTouch'!R"&amp;ROW(D511)&amp;"C"&amp;MATCH(D$2,ref_dontTouch!$A$2:$S$2,0),FALSE))</f>
        <v/>
      </c>
      <c r="E511" s="63"/>
      <c r="F511" s="61" t="str">
        <f>IF(ISBLANK(INDIRECT("'ref_dontTouch'!R"&amp;ROW(F511)&amp;"C"&amp;MATCH(F$2,ref_dontTouch!$A$2:$S$2,0),FALSE)),"",INDIRECT("'ref_dontTouch'!R"&amp;ROW(F511)&amp;"C"&amp;MATCH(F$2,ref_dontTouch!$A$2:$S$2,0),FALSE))</f>
        <v/>
      </c>
      <c r="G511" s="62" t="str">
        <f>IF(F511="","",F511&amp;" - "&amp;VLOOKUP(F511,ref_dontTouch!C:Z,MATCH("statement",ref_dontTouch!$C$2:$Z$2,0),0))</f>
        <v/>
      </c>
    </row>
    <row r="512">
      <c r="A512" s="50" t="str">
        <f>IF(ISBLANK(INDIRECT("'ref_dontTouch'!R"&amp;ROW(C512)&amp;"C"&amp;MATCH(A$2,ref_dontTouch!$A$2:$S$2,0),FALSE)),"",INDIRECT("'ref_dontTouch'!R"&amp;ROW(C512)&amp;"C"&amp;MATCH(A$2,ref_dontTouch!$A$2:$S$2,0),FALSE))</f>
        <v/>
      </c>
      <c r="B512" s="57" t="str">
        <f>IF(ISBLANK(INDIRECT("'ref_dontTouch'!R"&amp;ROW(C512)&amp;"C"&amp;column('2.Standard-Selection'!B510),FALSE)),"",INDIRECT("'ref_dontTouch'!R"&amp;ROW(C512)&amp;"C"&amp;column('2.Standard-Selection'!B510),FALSE))</f>
        <v/>
      </c>
      <c r="C512" s="58" t="str">
        <f>IF(ISBLANK(INDIRECT("'ref_dontTouch'!R"&amp;ROW(C512)&amp;"C"&amp;MATCH(C$2,ref_dontTouch!$A$2:$S$2,0),FALSE)),"",INDIRECT("'ref_dontTouch'!R"&amp;ROW(C512)&amp;"C"&amp;MATCH(C$2,ref_dontTouch!$A$2:$S$2,0),FALSE))</f>
        <v/>
      </c>
      <c r="D512" s="59" t="str">
        <f>IF(ISBLANK(INDIRECT("'ref_dontTouch'!R"&amp;ROW(D512)&amp;"C"&amp;MATCH(F$2,ref_dontTouch!$A$2:$S$2,0),FALSE)),"",INDIRECT("'ref_dontTouch'!R"&amp;ROW(D512)&amp;"C"&amp;MATCH(D$2,ref_dontTouch!$A$2:$S$2,0),FALSE))</f>
        <v/>
      </c>
      <c r="E512" s="63"/>
      <c r="F512" s="61" t="str">
        <f>IF(ISBLANK(INDIRECT("'ref_dontTouch'!R"&amp;ROW(F512)&amp;"C"&amp;MATCH(F$2,ref_dontTouch!$A$2:$S$2,0),FALSE)),"",INDIRECT("'ref_dontTouch'!R"&amp;ROW(F512)&amp;"C"&amp;MATCH(F$2,ref_dontTouch!$A$2:$S$2,0),FALSE))</f>
        <v/>
      </c>
      <c r="G512" s="62" t="str">
        <f>IF(F512="","",F512&amp;" - "&amp;VLOOKUP(F512,ref_dontTouch!C:Z,MATCH("statement",ref_dontTouch!$C$2:$Z$2,0),0))</f>
        <v/>
      </c>
    </row>
    <row r="513">
      <c r="A513" s="50" t="str">
        <f>IF(ISBLANK(INDIRECT("'ref_dontTouch'!R"&amp;ROW(C513)&amp;"C"&amp;MATCH(A$2,ref_dontTouch!$A$2:$S$2,0),FALSE)),"",INDIRECT("'ref_dontTouch'!R"&amp;ROW(C513)&amp;"C"&amp;MATCH(A$2,ref_dontTouch!$A$2:$S$2,0),FALSE))</f>
        <v/>
      </c>
      <c r="B513" s="57" t="str">
        <f>IF(ISBLANK(INDIRECT("'ref_dontTouch'!R"&amp;ROW(C513)&amp;"C"&amp;column('2.Standard-Selection'!B511),FALSE)),"",INDIRECT("'ref_dontTouch'!R"&amp;ROW(C513)&amp;"C"&amp;column('2.Standard-Selection'!B511),FALSE))</f>
        <v/>
      </c>
      <c r="C513" s="58" t="str">
        <f>IF(ISBLANK(INDIRECT("'ref_dontTouch'!R"&amp;ROW(C513)&amp;"C"&amp;MATCH(C$2,ref_dontTouch!$A$2:$S$2,0),FALSE)),"",INDIRECT("'ref_dontTouch'!R"&amp;ROW(C513)&amp;"C"&amp;MATCH(C$2,ref_dontTouch!$A$2:$S$2,0),FALSE))</f>
        <v/>
      </c>
      <c r="D513" s="59" t="str">
        <f>IF(ISBLANK(INDIRECT("'ref_dontTouch'!R"&amp;ROW(D513)&amp;"C"&amp;MATCH(F$2,ref_dontTouch!$A$2:$S$2,0),FALSE)),"",INDIRECT("'ref_dontTouch'!R"&amp;ROW(D513)&amp;"C"&amp;MATCH(D$2,ref_dontTouch!$A$2:$S$2,0),FALSE))</f>
        <v/>
      </c>
      <c r="E513" s="63"/>
      <c r="F513" s="61" t="str">
        <f>IF(ISBLANK(INDIRECT("'ref_dontTouch'!R"&amp;ROW(F513)&amp;"C"&amp;MATCH(F$2,ref_dontTouch!$A$2:$S$2,0),FALSE)),"",INDIRECT("'ref_dontTouch'!R"&amp;ROW(F513)&amp;"C"&amp;MATCH(F$2,ref_dontTouch!$A$2:$S$2,0),FALSE))</f>
        <v/>
      </c>
      <c r="G513" s="62" t="str">
        <f>IF(F513="","",F513&amp;" - "&amp;VLOOKUP(F513,ref_dontTouch!C:Z,MATCH("statement",ref_dontTouch!$C$2:$Z$2,0),0))</f>
        <v/>
      </c>
    </row>
    <row r="514">
      <c r="A514" s="50" t="str">
        <f>IF(ISBLANK(INDIRECT("'ref_dontTouch'!R"&amp;ROW(C514)&amp;"C"&amp;MATCH(A$2,ref_dontTouch!$A$2:$S$2,0),FALSE)),"",INDIRECT("'ref_dontTouch'!R"&amp;ROW(C514)&amp;"C"&amp;MATCH(A$2,ref_dontTouch!$A$2:$S$2,0),FALSE))</f>
        <v/>
      </c>
      <c r="B514" s="57" t="str">
        <f>IF(ISBLANK(INDIRECT("'ref_dontTouch'!R"&amp;ROW(C514)&amp;"C"&amp;column('2.Standard-Selection'!B512),FALSE)),"",INDIRECT("'ref_dontTouch'!R"&amp;ROW(C514)&amp;"C"&amp;column('2.Standard-Selection'!B512),FALSE))</f>
        <v/>
      </c>
      <c r="C514" s="58" t="str">
        <f>IF(ISBLANK(INDIRECT("'ref_dontTouch'!R"&amp;ROW(C514)&amp;"C"&amp;MATCH(C$2,ref_dontTouch!$A$2:$S$2,0),FALSE)),"",INDIRECT("'ref_dontTouch'!R"&amp;ROW(C514)&amp;"C"&amp;MATCH(C$2,ref_dontTouch!$A$2:$S$2,0),FALSE))</f>
        <v/>
      </c>
      <c r="D514" s="59" t="str">
        <f>IF(ISBLANK(INDIRECT("'ref_dontTouch'!R"&amp;ROW(D514)&amp;"C"&amp;MATCH(F$2,ref_dontTouch!$A$2:$S$2,0),FALSE)),"",INDIRECT("'ref_dontTouch'!R"&amp;ROW(D514)&amp;"C"&amp;MATCH(D$2,ref_dontTouch!$A$2:$S$2,0),FALSE))</f>
        <v/>
      </c>
      <c r="E514" s="63"/>
      <c r="F514" s="61" t="str">
        <f>IF(ISBLANK(INDIRECT("'ref_dontTouch'!R"&amp;ROW(F514)&amp;"C"&amp;MATCH(F$2,ref_dontTouch!$A$2:$S$2,0),FALSE)),"",INDIRECT("'ref_dontTouch'!R"&amp;ROW(F514)&amp;"C"&amp;MATCH(F$2,ref_dontTouch!$A$2:$S$2,0),FALSE))</f>
        <v/>
      </c>
      <c r="G514" s="62" t="str">
        <f>IF(F514="","",F514&amp;" - "&amp;VLOOKUP(F514,ref_dontTouch!C:Z,MATCH("statement",ref_dontTouch!$C$2:$Z$2,0),0))</f>
        <v/>
      </c>
    </row>
    <row r="515">
      <c r="A515" s="50" t="str">
        <f>IF(ISBLANK(INDIRECT("'ref_dontTouch'!R"&amp;ROW(C515)&amp;"C"&amp;MATCH(A$2,ref_dontTouch!$A$2:$S$2,0),FALSE)),"",INDIRECT("'ref_dontTouch'!R"&amp;ROW(C515)&amp;"C"&amp;MATCH(A$2,ref_dontTouch!$A$2:$S$2,0),FALSE))</f>
        <v/>
      </c>
      <c r="B515" s="57" t="str">
        <f>IF(ISBLANK(INDIRECT("'ref_dontTouch'!R"&amp;ROW(C515)&amp;"C"&amp;column('2.Standard-Selection'!B513),FALSE)),"",INDIRECT("'ref_dontTouch'!R"&amp;ROW(C515)&amp;"C"&amp;column('2.Standard-Selection'!B513),FALSE))</f>
        <v/>
      </c>
      <c r="C515" s="58" t="str">
        <f>IF(ISBLANK(INDIRECT("'ref_dontTouch'!R"&amp;ROW(C515)&amp;"C"&amp;MATCH(C$2,ref_dontTouch!$A$2:$S$2,0),FALSE)),"",INDIRECT("'ref_dontTouch'!R"&amp;ROW(C515)&amp;"C"&amp;MATCH(C$2,ref_dontTouch!$A$2:$S$2,0),FALSE))</f>
        <v/>
      </c>
      <c r="D515" s="59" t="str">
        <f>IF(ISBLANK(INDIRECT("'ref_dontTouch'!R"&amp;ROW(D515)&amp;"C"&amp;MATCH(F$2,ref_dontTouch!$A$2:$S$2,0),FALSE)),"",INDIRECT("'ref_dontTouch'!R"&amp;ROW(D515)&amp;"C"&amp;MATCH(D$2,ref_dontTouch!$A$2:$S$2,0),FALSE))</f>
        <v/>
      </c>
      <c r="E515" s="63"/>
      <c r="F515" s="61" t="str">
        <f>IF(ISBLANK(INDIRECT("'ref_dontTouch'!R"&amp;ROW(F515)&amp;"C"&amp;MATCH(F$2,ref_dontTouch!$A$2:$S$2,0),FALSE)),"",INDIRECT("'ref_dontTouch'!R"&amp;ROW(F515)&amp;"C"&amp;MATCH(F$2,ref_dontTouch!$A$2:$S$2,0),FALSE))</f>
        <v/>
      </c>
      <c r="G515" s="62" t="str">
        <f>IF(F515="","",F515&amp;" - "&amp;VLOOKUP(F515,ref_dontTouch!C:Z,MATCH("statement",ref_dontTouch!$C$2:$Z$2,0),0))</f>
        <v/>
      </c>
    </row>
    <row r="516">
      <c r="A516" s="50" t="str">
        <f>IF(ISBLANK(INDIRECT("'ref_dontTouch'!R"&amp;ROW(C516)&amp;"C"&amp;MATCH(A$2,ref_dontTouch!$A$2:$S$2,0),FALSE)),"",INDIRECT("'ref_dontTouch'!R"&amp;ROW(C516)&amp;"C"&amp;MATCH(A$2,ref_dontTouch!$A$2:$S$2,0),FALSE))</f>
        <v/>
      </c>
      <c r="B516" s="57" t="str">
        <f>IF(ISBLANK(INDIRECT("'ref_dontTouch'!R"&amp;ROW(C516)&amp;"C"&amp;column('2.Standard-Selection'!B514),FALSE)),"",INDIRECT("'ref_dontTouch'!R"&amp;ROW(C516)&amp;"C"&amp;column('2.Standard-Selection'!B514),FALSE))</f>
        <v/>
      </c>
      <c r="C516" s="58" t="str">
        <f>IF(ISBLANK(INDIRECT("'ref_dontTouch'!R"&amp;ROW(C516)&amp;"C"&amp;MATCH(C$2,ref_dontTouch!$A$2:$S$2,0),FALSE)),"",INDIRECT("'ref_dontTouch'!R"&amp;ROW(C516)&amp;"C"&amp;MATCH(C$2,ref_dontTouch!$A$2:$S$2,0),FALSE))</f>
        <v/>
      </c>
      <c r="D516" s="59" t="str">
        <f>IF(ISBLANK(INDIRECT("'ref_dontTouch'!R"&amp;ROW(D516)&amp;"C"&amp;MATCH(F$2,ref_dontTouch!$A$2:$S$2,0),FALSE)),"",INDIRECT("'ref_dontTouch'!R"&amp;ROW(D516)&amp;"C"&amp;MATCH(D$2,ref_dontTouch!$A$2:$S$2,0),FALSE))</f>
        <v/>
      </c>
      <c r="E516" s="63"/>
      <c r="F516" s="61" t="str">
        <f>IF(ISBLANK(INDIRECT("'ref_dontTouch'!R"&amp;ROW(F516)&amp;"C"&amp;MATCH(F$2,ref_dontTouch!$A$2:$S$2,0),FALSE)),"",INDIRECT("'ref_dontTouch'!R"&amp;ROW(F516)&amp;"C"&amp;MATCH(F$2,ref_dontTouch!$A$2:$S$2,0),FALSE))</f>
        <v/>
      </c>
      <c r="G516" s="62" t="str">
        <f>IF(F516="","",F516&amp;" - "&amp;VLOOKUP(F516,ref_dontTouch!C:Z,MATCH("statement",ref_dontTouch!$C$2:$Z$2,0),0))</f>
        <v/>
      </c>
    </row>
    <row r="517">
      <c r="A517" s="50" t="str">
        <f>IF(ISBLANK(INDIRECT("'ref_dontTouch'!R"&amp;ROW(C517)&amp;"C"&amp;MATCH(A$2,ref_dontTouch!$A$2:$S$2,0),FALSE)),"",INDIRECT("'ref_dontTouch'!R"&amp;ROW(C517)&amp;"C"&amp;MATCH(A$2,ref_dontTouch!$A$2:$S$2,0),FALSE))</f>
        <v/>
      </c>
      <c r="B517" s="57" t="str">
        <f>IF(ISBLANK(INDIRECT("'ref_dontTouch'!R"&amp;ROW(C517)&amp;"C"&amp;column('2.Standard-Selection'!B515),FALSE)),"",INDIRECT("'ref_dontTouch'!R"&amp;ROW(C517)&amp;"C"&amp;column('2.Standard-Selection'!B515),FALSE))</f>
        <v/>
      </c>
      <c r="C517" s="58" t="str">
        <f>IF(ISBLANK(INDIRECT("'ref_dontTouch'!R"&amp;ROW(C517)&amp;"C"&amp;MATCH(C$2,ref_dontTouch!$A$2:$S$2,0),FALSE)),"",INDIRECT("'ref_dontTouch'!R"&amp;ROW(C517)&amp;"C"&amp;MATCH(C$2,ref_dontTouch!$A$2:$S$2,0),FALSE))</f>
        <v/>
      </c>
      <c r="D517" s="59" t="str">
        <f>IF(ISBLANK(INDIRECT("'ref_dontTouch'!R"&amp;ROW(D517)&amp;"C"&amp;MATCH(F$2,ref_dontTouch!$A$2:$S$2,0),FALSE)),"",INDIRECT("'ref_dontTouch'!R"&amp;ROW(D517)&amp;"C"&amp;MATCH(D$2,ref_dontTouch!$A$2:$S$2,0),FALSE))</f>
        <v/>
      </c>
      <c r="E517" s="63"/>
      <c r="F517" s="61" t="str">
        <f>IF(ISBLANK(INDIRECT("'ref_dontTouch'!R"&amp;ROW(F517)&amp;"C"&amp;MATCH(F$2,ref_dontTouch!$A$2:$S$2,0),FALSE)),"",INDIRECT("'ref_dontTouch'!R"&amp;ROW(F517)&amp;"C"&amp;MATCH(F$2,ref_dontTouch!$A$2:$S$2,0),FALSE))</f>
        <v/>
      </c>
      <c r="G517" s="62" t="str">
        <f>IF(F517="","",F517&amp;" - "&amp;VLOOKUP(F517,ref_dontTouch!C:Z,MATCH("statement",ref_dontTouch!$C$2:$Z$2,0),0))</f>
        <v/>
      </c>
    </row>
    <row r="518">
      <c r="A518" s="50" t="str">
        <f>IF(ISBLANK(INDIRECT("'ref_dontTouch'!R"&amp;ROW(C518)&amp;"C"&amp;MATCH(A$2,ref_dontTouch!$A$2:$S$2,0),FALSE)),"",INDIRECT("'ref_dontTouch'!R"&amp;ROW(C518)&amp;"C"&amp;MATCH(A$2,ref_dontTouch!$A$2:$S$2,0),FALSE))</f>
        <v/>
      </c>
      <c r="B518" s="57" t="str">
        <f>IF(ISBLANK(INDIRECT("'ref_dontTouch'!R"&amp;ROW(C518)&amp;"C"&amp;column('2.Standard-Selection'!B516),FALSE)),"",INDIRECT("'ref_dontTouch'!R"&amp;ROW(C518)&amp;"C"&amp;column('2.Standard-Selection'!B516),FALSE))</f>
        <v/>
      </c>
      <c r="C518" s="58" t="str">
        <f>IF(ISBLANK(INDIRECT("'ref_dontTouch'!R"&amp;ROW(C518)&amp;"C"&amp;MATCH(C$2,ref_dontTouch!$A$2:$S$2,0),FALSE)),"",INDIRECT("'ref_dontTouch'!R"&amp;ROW(C518)&amp;"C"&amp;MATCH(C$2,ref_dontTouch!$A$2:$S$2,0),FALSE))</f>
        <v/>
      </c>
      <c r="D518" s="59" t="str">
        <f>IF(ISBLANK(INDIRECT("'ref_dontTouch'!R"&amp;ROW(D518)&amp;"C"&amp;MATCH(F$2,ref_dontTouch!$A$2:$S$2,0),FALSE)),"",INDIRECT("'ref_dontTouch'!R"&amp;ROW(D518)&amp;"C"&amp;MATCH(D$2,ref_dontTouch!$A$2:$S$2,0),FALSE))</f>
        <v/>
      </c>
      <c r="E518" s="63"/>
      <c r="F518" s="61" t="str">
        <f>IF(ISBLANK(INDIRECT("'ref_dontTouch'!R"&amp;ROW(F518)&amp;"C"&amp;MATCH(F$2,ref_dontTouch!$A$2:$S$2,0),FALSE)),"",INDIRECT("'ref_dontTouch'!R"&amp;ROW(F518)&amp;"C"&amp;MATCH(F$2,ref_dontTouch!$A$2:$S$2,0),FALSE))</f>
        <v/>
      </c>
      <c r="G518" s="62" t="str">
        <f>IF(F518="","",F518&amp;" - "&amp;VLOOKUP(F518,ref_dontTouch!C:Z,MATCH("statement",ref_dontTouch!$C$2:$Z$2,0),0))</f>
        <v/>
      </c>
    </row>
    <row r="519">
      <c r="A519" s="50" t="str">
        <f>IF(ISBLANK(INDIRECT("'ref_dontTouch'!R"&amp;ROW(C519)&amp;"C"&amp;MATCH(A$2,ref_dontTouch!$A$2:$S$2,0),FALSE)),"",INDIRECT("'ref_dontTouch'!R"&amp;ROW(C519)&amp;"C"&amp;MATCH(A$2,ref_dontTouch!$A$2:$S$2,0),FALSE))</f>
        <v/>
      </c>
      <c r="B519" s="57" t="str">
        <f>IF(ISBLANK(INDIRECT("'ref_dontTouch'!R"&amp;ROW(C519)&amp;"C"&amp;column('2.Standard-Selection'!B517),FALSE)),"",INDIRECT("'ref_dontTouch'!R"&amp;ROW(C519)&amp;"C"&amp;column('2.Standard-Selection'!B517),FALSE))</f>
        <v/>
      </c>
      <c r="C519" s="58" t="str">
        <f>IF(ISBLANK(INDIRECT("'ref_dontTouch'!R"&amp;ROW(C519)&amp;"C"&amp;MATCH(C$2,ref_dontTouch!$A$2:$S$2,0),FALSE)),"",INDIRECT("'ref_dontTouch'!R"&amp;ROW(C519)&amp;"C"&amp;MATCH(C$2,ref_dontTouch!$A$2:$S$2,0),FALSE))</f>
        <v/>
      </c>
      <c r="D519" s="59" t="str">
        <f>IF(ISBLANK(INDIRECT("'ref_dontTouch'!R"&amp;ROW(D519)&amp;"C"&amp;MATCH(F$2,ref_dontTouch!$A$2:$S$2,0),FALSE)),"",INDIRECT("'ref_dontTouch'!R"&amp;ROW(D519)&amp;"C"&amp;MATCH(D$2,ref_dontTouch!$A$2:$S$2,0),FALSE))</f>
        <v/>
      </c>
      <c r="E519" s="63"/>
      <c r="F519" s="61" t="str">
        <f>IF(ISBLANK(INDIRECT("'ref_dontTouch'!R"&amp;ROW(F519)&amp;"C"&amp;MATCH(F$2,ref_dontTouch!$A$2:$S$2,0),FALSE)),"",INDIRECT("'ref_dontTouch'!R"&amp;ROW(F519)&amp;"C"&amp;MATCH(F$2,ref_dontTouch!$A$2:$S$2,0),FALSE))</f>
        <v/>
      </c>
      <c r="G519" s="62" t="str">
        <f>IF(F519="","",F519&amp;" - "&amp;VLOOKUP(F519,ref_dontTouch!C:Z,MATCH("statement",ref_dontTouch!$C$2:$Z$2,0),0))</f>
        <v/>
      </c>
    </row>
    <row r="520">
      <c r="A520" s="50" t="str">
        <f>IF(ISBLANK(INDIRECT("'ref_dontTouch'!R"&amp;ROW(C520)&amp;"C"&amp;MATCH(A$2,ref_dontTouch!$A$2:$S$2,0),FALSE)),"",INDIRECT("'ref_dontTouch'!R"&amp;ROW(C520)&amp;"C"&amp;MATCH(A$2,ref_dontTouch!$A$2:$S$2,0),FALSE))</f>
        <v/>
      </c>
      <c r="B520" s="57" t="str">
        <f>IF(ISBLANK(INDIRECT("'ref_dontTouch'!R"&amp;ROW(C520)&amp;"C"&amp;column('2.Standard-Selection'!B518),FALSE)),"",INDIRECT("'ref_dontTouch'!R"&amp;ROW(C520)&amp;"C"&amp;column('2.Standard-Selection'!B518),FALSE))</f>
        <v/>
      </c>
      <c r="C520" s="58" t="str">
        <f>IF(ISBLANK(INDIRECT("'ref_dontTouch'!R"&amp;ROW(C520)&amp;"C"&amp;MATCH(C$2,ref_dontTouch!$A$2:$S$2,0),FALSE)),"",INDIRECT("'ref_dontTouch'!R"&amp;ROW(C520)&amp;"C"&amp;MATCH(C$2,ref_dontTouch!$A$2:$S$2,0),FALSE))</f>
        <v/>
      </c>
      <c r="D520" s="59" t="str">
        <f>IF(ISBLANK(INDIRECT("'ref_dontTouch'!R"&amp;ROW(D520)&amp;"C"&amp;MATCH(F$2,ref_dontTouch!$A$2:$S$2,0),FALSE)),"",INDIRECT("'ref_dontTouch'!R"&amp;ROW(D520)&amp;"C"&amp;MATCH(D$2,ref_dontTouch!$A$2:$S$2,0),FALSE))</f>
        <v/>
      </c>
      <c r="E520" s="63"/>
      <c r="F520" s="61" t="str">
        <f>IF(ISBLANK(INDIRECT("'ref_dontTouch'!R"&amp;ROW(F520)&amp;"C"&amp;MATCH(F$2,ref_dontTouch!$A$2:$S$2,0),FALSE)),"",INDIRECT("'ref_dontTouch'!R"&amp;ROW(F520)&amp;"C"&amp;MATCH(F$2,ref_dontTouch!$A$2:$S$2,0),FALSE))</f>
        <v/>
      </c>
      <c r="G520" s="62" t="str">
        <f>IF(F520="","",F520&amp;" - "&amp;VLOOKUP(F520,ref_dontTouch!C:Z,MATCH("statement",ref_dontTouch!$C$2:$Z$2,0),0))</f>
        <v/>
      </c>
    </row>
    <row r="521">
      <c r="A521" s="50" t="str">
        <f>IF(ISBLANK(INDIRECT("'ref_dontTouch'!R"&amp;ROW(C521)&amp;"C"&amp;MATCH(A$2,ref_dontTouch!$A$2:$S$2,0),FALSE)),"",INDIRECT("'ref_dontTouch'!R"&amp;ROW(C521)&amp;"C"&amp;MATCH(A$2,ref_dontTouch!$A$2:$S$2,0),FALSE))</f>
        <v/>
      </c>
      <c r="B521" s="57" t="str">
        <f>IF(ISBLANK(INDIRECT("'ref_dontTouch'!R"&amp;ROW(C521)&amp;"C"&amp;column('2.Standard-Selection'!B519),FALSE)),"",INDIRECT("'ref_dontTouch'!R"&amp;ROW(C521)&amp;"C"&amp;column('2.Standard-Selection'!B519),FALSE))</f>
        <v/>
      </c>
      <c r="C521" s="58" t="str">
        <f>IF(ISBLANK(INDIRECT("'ref_dontTouch'!R"&amp;ROW(C521)&amp;"C"&amp;MATCH(C$2,ref_dontTouch!$A$2:$S$2,0),FALSE)),"",INDIRECT("'ref_dontTouch'!R"&amp;ROW(C521)&amp;"C"&amp;MATCH(C$2,ref_dontTouch!$A$2:$S$2,0),FALSE))</f>
        <v/>
      </c>
      <c r="D521" s="59" t="str">
        <f>IF(ISBLANK(INDIRECT("'ref_dontTouch'!R"&amp;ROW(D521)&amp;"C"&amp;MATCH(F$2,ref_dontTouch!$A$2:$S$2,0),FALSE)),"",INDIRECT("'ref_dontTouch'!R"&amp;ROW(D521)&amp;"C"&amp;MATCH(D$2,ref_dontTouch!$A$2:$S$2,0),FALSE))</f>
        <v/>
      </c>
      <c r="E521" s="63"/>
      <c r="F521" s="61" t="str">
        <f>IF(ISBLANK(INDIRECT("'ref_dontTouch'!R"&amp;ROW(F521)&amp;"C"&amp;MATCH(F$2,ref_dontTouch!$A$2:$S$2,0),FALSE)),"",INDIRECT("'ref_dontTouch'!R"&amp;ROW(F521)&amp;"C"&amp;MATCH(F$2,ref_dontTouch!$A$2:$S$2,0),FALSE))</f>
        <v/>
      </c>
      <c r="G521" s="62" t="str">
        <f>IF(F521="","",F521&amp;" - "&amp;VLOOKUP(F521,ref_dontTouch!C:Z,MATCH("statement",ref_dontTouch!$C$2:$Z$2,0),0))</f>
        <v/>
      </c>
    </row>
    <row r="522">
      <c r="A522" s="50" t="str">
        <f>IF(ISBLANK(INDIRECT("'ref_dontTouch'!R"&amp;ROW(C522)&amp;"C"&amp;MATCH(A$2,ref_dontTouch!$A$2:$S$2,0),FALSE)),"",INDIRECT("'ref_dontTouch'!R"&amp;ROW(C522)&amp;"C"&amp;MATCH(A$2,ref_dontTouch!$A$2:$S$2,0),FALSE))</f>
        <v/>
      </c>
      <c r="B522" s="57" t="str">
        <f>IF(ISBLANK(INDIRECT("'ref_dontTouch'!R"&amp;ROW(C522)&amp;"C"&amp;column('2.Standard-Selection'!B520),FALSE)),"",INDIRECT("'ref_dontTouch'!R"&amp;ROW(C522)&amp;"C"&amp;column('2.Standard-Selection'!B520),FALSE))</f>
        <v/>
      </c>
      <c r="C522" s="58" t="str">
        <f>IF(ISBLANK(INDIRECT("'ref_dontTouch'!R"&amp;ROW(C522)&amp;"C"&amp;MATCH(C$2,ref_dontTouch!$A$2:$S$2,0),FALSE)),"",INDIRECT("'ref_dontTouch'!R"&amp;ROW(C522)&amp;"C"&amp;MATCH(C$2,ref_dontTouch!$A$2:$S$2,0),FALSE))</f>
        <v/>
      </c>
      <c r="D522" s="59" t="str">
        <f>IF(ISBLANK(INDIRECT("'ref_dontTouch'!R"&amp;ROW(D522)&amp;"C"&amp;MATCH(F$2,ref_dontTouch!$A$2:$S$2,0),FALSE)),"",INDIRECT("'ref_dontTouch'!R"&amp;ROW(D522)&amp;"C"&amp;MATCH(D$2,ref_dontTouch!$A$2:$S$2,0),FALSE))</f>
        <v/>
      </c>
      <c r="E522" s="63"/>
      <c r="F522" s="61" t="str">
        <f>IF(ISBLANK(INDIRECT("'ref_dontTouch'!R"&amp;ROW(F522)&amp;"C"&amp;MATCH(F$2,ref_dontTouch!$A$2:$S$2,0),FALSE)),"",INDIRECT("'ref_dontTouch'!R"&amp;ROW(F522)&amp;"C"&amp;MATCH(F$2,ref_dontTouch!$A$2:$S$2,0),FALSE))</f>
        <v/>
      </c>
      <c r="G522" s="62" t="str">
        <f>IF(F522="","",F522&amp;" - "&amp;VLOOKUP(F522,ref_dontTouch!C:Z,MATCH("statement",ref_dontTouch!$C$2:$Z$2,0),0))</f>
        <v/>
      </c>
    </row>
    <row r="523">
      <c r="A523" s="50" t="str">
        <f>IF(ISBLANK(INDIRECT("'ref_dontTouch'!R"&amp;ROW(C523)&amp;"C"&amp;MATCH(A$2,ref_dontTouch!$A$2:$S$2,0),FALSE)),"",INDIRECT("'ref_dontTouch'!R"&amp;ROW(C523)&amp;"C"&amp;MATCH(A$2,ref_dontTouch!$A$2:$S$2,0),FALSE))</f>
        <v/>
      </c>
      <c r="B523" s="57" t="str">
        <f>IF(ISBLANK(INDIRECT("'ref_dontTouch'!R"&amp;ROW(C523)&amp;"C"&amp;column('2.Standard-Selection'!B521),FALSE)),"",INDIRECT("'ref_dontTouch'!R"&amp;ROW(C523)&amp;"C"&amp;column('2.Standard-Selection'!B521),FALSE))</f>
        <v/>
      </c>
      <c r="C523" s="58" t="str">
        <f>IF(ISBLANK(INDIRECT("'ref_dontTouch'!R"&amp;ROW(C523)&amp;"C"&amp;MATCH(C$2,ref_dontTouch!$A$2:$S$2,0),FALSE)),"",INDIRECT("'ref_dontTouch'!R"&amp;ROW(C523)&amp;"C"&amp;MATCH(C$2,ref_dontTouch!$A$2:$S$2,0),FALSE))</f>
        <v/>
      </c>
      <c r="D523" s="59" t="str">
        <f>IF(ISBLANK(INDIRECT("'ref_dontTouch'!R"&amp;ROW(D523)&amp;"C"&amp;MATCH(F$2,ref_dontTouch!$A$2:$S$2,0),FALSE)),"",INDIRECT("'ref_dontTouch'!R"&amp;ROW(D523)&amp;"C"&amp;MATCH(D$2,ref_dontTouch!$A$2:$S$2,0),FALSE))</f>
        <v/>
      </c>
      <c r="E523" s="63"/>
      <c r="F523" s="61" t="str">
        <f>IF(ISBLANK(INDIRECT("'ref_dontTouch'!R"&amp;ROW(F523)&amp;"C"&amp;MATCH(F$2,ref_dontTouch!$A$2:$S$2,0),FALSE)),"",INDIRECT("'ref_dontTouch'!R"&amp;ROW(F523)&amp;"C"&amp;MATCH(F$2,ref_dontTouch!$A$2:$S$2,0),FALSE))</f>
        <v/>
      </c>
      <c r="G523" s="62" t="str">
        <f>IF(F523="","",F523&amp;" - "&amp;VLOOKUP(F523,ref_dontTouch!C:Z,MATCH("statement",ref_dontTouch!$C$2:$Z$2,0),0))</f>
        <v/>
      </c>
    </row>
    <row r="524">
      <c r="A524" s="50" t="str">
        <f>IF(ISBLANK(INDIRECT("'ref_dontTouch'!R"&amp;ROW(C524)&amp;"C"&amp;MATCH(A$2,ref_dontTouch!$A$2:$S$2,0),FALSE)),"",INDIRECT("'ref_dontTouch'!R"&amp;ROW(C524)&amp;"C"&amp;MATCH(A$2,ref_dontTouch!$A$2:$S$2,0),FALSE))</f>
        <v/>
      </c>
      <c r="B524" s="57" t="str">
        <f>IF(ISBLANK(INDIRECT("'ref_dontTouch'!R"&amp;ROW(C524)&amp;"C"&amp;column('2.Standard-Selection'!B522),FALSE)),"",INDIRECT("'ref_dontTouch'!R"&amp;ROW(C524)&amp;"C"&amp;column('2.Standard-Selection'!B522),FALSE))</f>
        <v/>
      </c>
      <c r="C524" s="58" t="str">
        <f>IF(ISBLANK(INDIRECT("'ref_dontTouch'!R"&amp;ROW(C524)&amp;"C"&amp;MATCH(C$2,ref_dontTouch!$A$2:$S$2,0),FALSE)),"",INDIRECT("'ref_dontTouch'!R"&amp;ROW(C524)&amp;"C"&amp;MATCH(C$2,ref_dontTouch!$A$2:$S$2,0),FALSE))</f>
        <v/>
      </c>
      <c r="D524" s="59" t="str">
        <f>IF(ISBLANK(INDIRECT("'ref_dontTouch'!R"&amp;ROW(D524)&amp;"C"&amp;MATCH(F$2,ref_dontTouch!$A$2:$S$2,0),FALSE)),"",INDIRECT("'ref_dontTouch'!R"&amp;ROW(D524)&amp;"C"&amp;MATCH(D$2,ref_dontTouch!$A$2:$S$2,0),FALSE))</f>
        <v/>
      </c>
      <c r="E524" s="63"/>
      <c r="F524" s="61" t="str">
        <f>IF(ISBLANK(INDIRECT("'ref_dontTouch'!R"&amp;ROW(F524)&amp;"C"&amp;MATCH(F$2,ref_dontTouch!$A$2:$S$2,0),FALSE)),"",INDIRECT("'ref_dontTouch'!R"&amp;ROW(F524)&amp;"C"&amp;MATCH(F$2,ref_dontTouch!$A$2:$S$2,0),FALSE))</f>
        <v/>
      </c>
      <c r="G524" s="62" t="str">
        <f>IF(F524="","",F524&amp;" - "&amp;VLOOKUP(F524,ref_dontTouch!C:Z,MATCH("statement",ref_dontTouch!$C$2:$Z$2,0),0))</f>
        <v/>
      </c>
    </row>
    <row r="525">
      <c r="A525" s="50" t="str">
        <f>IF(ISBLANK(INDIRECT("'ref_dontTouch'!R"&amp;ROW(C525)&amp;"C"&amp;MATCH(A$2,ref_dontTouch!$A$2:$S$2,0),FALSE)),"",INDIRECT("'ref_dontTouch'!R"&amp;ROW(C525)&amp;"C"&amp;MATCH(A$2,ref_dontTouch!$A$2:$S$2,0),FALSE))</f>
        <v/>
      </c>
      <c r="B525" s="57" t="str">
        <f>IF(ISBLANK(INDIRECT("'ref_dontTouch'!R"&amp;ROW(C525)&amp;"C"&amp;column('2.Standard-Selection'!B523),FALSE)),"",INDIRECT("'ref_dontTouch'!R"&amp;ROW(C525)&amp;"C"&amp;column('2.Standard-Selection'!B523),FALSE))</f>
        <v/>
      </c>
      <c r="C525" s="58" t="str">
        <f>IF(ISBLANK(INDIRECT("'ref_dontTouch'!R"&amp;ROW(C525)&amp;"C"&amp;MATCH(C$2,ref_dontTouch!$A$2:$S$2,0),FALSE)),"",INDIRECT("'ref_dontTouch'!R"&amp;ROW(C525)&amp;"C"&amp;MATCH(C$2,ref_dontTouch!$A$2:$S$2,0),FALSE))</f>
        <v/>
      </c>
      <c r="D525" s="59" t="str">
        <f>IF(ISBLANK(INDIRECT("'ref_dontTouch'!R"&amp;ROW(D525)&amp;"C"&amp;MATCH(F$2,ref_dontTouch!$A$2:$S$2,0),FALSE)),"",INDIRECT("'ref_dontTouch'!R"&amp;ROW(D525)&amp;"C"&amp;MATCH(D$2,ref_dontTouch!$A$2:$S$2,0),FALSE))</f>
        <v/>
      </c>
      <c r="E525" s="63"/>
      <c r="F525" s="61" t="str">
        <f>IF(ISBLANK(INDIRECT("'ref_dontTouch'!R"&amp;ROW(F525)&amp;"C"&amp;MATCH(F$2,ref_dontTouch!$A$2:$S$2,0),FALSE)),"",INDIRECT("'ref_dontTouch'!R"&amp;ROW(F525)&amp;"C"&amp;MATCH(F$2,ref_dontTouch!$A$2:$S$2,0),FALSE))</f>
        <v/>
      </c>
      <c r="G525" s="62" t="str">
        <f>IF(F525="","",F525&amp;" - "&amp;VLOOKUP(F525,ref_dontTouch!C:Z,MATCH("statement",ref_dontTouch!$C$2:$Z$2,0),0))</f>
        <v/>
      </c>
    </row>
    <row r="526">
      <c r="A526" s="50" t="str">
        <f>IF(ISBLANK(INDIRECT("'ref_dontTouch'!R"&amp;ROW(C526)&amp;"C"&amp;MATCH(A$2,ref_dontTouch!$A$2:$S$2,0),FALSE)),"",INDIRECT("'ref_dontTouch'!R"&amp;ROW(C526)&amp;"C"&amp;MATCH(A$2,ref_dontTouch!$A$2:$S$2,0),FALSE))</f>
        <v/>
      </c>
      <c r="B526" s="57" t="str">
        <f>IF(ISBLANK(INDIRECT("'ref_dontTouch'!R"&amp;ROW(C526)&amp;"C"&amp;column('2.Standard-Selection'!B524),FALSE)),"",INDIRECT("'ref_dontTouch'!R"&amp;ROW(C526)&amp;"C"&amp;column('2.Standard-Selection'!B524),FALSE))</f>
        <v/>
      </c>
      <c r="C526" s="58" t="str">
        <f>IF(ISBLANK(INDIRECT("'ref_dontTouch'!R"&amp;ROW(C526)&amp;"C"&amp;MATCH(C$2,ref_dontTouch!$A$2:$S$2,0),FALSE)),"",INDIRECT("'ref_dontTouch'!R"&amp;ROW(C526)&amp;"C"&amp;MATCH(C$2,ref_dontTouch!$A$2:$S$2,0),FALSE))</f>
        <v/>
      </c>
      <c r="D526" s="59" t="str">
        <f>IF(ISBLANK(INDIRECT("'ref_dontTouch'!R"&amp;ROW(D526)&amp;"C"&amp;MATCH(F$2,ref_dontTouch!$A$2:$S$2,0),FALSE)),"",INDIRECT("'ref_dontTouch'!R"&amp;ROW(D526)&amp;"C"&amp;MATCH(D$2,ref_dontTouch!$A$2:$S$2,0),FALSE))</f>
        <v/>
      </c>
      <c r="E526" s="63"/>
      <c r="F526" s="61" t="str">
        <f>IF(ISBLANK(INDIRECT("'ref_dontTouch'!R"&amp;ROW(F526)&amp;"C"&amp;MATCH(F$2,ref_dontTouch!$A$2:$S$2,0),FALSE)),"",INDIRECT("'ref_dontTouch'!R"&amp;ROW(F526)&amp;"C"&amp;MATCH(F$2,ref_dontTouch!$A$2:$S$2,0),FALSE))</f>
        <v/>
      </c>
      <c r="G526" s="62" t="str">
        <f>IF(F526="","",F526&amp;" - "&amp;VLOOKUP(F526,ref_dontTouch!C:Z,MATCH("statement",ref_dontTouch!$C$2:$Z$2,0),0))</f>
        <v/>
      </c>
    </row>
    <row r="527">
      <c r="A527" s="50" t="str">
        <f>IF(ISBLANK(INDIRECT("'ref_dontTouch'!R"&amp;ROW(C527)&amp;"C"&amp;MATCH(A$2,ref_dontTouch!$A$2:$S$2,0),FALSE)),"",INDIRECT("'ref_dontTouch'!R"&amp;ROW(C527)&amp;"C"&amp;MATCH(A$2,ref_dontTouch!$A$2:$S$2,0),FALSE))</f>
        <v/>
      </c>
      <c r="B527" s="57" t="str">
        <f>IF(ISBLANK(INDIRECT("'ref_dontTouch'!R"&amp;ROW(C527)&amp;"C"&amp;column('2.Standard-Selection'!B525),FALSE)),"",INDIRECT("'ref_dontTouch'!R"&amp;ROW(C527)&amp;"C"&amp;column('2.Standard-Selection'!B525),FALSE))</f>
        <v/>
      </c>
      <c r="C527" s="58" t="str">
        <f>IF(ISBLANK(INDIRECT("'ref_dontTouch'!R"&amp;ROW(C527)&amp;"C"&amp;MATCH(C$2,ref_dontTouch!$A$2:$S$2,0),FALSE)),"",INDIRECT("'ref_dontTouch'!R"&amp;ROW(C527)&amp;"C"&amp;MATCH(C$2,ref_dontTouch!$A$2:$S$2,0),FALSE))</f>
        <v/>
      </c>
      <c r="D527" s="59" t="str">
        <f>IF(ISBLANK(INDIRECT("'ref_dontTouch'!R"&amp;ROW(D527)&amp;"C"&amp;MATCH(F$2,ref_dontTouch!$A$2:$S$2,0),FALSE)),"",INDIRECT("'ref_dontTouch'!R"&amp;ROW(D527)&amp;"C"&amp;MATCH(D$2,ref_dontTouch!$A$2:$S$2,0),FALSE))</f>
        <v/>
      </c>
      <c r="E527" s="63"/>
      <c r="F527" s="61" t="str">
        <f>IF(ISBLANK(INDIRECT("'ref_dontTouch'!R"&amp;ROW(F527)&amp;"C"&amp;MATCH(F$2,ref_dontTouch!$A$2:$S$2,0),FALSE)),"",INDIRECT("'ref_dontTouch'!R"&amp;ROW(F527)&amp;"C"&amp;MATCH(F$2,ref_dontTouch!$A$2:$S$2,0),FALSE))</f>
        <v/>
      </c>
      <c r="G527" s="62" t="str">
        <f>IF(F527="","",F527&amp;" - "&amp;VLOOKUP(F527,ref_dontTouch!C:Z,MATCH("statement",ref_dontTouch!$C$2:$Z$2,0),0))</f>
        <v/>
      </c>
    </row>
    <row r="528">
      <c r="A528" s="50" t="str">
        <f>IF(ISBLANK(INDIRECT("'ref_dontTouch'!R"&amp;ROW(C528)&amp;"C"&amp;MATCH(A$2,ref_dontTouch!$A$2:$S$2,0),FALSE)),"",INDIRECT("'ref_dontTouch'!R"&amp;ROW(C528)&amp;"C"&amp;MATCH(A$2,ref_dontTouch!$A$2:$S$2,0),FALSE))</f>
        <v/>
      </c>
      <c r="B528" s="57" t="str">
        <f>IF(ISBLANK(INDIRECT("'ref_dontTouch'!R"&amp;ROW(C528)&amp;"C"&amp;column('2.Standard-Selection'!B526),FALSE)),"",INDIRECT("'ref_dontTouch'!R"&amp;ROW(C528)&amp;"C"&amp;column('2.Standard-Selection'!B526),FALSE))</f>
        <v/>
      </c>
      <c r="C528" s="58" t="str">
        <f>IF(ISBLANK(INDIRECT("'ref_dontTouch'!R"&amp;ROW(C528)&amp;"C"&amp;MATCH(C$2,ref_dontTouch!$A$2:$S$2,0),FALSE)),"",INDIRECT("'ref_dontTouch'!R"&amp;ROW(C528)&amp;"C"&amp;MATCH(C$2,ref_dontTouch!$A$2:$S$2,0),FALSE))</f>
        <v/>
      </c>
      <c r="D528" s="59" t="str">
        <f>IF(ISBLANK(INDIRECT("'ref_dontTouch'!R"&amp;ROW(D528)&amp;"C"&amp;MATCH(F$2,ref_dontTouch!$A$2:$S$2,0),FALSE)),"",INDIRECT("'ref_dontTouch'!R"&amp;ROW(D528)&amp;"C"&amp;MATCH(D$2,ref_dontTouch!$A$2:$S$2,0),FALSE))</f>
        <v/>
      </c>
      <c r="E528" s="63"/>
      <c r="F528" s="61" t="str">
        <f>IF(ISBLANK(INDIRECT("'ref_dontTouch'!R"&amp;ROW(F528)&amp;"C"&amp;MATCH(F$2,ref_dontTouch!$A$2:$S$2,0),FALSE)),"",INDIRECT("'ref_dontTouch'!R"&amp;ROW(F528)&amp;"C"&amp;MATCH(F$2,ref_dontTouch!$A$2:$S$2,0),FALSE))</f>
        <v/>
      </c>
      <c r="G528" s="62" t="str">
        <f>IF(F528="","",F528&amp;" - "&amp;VLOOKUP(F528,ref_dontTouch!C:Z,MATCH("statement",ref_dontTouch!$C$2:$Z$2,0),0))</f>
        <v/>
      </c>
    </row>
    <row r="529">
      <c r="A529" s="50" t="str">
        <f>IF(ISBLANK(INDIRECT("'ref_dontTouch'!R"&amp;ROW(C529)&amp;"C"&amp;MATCH(A$2,ref_dontTouch!$A$2:$S$2,0),FALSE)),"",INDIRECT("'ref_dontTouch'!R"&amp;ROW(C529)&amp;"C"&amp;MATCH(A$2,ref_dontTouch!$A$2:$S$2,0),FALSE))</f>
        <v/>
      </c>
      <c r="B529" s="57" t="str">
        <f>IF(ISBLANK(INDIRECT("'ref_dontTouch'!R"&amp;ROW(C529)&amp;"C"&amp;column('2.Standard-Selection'!B527),FALSE)),"",INDIRECT("'ref_dontTouch'!R"&amp;ROW(C529)&amp;"C"&amp;column('2.Standard-Selection'!B527),FALSE))</f>
        <v/>
      </c>
      <c r="C529" s="58" t="str">
        <f>IF(ISBLANK(INDIRECT("'ref_dontTouch'!R"&amp;ROW(C529)&amp;"C"&amp;MATCH(C$2,ref_dontTouch!$A$2:$S$2,0),FALSE)),"",INDIRECT("'ref_dontTouch'!R"&amp;ROW(C529)&amp;"C"&amp;MATCH(C$2,ref_dontTouch!$A$2:$S$2,0),FALSE))</f>
        <v/>
      </c>
      <c r="D529" s="59" t="str">
        <f>IF(ISBLANK(INDIRECT("'ref_dontTouch'!R"&amp;ROW(D529)&amp;"C"&amp;MATCH(F$2,ref_dontTouch!$A$2:$S$2,0),FALSE)),"",INDIRECT("'ref_dontTouch'!R"&amp;ROW(D529)&amp;"C"&amp;MATCH(D$2,ref_dontTouch!$A$2:$S$2,0),FALSE))</f>
        <v/>
      </c>
      <c r="E529" s="63"/>
      <c r="F529" s="61" t="str">
        <f>IF(ISBLANK(INDIRECT("'ref_dontTouch'!R"&amp;ROW(F529)&amp;"C"&amp;MATCH(F$2,ref_dontTouch!$A$2:$S$2,0),FALSE)),"",INDIRECT("'ref_dontTouch'!R"&amp;ROW(F529)&amp;"C"&amp;MATCH(F$2,ref_dontTouch!$A$2:$S$2,0),FALSE))</f>
        <v/>
      </c>
      <c r="G529" s="62" t="str">
        <f>IF(F529="","",F529&amp;" - "&amp;VLOOKUP(F529,ref_dontTouch!C:Z,MATCH("statement",ref_dontTouch!$C$2:$Z$2,0),0))</f>
        <v/>
      </c>
    </row>
    <row r="530">
      <c r="A530" s="50" t="str">
        <f>IF(ISBLANK(INDIRECT("'ref_dontTouch'!R"&amp;ROW(C530)&amp;"C"&amp;MATCH(A$2,ref_dontTouch!$A$2:$S$2,0),FALSE)),"",INDIRECT("'ref_dontTouch'!R"&amp;ROW(C530)&amp;"C"&amp;MATCH(A$2,ref_dontTouch!$A$2:$S$2,0),FALSE))</f>
        <v/>
      </c>
      <c r="B530" s="57" t="str">
        <f>IF(ISBLANK(INDIRECT("'ref_dontTouch'!R"&amp;ROW(C530)&amp;"C"&amp;column('2.Standard-Selection'!B528),FALSE)),"",INDIRECT("'ref_dontTouch'!R"&amp;ROW(C530)&amp;"C"&amp;column('2.Standard-Selection'!B528),FALSE))</f>
        <v/>
      </c>
      <c r="C530" s="58" t="str">
        <f>IF(ISBLANK(INDIRECT("'ref_dontTouch'!R"&amp;ROW(C530)&amp;"C"&amp;MATCH(C$2,ref_dontTouch!$A$2:$S$2,0),FALSE)),"",INDIRECT("'ref_dontTouch'!R"&amp;ROW(C530)&amp;"C"&amp;MATCH(C$2,ref_dontTouch!$A$2:$S$2,0),FALSE))</f>
        <v/>
      </c>
      <c r="D530" s="59" t="str">
        <f>IF(ISBLANK(INDIRECT("'ref_dontTouch'!R"&amp;ROW(D530)&amp;"C"&amp;MATCH(F$2,ref_dontTouch!$A$2:$S$2,0),FALSE)),"",INDIRECT("'ref_dontTouch'!R"&amp;ROW(D530)&amp;"C"&amp;MATCH(D$2,ref_dontTouch!$A$2:$S$2,0),FALSE))</f>
        <v/>
      </c>
      <c r="E530" s="63"/>
      <c r="F530" s="61" t="str">
        <f>IF(ISBLANK(INDIRECT("'ref_dontTouch'!R"&amp;ROW(F530)&amp;"C"&amp;MATCH(F$2,ref_dontTouch!$A$2:$S$2,0),FALSE)),"",INDIRECT("'ref_dontTouch'!R"&amp;ROW(F530)&amp;"C"&amp;MATCH(F$2,ref_dontTouch!$A$2:$S$2,0),FALSE))</f>
        <v/>
      </c>
      <c r="G530" s="62" t="str">
        <f>IF(F530="","",F530&amp;" - "&amp;VLOOKUP(F530,ref_dontTouch!C:Z,MATCH("statement",ref_dontTouch!$C$2:$Z$2,0),0))</f>
        <v/>
      </c>
    </row>
    <row r="531">
      <c r="A531" s="50" t="str">
        <f>IF(ISBLANK(INDIRECT("'ref_dontTouch'!R"&amp;ROW(C531)&amp;"C"&amp;MATCH(A$2,ref_dontTouch!$A$2:$S$2,0),FALSE)),"",INDIRECT("'ref_dontTouch'!R"&amp;ROW(C531)&amp;"C"&amp;MATCH(A$2,ref_dontTouch!$A$2:$S$2,0),FALSE))</f>
        <v/>
      </c>
      <c r="B531" s="57" t="str">
        <f>IF(ISBLANK(INDIRECT("'ref_dontTouch'!R"&amp;ROW(C531)&amp;"C"&amp;column('2.Standard-Selection'!B529),FALSE)),"",INDIRECT("'ref_dontTouch'!R"&amp;ROW(C531)&amp;"C"&amp;column('2.Standard-Selection'!B529),FALSE))</f>
        <v/>
      </c>
      <c r="C531" s="58" t="str">
        <f>IF(ISBLANK(INDIRECT("'ref_dontTouch'!R"&amp;ROW(C531)&amp;"C"&amp;MATCH(C$2,ref_dontTouch!$A$2:$S$2,0),FALSE)),"",INDIRECT("'ref_dontTouch'!R"&amp;ROW(C531)&amp;"C"&amp;MATCH(C$2,ref_dontTouch!$A$2:$S$2,0),FALSE))</f>
        <v/>
      </c>
      <c r="D531" s="59" t="str">
        <f>IF(ISBLANK(INDIRECT("'ref_dontTouch'!R"&amp;ROW(D531)&amp;"C"&amp;MATCH(F$2,ref_dontTouch!$A$2:$S$2,0),FALSE)),"",INDIRECT("'ref_dontTouch'!R"&amp;ROW(D531)&amp;"C"&amp;MATCH(D$2,ref_dontTouch!$A$2:$S$2,0),FALSE))</f>
        <v/>
      </c>
      <c r="E531" s="63"/>
      <c r="F531" s="61" t="str">
        <f>IF(ISBLANK(INDIRECT("'ref_dontTouch'!R"&amp;ROW(F531)&amp;"C"&amp;MATCH(F$2,ref_dontTouch!$A$2:$S$2,0),FALSE)),"",INDIRECT("'ref_dontTouch'!R"&amp;ROW(F531)&amp;"C"&amp;MATCH(F$2,ref_dontTouch!$A$2:$S$2,0),FALSE))</f>
        <v/>
      </c>
      <c r="G531" s="62" t="str">
        <f>IF(F531="","",F531&amp;" - "&amp;VLOOKUP(F531,ref_dontTouch!C:Z,MATCH("statement",ref_dontTouch!$C$2:$Z$2,0),0))</f>
        <v/>
      </c>
    </row>
    <row r="532">
      <c r="A532" s="50" t="str">
        <f>IF(ISBLANK(INDIRECT("'ref_dontTouch'!R"&amp;ROW(C532)&amp;"C"&amp;MATCH(A$2,ref_dontTouch!$A$2:$S$2,0),FALSE)),"",INDIRECT("'ref_dontTouch'!R"&amp;ROW(C532)&amp;"C"&amp;MATCH(A$2,ref_dontTouch!$A$2:$S$2,0),FALSE))</f>
        <v/>
      </c>
      <c r="B532" s="57" t="str">
        <f>IF(ISBLANK(INDIRECT("'ref_dontTouch'!R"&amp;ROW(C532)&amp;"C"&amp;column('2.Standard-Selection'!B530),FALSE)),"",INDIRECT("'ref_dontTouch'!R"&amp;ROW(C532)&amp;"C"&amp;column('2.Standard-Selection'!B530),FALSE))</f>
        <v/>
      </c>
      <c r="C532" s="58" t="str">
        <f>IF(ISBLANK(INDIRECT("'ref_dontTouch'!R"&amp;ROW(C532)&amp;"C"&amp;MATCH(C$2,ref_dontTouch!$A$2:$S$2,0),FALSE)),"",INDIRECT("'ref_dontTouch'!R"&amp;ROW(C532)&amp;"C"&amp;MATCH(C$2,ref_dontTouch!$A$2:$S$2,0),FALSE))</f>
        <v/>
      </c>
      <c r="D532" s="59" t="str">
        <f>IF(ISBLANK(INDIRECT("'ref_dontTouch'!R"&amp;ROW(D532)&amp;"C"&amp;MATCH(F$2,ref_dontTouch!$A$2:$S$2,0),FALSE)),"",INDIRECT("'ref_dontTouch'!R"&amp;ROW(D532)&amp;"C"&amp;MATCH(D$2,ref_dontTouch!$A$2:$S$2,0),FALSE))</f>
        <v/>
      </c>
      <c r="E532" s="63"/>
      <c r="F532" s="61" t="str">
        <f>IF(ISBLANK(INDIRECT("'ref_dontTouch'!R"&amp;ROW(F532)&amp;"C"&amp;MATCH(F$2,ref_dontTouch!$A$2:$S$2,0),FALSE)),"",INDIRECT("'ref_dontTouch'!R"&amp;ROW(F532)&amp;"C"&amp;MATCH(F$2,ref_dontTouch!$A$2:$S$2,0),FALSE))</f>
        <v/>
      </c>
      <c r="G532" s="62" t="str">
        <f>IF(F532="","",F532&amp;" - "&amp;VLOOKUP(F532,ref_dontTouch!C:Z,MATCH("statement",ref_dontTouch!$C$2:$Z$2,0),0))</f>
        <v/>
      </c>
    </row>
    <row r="533">
      <c r="A533" s="50" t="str">
        <f>IF(ISBLANK(INDIRECT("'ref_dontTouch'!R"&amp;ROW(C533)&amp;"C"&amp;MATCH(A$2,ref_dontTouch!$A$2:$S$2,0),FALSE)),"",INDIRECT("'ref_dontTouch'!R"&amp;ROW(C533)&amp;"C"&amp;MATCH(A$2,ref_dontTouch!$A$2:$S$2,0),FALSE))</f>
        <v/>
      </c>
      <c r="B533" s="57" t="str">
        <f>IF(ISBLANK(INDIRECT("'ref_dontTouch'!R"&amp;ROW(C533)&amp;"C"&amp;column('2.Standard-Selection'!B531),FALSE)),"",INDIRECT("'ref_dontTouch'!R"&amp;ROW(C533)&amp;"C"&amp;column('2.Standard-Selection'!B531),FALSE))</f>
        <v/>
      </c>
      <c r="C533" s="58" t="str">
        <f>IF(ISBLANK(INDIRECT("'ref_dontTouch'!R"&amp;ROW(C533)&amp;"C"&amp;MATCH(C$2,ref_dontTouch!$A$2:$S$2,0),FALSE)),"",INDIRECT("'ref_dontTouch'!R"&amp;ROW(C533)&amp;"C"&amp;MATCH(C$2,ref_dontTouch!$A$2:$S$2,0),FALSE))</f>
        <v/>
      </c>
      <c r="D533" s="59" t="str">
        <f>IF(ISBLANK(INDIRECT("'ref_dontTouch'!R"&amp;ROW(D533)&amp;"C"&amp;MATCH(F$2,ref_dontTouch!$A$2:$S$2,0),FALSE)),"",INDIRECT("'ref_dontTouch'!R"&amp;ROW(D533)&amp;"C"&amp;MATCH(D$2,ref_dontTouch!$A$2:$S$2,0),FALSE))</f>
        <v/>
      </c>
      <c r="E533" s="63"/>
      <c r="F533" s="61" t="str">
        <f>IF(ISBLANK(INDIRECT("'ref_dontTouch'!R"&amp;ROW(F533)&amp;"C"&amp;MATCH(F$2,ref_dontTouch!$A$2:$S$2,0),FALSE)),"",INDIRECT("'ref_dontTouch'!R"&amp;ROW(F533)&amp;"C"&amp;MATCH(F$2,ref_dontTouch!$A$2:$S$2,0),FALSE))</f>
        <v/>
      </c>
      <c r="G533" s="62" t="str">
        <f>IF(F533="","",F533&amp;" - "&amp;VLOOKUP(F533,ref_dontTouch!C:Z,MATCH("statement",ref_dontTouch!$C$2:$Z$2,0),0))</f>
        <v/>
      </c>
    </row>
    <row r="534">
      <c r="A534" s="50" t="str">
        <f>IF(ISBLANK(INDIRECT("'ref_dontTouch'!R"&amp;ROW(C534)&amp;"C"&amp;MATCH(A$2,ref_dontTouch!$A$2:$S$2,0),FALSE)),"",INDIRECT("'ref_dontTouch'!R"&amp;ROW(C534)&amp;"C"&amp;MATCH(A$2,ref_dontTouch!$A$2:$S$2,0),FALSE))</f>
        <v/>
      </c>
      <c r="B534" s="57" t="str">
        <f>IF(ISBLANK(INDIRECT("'ref_dontTouch'!R"&amp;ROW(C534)&amp;"C"&amp;column('2.Standard-Selection'!B532),FALSE)),"",INDIRECT("'ref_dontTouch'!R"&amp;ROW(C534)&amp;"C"&amp;column('2.Standard-Selection'!B532),FALSE))</f>
        <v/>
      </c>
      <c r="C534" s="58" t="str">
        <f>IF(ISBLANK(INDIRECT("'ref_dontTouch'!R"&amp;ROW(C534)&amp;"C"&amp;MATCH(C$2,ref_dontTouch!$A$2:$S$2,0),FALSE)),"",INDIRECT("'ref_dontTouch'!R"&amp;ROW(C534)&amp;"C"&amp;MATCH(C$2,ref_dontTouch!$A$2:$S$2,0),FALSE))</f>
        <v/>
      </c>
      <c r="D534" s="59" t="str">
        <f>IF(ISBLANK(INDIRECT("'ref_dontTouch'!R"&amp;ROW(D534)&amp;"C"&amp;MATCH(F$2,ref_dontTouch!$A$2:$S$2,0),FALSE)),"",INDIRECT("'ref_dontTouch'!R"&amp;ROW(D534)&amp;"C"&amp;MATCH(D$2,ref_dontTouch!$A$2:$S$2,0),FALSE))</f>
        <v/>
      </c>
      <c r="E534" s="63"/>
      <c r="F534" s="61" t="str">
        <f>IF(ISBLANK(INDIRECT("'ref_dontTouch'!R"&amp;ROW(F534)&amp;"C"&amp;MATCH(F$2,ref_dontTouch!$A$2:$S$2,0),FALSE)),"",INDIRECT("'ref_dontTouch'!R"&amp;ROW(F534)&amp;"C"&amp;MATCH(F$2,ref_dontTouch!$A$2:$S$2,0),FALSE))</f>
        <v/>
      </c>
      <c r="G534" s="62" t="str">
        <f>IF(F534="","",F534&amp;" - "&amp;VLOOKUP(F534,ref_dontTouch!C:Z,MATCH("statement",ref_dontTouch!$C$2:$Z$2,0),0))</f>
        <v/>
      </c>
    </row>
    <row r="535">
      <c r="A535" s="50" t="str">
        <f>IF(ISBLANK(INDIRECT("'ref_dontTouch'!R"&amp;ROW(C535)&amp;"C"&amp;MATCH(A$2,ref_dontTouch!$A$2:$S$2,0),FALSE)),"",INDIRECT("'ref_dontTouch'!R"&amp;ROW(C535)&amp;"C"&amp;MATCH(A$2,ref_dontTouch!$A$2:$S$2,0),FALSE))</f>
        <v/>
      </c>
      <c r="B535" s="57" t="str">
        <f>IF(ISBLANK(INDIRECT("'ref_dontTouch'!R"&amp;ROW(C535)&amp;"C"&amp;column('2.Standard-Selection'!B533),FALSE)),"",INDIRECT("'ref_dontTouch'!R"&amp;ROW(C535)&amp;"C"&amp;column('2.Standard-Selection'!B533),FALSE))</f>
        <v/>
      </c>
      <c r="C535" s="58" t="str">
        <f>IF(ISBLANK(INDIRECT("'ref_dontTouch'!R"&amp;ROW(C535)&amp;"C"&amp;MATCH(C$2,ref_dontTouch!$A$2:$S$2,0),FALSE)),"",INDIRECT("'ref_dontTouch'!R"&amp;ROW(C535)&amp;"C"&amp;MATCH(C$2,ref_dontTouch!$A$2:$S$2,0),FALSE))</f>
        <v/>
      </c>
      <c r="D535" s="59" t="str">
        <f>IF(ISBLANK(INDIRECT("'ref_dontTouch'!R"&amp;ROW(D535)&amp;"C"&amp;MATCH(F$2,ref_dontTouch!$A$2:$S$2,0),FALSE)),"",INDIRECT("'ref_dontTouch'!R"&amp;ROW(D535)&amp;"C"&amp;MATCH(D$2,ref_dontTouch!$A$2:$S$2,0),FALSE))</f>
        <v/>
      </c>
      <c r="E535" s="63"/>
      <c r="F535" s="61" t="str">
        <f>IF(ISBLANK(INDIRECT("'ref_dontTouch'!R"&amp;ROW(F535)&amp;"C"&amp;MATCH(F$2,ref_dontTouch!$A$2:$S$2,0),FALSE)),"",INDIRECT("'ref_dontTouch'!R"&amp;ROW(F535)&amp;"C"&amp;MATCH(F$2,ref_dontTouch!$A$2:$S$2,0),FALSE))</f>
        <v/>
      </c>
      <c r="G535" s="62" t="str">
        <f>IF(F535="","",F535&amp;" - "&amp;VLOOKUP(F535,ref_dontTouch!C:Z,MATCH("statement",ref_dontTouch!$C$2:$Z$2,0),0))</f>
        <v/>
      </c>
    </row>
    <row r="536">
      <c r="A536" s="50" t="str">
        <f>IF(ISBLANK(INDIRECT("'ref_dontTouch'!R"&amp;ROW(C536)&amp;"C"&amp;MATCH(A$2,ref_dontTouch!$A$2:$S$2,0),FALSE)),"",INDIRECT("'ref_dontTouch'!R"&amp;ROW(C536)&amp;"C"&amp;MATCH(A$2,ref_dontTouch!$A$2:$S$2,0),FALSE))</f>
        <v/>
      </c>
      <c r="B536" s="57" t="str">
        <f>IF(ISBLANK(INDIRECT("'ref_dontTouch'!R"&amp;ROW(C536)&amp;"C"&amp;column('2.Standard-Selection'!B534),FALSE)),"",INDIRECT("'ref_dontTouch'!R"&amp;ROW(C536)&amp;"C"&amp;column('2.Standard-Selection'!B534),FALSE))</f>
        <v/>
      </c>
      <c r="C536" s="58" t="str">
        <f>IF(ISBLANK(INDIRECT("'ref_dontTouch'!R"&amp;ROW(C536)&amp;"C"&amp;MATCH(C$2,ref_dontTouch!$A$2:$S$2,0),FALSE)),"",INDIRECT("'ref_dontTouch'!R"&amp;ROW(C536)&amp;"C"&amp;MATCH(C$2,ref_dontTouch!$A$2:$S$2,0),FALSE))</f>
        <v/>
      </c>
      <c r="D536" s="59" t="str">
        <f>IF(ISBLANK(INDIRECT("'ref_dontTouch'!R"&amp;ROW(D536)&amp;"C"&amp;MATCH(F$2,ref_dontTouch!$A$2:$S$2,0),FALSE)),"",INDIRECT("'ref_dontTouch'!R"&amp;ROW(D536)&amp;"C"&amp;MATCH(D$2,ref_dontTouch!$A$2:$S$2,0),FALSE))</f>
        <v/>
      </c>
      <c r="E536" s="63"/>
      <c r="F536" s="61" t="str">
        <f>IF(ISBLANK(INDIRECT("'ref_dontTouch'!R"&amp;ROW(F536)&amp;"C"&amp;MATCH(F$2,ref_dontTouch!$A$2:$S$2,0),FALSE)),"",INDIRECT("'ref_dontTouch'!R"&amp;ROW(F536)&amp;"C"&amp;MATCH(F$2,ref_dontTouch!$A$2:$S$2,0),FALSE))</f>
        <v/>
      </c>
      <c r="G536" s="62" t="str">
        <f>IF(F536="","",F536&amp;" - "&amp;VLOOKUP(F536,ref_dontTouch!C:Z,MATCH("statement",ref_dontTouch!$C$2:$Z$2,0),0))</f>
        <v/>
      </c>
    </row>
    <row r="537">
      <c r="A537" s="50" t="str">
        <f>IF(ISBLANK(INDIRECT("'ref_dontTouch'!R"&amp;ROW(C537)&amp;"C"&amp;MATCH(A$2,ref_dontTouch!$A$2:$S$2,0),FALSE)),"",INDIRECT("'ref_dontTouch'!R"&amp;ROW(C537)&amp;"C"&amp;MATCH(A$2,ref_dontTouch!$A$2:$S$2,0),FALSE))</f>
        <v/>
      </c>
      <c r="B537" s="57" t="str">
        <f>IF(ISBLANK(INDIRECT("'ref_dontTouch'!R"&amp;ROW(C537)&amp;"C"&amp;column('2.Standard-Selection'!B535),FALSE)),"",INDIRECT("'ref_dontTouch'!R"&amp;ROW(C537)&amp;"C"&amp;column('2.Standard-Selection'!B535),FALSE))</f>
        <v/>
      </c>
      <c r="C537" s="58" t="str">
        <f>IF(ISBLANK(INDIRECT("'ref_dontTouch'!R"&amp;ROW(C537)&amp;"C"&amp;MATCH(C$2,ref_dontTouch!$A$2:$S$2,0),FALSE)),"",INDIRECT("'ref_dontTouch'!R"&amp;ROW(C537)&amp;"C"&amp;MATCH(C$2,ref_dontTouch!$A$2:$S$2,0),FALSE))</f>
        <v/>
      </c>
      <c r="D537" s="59" t="str">
        <f>IF(ISBLANK(INDIRECT("'ref_dontTouch'!R"&amp;ROW(D537)&amp;"C"&amp;MATCH(F$2,ref_dontTouch!$A$2:$S$2,0),FALSE)),"",INDIRECT("'ref_dontTouch'!R"&amp;ROW(D537)&amp;"C"&amp;MATCH(D$2,ref_dontTouch!$A$2:$S$2,0),FALSE))</f>
        <v/>
      </c>
      <c r="E537" s="63"/>
      <c r="F537" s="61" t="str">
        <f>IF(ISBLANK(INDIRECT("'ref_dontTouch'!R"&amp;ROW(F537)&amp;"C"&amp;MATCH(F$2,ref_dontTouch!$A$2:$S$2,0),FALSE)),"",INDIRECT("'ref_dontTouch'!R"&amp;ROW(F537)&amp;"C"&amp;MATCH(F$2,ref_dontTouch!$A$2:$S$2,0),FALSE))</f>
        <v/>
      </c>
      <c r="G537" s="62" t="str">
        <f>IF(F537="","",F537&amp;" - "&amp;VLOOKUP(F537,ref_dontTouch!C:Z,MATCH("statement",ref_dontTouch!$C$2:$Z$2,0),0))</f>
        <v/>
      </c>
    </row>
    <row r="538">
      <c r="A538" s="50" t="str">
        <f>IF(ISBLANK(INDIRECT("'ref_dontTouch'!R"&amp;ROW(C538)&amp;"C"&amp;MATCH(A$2,ref_dontTouch!$A$2:$S$2,0),FALSE)),"",INDIRECT("'ref_dontTouch'!R"&amp;ROW(C538)&amp;"C"&amp;MATCH(A$2,ref_dontTouch!$A$2:$S$2,0),FALSE))</f>
        <v/>
      </c>
      <c r="B538" s="57" t="str">
        <f>IF(ISBLANK(INDIRECT("'ref_dontTouch'!R"&amp;ROW(C538)&amp;"C"&amp;column('2.Standard-Selection'!B536),FALSE)),"",INDIRECT("'ref_dontTouch'!R"&amp;ROW(C538)&amp;"C"&amp;column('2.Standard-Selection'!B536),FALSE))</f>
        <v/>
      </c>
      <c r="C538" s="58" t="str">
        <f>IF(ISBLANK(INDIRECT("'ref_dontTouch'!R"&amp;ROW(C538)&amp;"C"&amp;MATCH(C$2,ref_dontTouch!$A$2:$S$2,0),FALSE)),"",INDIRECT("'ref_dontTouch'!R"&amp;ROW(C538)&amp;"C"&amp;MATCH(C$2,ref_dontTouch!$A$2:$S$2,0),FALSE))</f>
        <v/>
      </c>
      <c r="D538" s="59" t="str">
        <f>IF(ISBLANK(INDIRECT("'ref_dontTouch'!R"&amp;ROW(D538)&amp;"C"&amp;MATCH(F$2,ref_dontTouch!$A$2:$S$2,0),FALSE)),"",INDIRECT("'ref_dontTouch'!R"&amp;ROW(D538)&amp;"C"&amp;MATCH(D$2,ref_dontTouch!$A$2:$S$2,0),FALSE))</f>
        <v/>
      </c>
      <c r="E538" s="63"/>
      <c r="F538" s="61" t="str">
        <f>IF(ISBLANK(INDIRECT("'ref_dontTouch'!R"&amp;ROW(F538)&amp;"C"&amp;MATCH(F$2,ref_dontTouch!$A$2:$S$2,0),FALSE)),"",INDIRECT("'ref_dontTouch'!R"&amp;ROW(F538)&amp;"C"&amp;MATCH(F$2,ref_dontTouch!$A$2:$S$2,0),FALSE))</f>
        <v/>
      </c>
      <c r="G538" s="62" t="str">
        <f>IF(F538="","",F538&amp;" - "&amp;VLOOKUP(F538,ref_dontTouch!C:Z,MATCH("statement",ref_dontTouch!$C$2:$Z$2,0),0))</f>
        <v/>
      </c>
    </row>
    <row r="539">
      <c r="A539" s="50" t="str">
        <f>IF(ISBLANK(INDIRECT("'ref_dontTouch'!R"&amp;ROW(C539)&amp;"C"&amp;MATCH(A$2,ref_dontTouch!$A$2:$S$2,0),FALSE)),"",INDIRECT("'ref_dontTouch'!R"&amp;ROW(C539)&amp;"C"&amp;MATCH(A$2,ref_dontTouch!$A$2:$S$2,0),FALSE))</f>
        <v/>
      </c>
      <c r="B539" s="57" t="str">
        <f>IF(ISBLANK(INDIRECT("'ref_dontTouch'!R"&amp;ROW(C539)&amp;"C"&amp;column('2.Standard-Selection'!B537),FALSE)),"",INDIRECT("'ref_dontTouch'!R"&amp;ROW(C539)&amp;"C"&amp;column('2.Standard-Selection'!B537),FALSE))</f>
        <v/>
      </c>
      <c r="C539" s="58" t="str">
        <f>IF(ISBLANK(INDIRECT("'ref_dontTouch'!R"&amp;ROW(C539)&amp;"C"&amp;MATCH(C$2,ref_dontTouch!$A$2:$S$2,0),FALSE)),"",INDIRECT("'ref_dontTouch'!R"&amp;ROW(C539)&amp;"C"&amp;MATCH(C$2,ref_dontTouch!$A$2:$S$2,0),FALSE))</f>
        <v/>
      </c>
      <c r="D539" s="59" t="str">
        <f>IF(ISBLANK(INDIRECT("'ref_dontTouch'!R"&amp;ROW(D539)&amp;"C"&amp;MATCH(F$2,ref_dontTouch!$A$2:$S$2,0),FALSE)),"",INDIRECT("'ref_dontTouch'!R"&amp;ROW(D539)&amp;"C"&amp;MATCH(D$2,ref_dontTouch!$A$2:$S$2,0),FALSE))</f>
        <v/>
      </c>
      <c r="E539" s="63"/>
      <c r="F539" s="61" t="str">
        <f>IF(ISBLANK(INDIRECT("'ref_dontTouch'!R"&amp;ROW(F539)&amp;"C"&amp;MATCH(F$2,ref_dontTouch!$A$2:$S$2,0),FALSE)),"",INDIRECT("'ref_dontTouch'!R"&amp;ROW(F539)&amp;"C"&amp;MATCH(F$2,ref_dontTouch!$A$2:$S$2,0),FALSE))</f>
        <v/>
      </c>
      <c r="G539" s="62" t="str">
        <f>IF(F539="","",F539&amp;" - "&amp;VLOOKUP(F539,ref_dontTouch!C:Z,MATCH("statement",ref_dontTouch!$C$2:$Z$2,0),0))</f>
        <v/>
      </c>
    </row>
    <row r="540">
      <c r="A540" s="50" t="str">
        <f>IF(ISBLANK(INDIRECT("'ref_dontTouch'!R"&amp;ROW(C540)&amp;"C"&amp;MATCH(A$2,ref_dontTouch!$A$2:$S$2,0),FALSE)),"",INDIRECT("'ref_dontTouch'!R"&amp;ROW(C540)&amp;"C"&amp;MATCH(A$2,ref_dontTouch!$A$2:$S$2,0),FALSE))</f>
        <v/>
      </c>
      <c r="B540" s="57" t="str">
        <f>IF(ISBLANK(INDIRECT("'ref_dontTouch'!R"&amp;ROW(C540)&amp;"C"&amp;column('2.Standard-Selection'!B538),FALSE)),"",INDIRECT("'ref_dontTouch'!R"&amp;ROW(C540)&amp;"C"&amp;column('2.Standard-Selection'!B538),FALSE))</f>
        <v/>
      </c>
      <c r="C540" s="58" t="str">
        <f>IF(ISBLANK(INDIRECT("'ref_dontTouch'!R"&amp;ROW(C540)&amp;"C"&amp;MATCH(C$2,ref_dontTouch!$A$2:$S$2,0),FALSE)),"",INDIRECT("'ref_dontTouch'!R"&amp;ROW(C540)&amp;"C"&amp;MATCH(C$2,ref_dontTouch!$A$2:$S$2,0),FALSE))</f>
        <v/>
      </c>
      <c r="D540" s="59" t="str">
        <f>IF(ISBLANK(INDIRECT("'ref_dontTouch'!R"&amp;ROW(D540)&amp;"C"&amp;MATCH(F$2,ref_dontTouch!$A$2:$S$2,0),FALSE)),"",INDIRECT("'ref_dontTouch'!R"&amp;ROW(D540)&amp;"C"&amp;MATCH(D$2,ref_dontTouch!$A$2:$S$2,0),FALSE))</f>
        <v/>
      </c>
      <c r="E540" s="63"/>
      <c r="F540" s="61" t="str">
        <f>IF(ISBLANK(INDIRECT("'ref_dontTouch'!R"&amp;ROW(F540)&amp;"C"&amp;MATCH(F$2,ref_dontTouch!$A$2:$S$2,0),FALSE)),"",INDIRECT("'ref_dontTouch'!R"&amp;ROW(F540)&amp;"C"&amp;MATCH(F$2,ref_dontTouch!$A$2:$S$2,0),FALSE))</f>
        <v/>
      </c>
      <c r="G540" s="62" t="str">
        <f>IF(F540="","",F540&amp;" - "&amp;VLOOKUP(F540,ref_dontTouch!C:Z,MATCH("statement",ref_dontTouch!$C$2:$Z$2,0),0))</f>
        <v/>
      </c>
    </row>
    <row r="541">
      <c r="A541" s="50" t="str">
        <f>IF(ISBLANK(INDIRECT("'ref_dontTouch'!R"&amp;ROW(C541)&amp;"C"&amp;MATCH(A$2,ref_dontTouch!$A$2:$S$2,0),FALSE)),"",INDIRECT("'ref_dontTouch'!R"&amp;ROW(C541)&amp;"C"&amp;MATCH(A$2,ref_dontTouch!$A$2:$S$2,0),FALSE))</f>
        <v/>
      </c>
      <c r="B541" s="57" t="str">
        <f>IF(ISBLANK(INDIRECT("'ref_dontTouch'!R"&amp;ROW(C541)&amp;"C"&amp;column('2.Standard-Selection'!B539),FALSE)),"",INDIRECT("'ref_dontTouch'!R"&amp;ROW(C541)&amp;"C"&amp;column('2.Standard-Selection'!B539),FALSE))</f>
        <v/>
      </c>
      <c r="C541" s="58" t="str">
        <f>IF(ISBLANK(INDIRECT("'ref_dontTouch'!R"&amp;ROW(C541)&amp;"C"&amp;MATCH(C$2,ref_dontTouch!$A$2:$S$2,0),FALSE)),"",INDIRECT("'ref_dontTouch'!R"&amp;ROW(C541)&amp;"C"&amp;MATCH(C$2,ref_dontTouch!$A$2:$S$2,0),FALSE))</f>
        <v/>
      </c>
      <c r="D541" s="59" t="str">
        <f>IF(ISBLANK(INDIRECT("'ref_dontTouch'!R"&amp;ROW(D541)&amp;"C"&amp;MATCH(F$2,ref_dontTouch!$A$2:$S$2,0),FALSE)),"",INDIRECT("'ref_dontTouch'!R"&amp;ROW(D541)&amp;"C"&amp;MATCH(D$2,ref_dontTouch!$A$2:$S$2,0),FALSE))</f>
        <v/>
      </c>
      <c r="E541" s="63"/>
      <c r="F541" s="61" t="str">
        <f>IF(ISBLANK(INDIRECT("'ref_dontTouch'!R"&amp;ROW(F541)&amp;"C"&amp;MATCH(F$2,ref_dontTouch!$A$2:$S$2,0),FALSE)),"",INDIRECT("'ref_dontTouch'!R"&amp;ROW(F541)&amp;"C"&amp;MATCH(F$2,ref_dontTouch!$A$2:$S$2,0),FALSE))</f>
        <v/>
      </c>
      <c r="G541" s="62" t="str">
        <f>IF(F541="","",F541&amp;" - "&amp;VLOOKUP(F541,ref_dontTouch!C:Z,MATCH("statement",ref_dontTouch!$C$2:$Z$2,0),0))</f>
        <v/>
      </c>
    </row>
    <row r="542">
      <c r="A542" s="50" t="str">
        <f>IF(ISBLANK(INDIRECT("'ref_dontTouch'!R"&amp;ROW(C542)&amp;"C"&amp;MATCH(A$2,ref_dontTouch!$A$2:$S$2,0),FALSE)),"",INDIRECT("'ref_dontTouch'!R"&amp;ROW(C542)&amp;"C"&amp;MATCH(A$2,ref_dontTouch!$A$2:$S$2,0),FALSE))</f>
        <v/>
      </c>
      <c r="B542" s="57" t="str">
        <f>IF(ISBLANK(INDIRECT("'ref_dontTouch'!R"&amp;ROW(C542)&amp;"C"&amp;column('2.Standard-Selection'!B540),FALSE)),"",INDIRECT("'ref_dontTouch'!R"&amp;ROW(C542)&amp;"C"&amp;column('2.Standard-Selection'!B540),FALSE))</f>
        <v/>
      </c>
      <c r="C542" s="58" t="str">
        <f>IF(ISBLANK(INDIRECT("'ref_dontTouch'!R"&amp;ROW(C542)&amp;"C"&amp;MATCH(C$2,ref_dontTouch!$A$2:$S$2,0),FALSE)),"",INDIRECT("'ref_dontTouch'!R"&amp;ROW(C542)&amp;"C"&amp;MATCH(C$2,ref_dontTouch!$A$2:$S$2,0),FALSE))</f>
        <v/>
      </c>
      <c r="D542" s="59" t="str">
        <f>IF(ISBLANK(INDIRECT("'ref_dontTouch'!R"&amp;ROW(D542)&amp;"C"&amp;MATCH(F$2,ref_dontTouch!$A$2:$S$2,0),FALSE)),"",INDIRECT("'ref_dontTouch'!R"&amp;ROW(D542)&amp;"C"&amp;MATCH(D$2,ref_dontTouch!$A$2:$S$2,0),FALSE))</f>
        <v/>
      </c>
      <c r="E542" s="63"/>
      <c r="F542" s="61" t="str">
        <f>IF(ISBLANK(INDIRECT("'ref_dontTouch'!R"&amp;ROW(F542)&amp;"C"&amp;MATCH(F$2,ref_dontTouch!$A$2:$S$2,0),FALSE)),"",INDIRECT("'ref_dontTouch'!R"&amp;ROW(F542)&amp;"C"&amp;MATCH(F$2,ref_dontTouch!$A$2:$S$2,0),FALSE))</f>
        <v/>
      </c>
      <c r="G542" s="62" t="str">
        <f>IF(F542="","",F542&amp;" - "&amp;VLOOKUP(F542,ref_dontTouch!C:Z,MATCH("statement",ref_dontTouch!$C$2:$Z$2,0),0))</f>
        <v/>
      </c>
    </row>
    <row r="543">
      <c r="A543" s="50" t="str">
        <f>IF(ISBLANK(INDIRECT("'ref_dontTouch'!R"&amp;ROW(C543)&amp;"C"&amp;MATCH(A$2,ref_dontTouch!$A$2:$S$2,0),FALSE)),"",INDIRECT("'ref_dontTouch'!R"&amp;ROW(C543)&amp;"C"&amp;MATCH(A$2,ref_dontTouch!$A$2:$S$2,0),FALSE))</f>
        <v/>
      </c>
      <c r="B543" s="57" t="str">
        <f>IF(ISBLANK(INDIRECT("'ref_dontTouch'!R"&amp;ROW(C543)&amp;"C"&amp;column('2.Standard-Selection'!B541),FALSE)),"",INDIRECT("'ref_dontTouch'!R"&amp;ROW(C543)&amp;"C"&amp;column('2.Standard-Selection'!B541),FALSE))</f>
        <v/>
      </c>
      <c r="C543" s="58" t="str">
        <f>IF(ISBLANK(INDIRECT("'ref_dontTouch'!R"&amp;ROW(C543)&amp;"C"&amp;MATCH(C$2,ref_dontTouch!$A$2:$S$2,0),FALSE)),"",INDIRECT("'ref_dontTouch'!R"&amp;ROW(C543)&amp;"C"&amp;MATCH(C$2,ref_dontTouch!$A$2:$S$2,0),FALSE))</f>
        <v/>
      </c>
      <c r="D543" s="59" t="str">
        <f>IF(ISBLANK(INDIRECT("'ref_dontTouch'!R"&amp;ROW(D543)&amp;"C"&amp;MATCH(F$2,ref_dontTouch!$A$2:$S$2,0),FALSE)),"",INDIRECT("'ref_dontTouch'!R"&amp;ROW(D543)&amp;"C"&amp;MATCH(D$2,ref_dontTouch!$A$2:$S$2,0),FALSE))</f>
        <v/>
      </c>
      <c r="E543" s="63"/>
      <c r="F543" s="61" t="str">
        <f>IF(ISBLANK(INDIRECT("'ref_dontTouch'!R"&amp;ROW(F543)&amp;"C"&amp;MATCH(F$2,ref_dontTouch!$A$2:$S$2,0),FALSE)),"",INDIRECT("'ref_dontTouch'!R"&amp;ROW(F543)&amp;"C"&amp;MATCH(F$2,ref_dontTouch!$A$2:$S$2,0),FALSE))</f>
        <v/>
      </c>
      <c r="G543" s="62" t="str">
        <f>IF(F543="","",F543&amp;" - "&amp;VLOOKUP(F543,ref_dontTouch!C:Z,MATCH("statement",ref_dontTouch!$C$2:$Z$2,0),0))</f>
        <v/>
      </c>
    </row>
    <row r="544">
      <c r="A544" s="50" t="str">
        <f>IF(ISBLANK(INDIRECT("'ref_dontTouch'!R"&amp;ROW(C544)&amp;"C"&amp;MATCH(A$2,ref_dontTouch!$A$2:$S$2,0),FALSE)),"",INDIRECT("'ref_dontTouch'!R"&amp;ROW(C544)&amp;"C"&amp;MATCH(A$2,ref_dontTouch!$A$2:$S$2,0),FALSE))</f>
        <v/>
      </c>
      <c r="B544" s="57" t="str">
        <f>IF(ISBLANK(INDIRECT("'ref_dontTouch'!R"&amp;ROW(C544)&amp;"C"&amp;column('2.Standard-Selection'!B542),FALSE)),"",INDIRECT("'ref_dontTouch'!R"&amp;ROW(C544)&amp;"C"&amp;column('2.Standard-Selection'!B542),FALSE))</f>
        <v/>
      </c>
      <c r="C544" s="58" t="str">
        <f>IF(ISBLANK(INDIRECT("'ref_dontTouch'!R"&amp;ROW(C544)&amp;"C"&amp;MATCH(C$2,ref_dontTouch!$A$2:$S$2,0),FALSE)),"",INDIRECT("'ref_dontTouch'!R"&amp;ROW(C544)&amp;"C"&amp;MATCH(C$2,ref_dontTouch!$A$2:$S$2,0),FALSE))</f>
        <v/>
      </c>
      <c r="D544" s="59" t="str">
        <f>IF(ISBLANK(INDIRECT("'ref_dontTouch'!R"&amp;ROW(D544)&amp;"C"&amp;MATCH(F$2,ref_dontTouch!$A$2:$S$2,0),FALSE)),"",INDIRECT("'ref_dontTouch'!R"&amp;ROW(D544)&amp;"C"&amp;MATCH(D$2,ref_dontTouch!$A$2:$S$2,0),FALSE))</f>
        <v/>
      </c>
      <c r="E544" s="63"/>
      <c r="F544" s="61" t="str">
        <f>IF(ISBLANK(INDIRECT("'ref_dontTouch'!R"&amp;ROW(F544)&amp;"C"&amp;MATCH(F$2,ref_dontTouch!$A$2:$S$2,0),FALSE)),"",INDIRECT("'ref_dontTouch'!R"&amp;ROW(F544)&amp;"C"&amp;MATCH(F$2,ref_dontTouch!$A$2:$S$2,0),FALSE))</f>
        <v/>
      </c>
      <c r="G544" s="62" t="str">
        <f>IF(F544="","",F544&amp;" - "&amp;VLOOKUP(F544,ref_dontTouch!C:Z,MATCH("statement",ref_dontTouch!$C$2:$Z$2,0),0))</f>
        <v/>
      </c>
    </row>
    <row r="545">
      <c r="A545" s="50" t="str">
        <f>IF(ISBLANK(INDIRECT("'ref_dontTouch'!R"&amp;ROW(C545)&amp;"C"&amp;MATCH(A$2,ref_dontTouch!$A$2:$S$2,0),FALSE)),"",INDIRECT("'ref_dontTouch'!R"&amp;ROW(C545)&amp;"C"&amp;MATCH(A$2,ref_dontTouch!$A$2:$S$2,0),FALSE))</f>
        <v/>
      </c>
      <c r="B545" s="57" t="str">
        <f>IF(ISBLANK(INDIRECT("'ref_dontTouch'!R"&amp;ROW(C545)&amp;"C"&amp;column('2.Standard-Selection'!B543),FALSE)),"",INDIRECT("'ref_dontTouch'!R"&amp;ROW(C545)&amp;"C"&amp;column('2.Standard-Selection'!B543),FALSE))</f>
        <v/>
      </c>
      <c r="C545" s="58" t="str">
        <f>IF(ISBLANK(INDIRECT("'ref_dontTouch'!R"&amp;ROW(C545)&amp;"C"&amp;MATCH(C$2,ref_dontTouch!$A$2:$S$2,0),FALSE)),"",INDIRECT("'ref_dontTouch'!R"&amp;ROW(C545)&amp;"C"&amp;MATCH(C$2,ref_dontTouch!$A$2:$S$2,0),FALSE))</f>
        <v/>
      </c>
      <c r="D545" s="59" t="str">
        <f>IF(ISBLANK(INDIRECT("'ref_dontTouch'!R"&amp;ROW(D545)&amp;"C"&amp;MATCH(F$2,ref_dontTouch!$A$2:$S$2,0),FALSE)),"",INDIRECT("'ref_dontTouch'!R"&amp;ROW(D545)&amp;"C"&amp;MATCH(D$2,ref_dontTouch!$A$2:$S$2,0),FALSE))</f>
        <v/>
      </c>
      <c r="E545" s="63"/>
      <c r="F545" s="61" t="str">
        <f>IF(ISBLANK(INDIRECT("'ref_dontTouch'!R"&amp;ROW(F545)&amp;"C"&amp;MATCH(F$2,ref_dontTouch!$A$2:$S$2,0),FALSE)),"",INDIRECT("'ref_dontTouch'!R"&amp;ROW(F545)&amp;"C"&amp;MATCH(F$2,ref_dontTouch!$A$2:$S$2,0),FALSE))</f>
        <v/>
      </c>
      <c r="G545" s="62" t="str">
        <f>IF(F545="","",F545&amp;" - "&amp;VLOOKUP(F545,ref_dontTouch!C:Z,MATCH("statement",ref_dontTouch!$C$2:$Z$2,0),0))</f>
        <v/>
      </c>
    </row>
    <row r="546">
      <c r="A546" s="50" t="str">
        <f>IF(ISBLANK(INDIRECT("'ref_dontTouch'!R"&amp;ROW(C546)&amp;"C"&amp;MATCH(A$2,ref_dontTouch!$A$2:$S$2,0),FALSE)),"",INDIRECT("'ref_dontTouch'!R"&amp;ROW(C546)&amp;"C"&amp;MATCH(A$2,ref_dontTouch!$A$2:$S$2,0),FALSE))</f>
        <v/>
      </c>
      <c r="B546" s="57" t="str">
        <f>IF(ISBLANK(INDIRECT("'ref_dontTouch'!R"&amp;ROW(C546)&amp;"C"&amp;column('2.Standard-Selection'!B544),FALSE)),"",INDIRECT("'ref_dontTouch'!R"&amp;ROW(C546)&amp;"C"&amp;column('2.Standard-Selection'!B544),FALSE))</f>
        <v/>
      </c>
      <c r="C546" s="58" t="str">
        <f>IF(ISBLANK(INDIRECT("'ref_dontTouch'!R"&amp;ROW(C546)&amp;"C"&amp;MATCH(C$2,ref_dontTouch!$A$2:$S$2,0),FALSE)),"",INDIRECT("'ref_dontTouch'!R"&amp;ROW(C546)&amp;"C"&amp;MATCH(C$2,ref_dontTouch!$A$2:$S$2,0),FALSE))</f>
        <v/>
      </c>
      <c r="D546" s="59" t="str">
        <f>IF(ISBLANK(INDIRECT("'ref_dontTouch'!R"&amp;ROW(D546)&amp;"C"&amp;MATCH(F$2,ref_dontTouch!$A$2:$S$2,0),FALSE)),"",INDIRECT("'ref_dontTouch'!R"&amp;ROW(D546)&amp;"C"&amp;MATCH(D$2,ref_dontTouch!$A$2:$S$2,0),FALSE))</f>
        <v/>
      </c>
      <c r="E546" s="63"/>
      <c r="F546" s="61" t="str">
        <f>IF(ISBLANK(INDIRECT("'ref_dontTouch'!R"&amp;ROW(F546)&amp;"C"&amp;MATCH(F$2,ref_dontTouch!$A$2:$S$2,0),FALSE)),"",INDIRECT("'ref_dontTouch'!R"&amp;ROW(F546)&amp;"C"&amp;MATCH(F$2,ref_dontTouch!$A$2:$S$2,0),FALSE))</f>
        <v/>
      </c>
      <c r="G546" s="62" t="str">
        <f>IF(F546="","",F546&amp;" - "&amp;VLOOKUP(F546,ref_dontTouch!C:Z,MATCH("statement",ref_dontTouch!$C$2:$Z$2,0),0))</f>
        <v/>
      </c>
    </row>
    <row r="547">
      <c r="A547" s="50" t="str">
        <f>IF(ISBLANK(INDIRECT("'ref_dontTouch'!R"&amp;ROW(C547)&amp;"C"&amp;MATCH(A$2,ref_dontTouch!$A$2:$S$2,0),FALSE)),"",INDIRECT("'ref_dontTouch'!R"&amp;ROW(C547)&amp;"C"&amp;MATCH(A$2,ref_dontTouch!$A$2:$S$2,0),FALSE))</f>
        <v/>
      </c>
      <c r="B547" s="57" t="str">
        <f>IF(ISBLANK(INDIRECT("'ref_dontTouch'!R"&amp;ROW(C547)&amp;"C"&amp;column('2.Standard-Selection'!B545),FALSE)),"",INDIRECT("'ref_dontTouch'!R"&amp;ROW(C547)&amp;"C"&amp;column('2.Standard-Selection'!B545),FALSE))</f>
        <v/>
      </c>
      <c r="C547" s="58" t="str">
        <f>IF(ISBLANK(INDIRECT("'ref_dontTouch'!R"&amp;ROW(C547)&amp;"C"&amp;MATCH(C$2,ref_dontTouch!$A$2:$S$2,0),FALSE)),"",INDIRECT("'ref_dontTouch'!R"&amp;ROW(C547)&amp;"C"&amp;MATCH(C$2,ref_dontTouch!$A$2:$S$2,0),FALSE))</f>
        <v/>
      </c>
      <c r="D547" s="59" t="str">
        <f>IF(ISBLANK(INDIRECT("'ref_dontTouch'!R"&amp;ROW(D547)&amp;"C"&amp;MATCH(F$2,ref_dontTouch!$A$2:$S$2,0),FALSE)),"",INDIRECT("'ref_dontTouch'!R"&amp;ROW(D547)&amp;"C"&amp;MATCH(D$2,ref_dontTouch!$A$2:$S$2,0),FALSE))</f>
        <v/>
      </c>
      <c r="E547" s="63"/>
      <c r="F547" s="61" t="str">
        <f>IF(ISBLANK(INDIRECT("'ref_dontTouch'!R"&amp;ROW(F547)&amp;"C"&amp;MATCH(F$2,ref_dontTouch!$A$2:$S$2,0),FALSE)),"",INDIRECT("'ref_dontTouch'!R"&amp;ROW(F547)&amp;"C"&amp;MATCH(F$2,ref_dontTouch!$A$2:$S$2,0),FALSE))</f>
        <v/>
      </c>
      <c r="G547" s="62" t="str">
        <f>IF(F547="","",F547&amp;" - "&amp;VLOOKUP(F547,ref_dontTouch!C:Z,MATCH("statement",ref_dontTouch!$C$2:$Z$2,0),0))</f>
        <v/>
      </c>
    </row>
    <row r="548">
      <c r="A548" s="50" t="str">
        <f>IF(ISBLANK(INDIRECT("'ref_dontTouch'!R"&amp;ROW(C548)&amp;"C"&amp;MATCH(A$2,ref_dontTouch!$A$2:$S$2,0),FALSE)),"",INDIRECT("'ref_dontTouch'!R"&amp;ROW(C548)&amp;"C"&amp;MATCH(A$2,ref_dontTouch!$A$2:$S$2,0),FALSE))</f>
        <v/>
      </c>
      <c r="B548" s="57" t="str">
        <f>IF(ISBLANK(INDIRECT("'ref_dontTouch'!R"&amp;ROW(C548)&amp;"C"&amp;column('2.Standard-Selection'!B546),FALSE)),"",INDIRECT("'ref_dontTouch'!R"&amp;ROW(C548)&amp;"C"&amp;column('2.Standard-Selection'!B546),FALSE))</f>
        <v/>
      </c>
      <c r="C548" s="58" t="str">
        <f>IF(ISBLANK(INDIRECT("'ref_dontTouch'!R"&amp;ROW(C548)&amp;"C"&amp;MATCH(C$2,ref_dontTouch!$A$2:$S$2,0),FALSE)),"",INDIRECT("'ref_dontTouch'!R"&amp;ROW(C548)&amp;"C"&amp;MATCH(C$2,ref_dontTouch!$A$2:$S$2,0),FALSE))</f>
        <v/>
      </c>
      <c r="D548" s="59" t="str">
        <f>IF(ISBLANK(INDIRECT("'ref_dontTouch'!R"&amp;ROW(D548)&amp;"C"&amp;MATCH(F$2,ref_dontTouch!$A$2:$S$2,0),FALSE)),"",INDIRECT("'ref_dontTouch'!R"&amp;ROW(D548)&amp;"C"&amp;MATCH(D$2,ref_dontTouch!$A$2:$S$2,0),FALSE))</f>
        <v/>
      </c>
      <c r="E548" s="63"/>
      <c r="F548" s="61" t="str">
        <f>IF(ISBLANK(INDIRECT("'ref_dontTouch'!R"&amp;ROW(F548)&amp;"C"&amp;MATCH(F$2,ref_dontTouch!$A$2:$S$2,0),FALSE)),"",INDIRECT("'ref_dontTouch'!R"&amp;ROW(F548)&amp;"C"&amp;MATCH(F$2,ref_dontTouch!$A$2:$S$2,0),FALSE))</f>
        <v/>
      </c>
      <c r="G548" s="62" t="str">
        <f>IF(F548="","",F548&amp;" - "&amp;VLOOKUP(F548,ref_dontTouch!C:Z,MATCH("statement",ref_dontTouch!$C$2:$Z$2,0),0))</f>
        <v/>
      </c>
    </row>
    <row r="549">
      <c r="A549" s="50" t="str">
        <f>IF(ISBLANK(INDIRECT("'ref_dontTouch'!R"&amp;ROW(C549)&amp;"C"&amp;MATCH(A$2,ref_dontTouch!$A$2:$S$2,0),FALSE)),"",INDIRECT("'ref_dontTouch'!R"&amp;ROW(C549)&amp;"C"&amp;MATCH(A$2,ref_dontTouch!$A$2:$S$2,0),FALSE))</f>
        <v/>
      </c>
      <c r="B549" s="57" t="str">
        <f>IF(ISBLANK(INDIRECT("'ref_dontTouch'!R"&amp;ROW(C549)&amp;"C"&amp;column('2.Standard-Selection'!B547),FALSE)),"",INDIRECT("'ref_dontTouch'!R"&amp;ROW(C549)&amp;"C"&amp;column('2.Standard-Selection'!B547),FALSE))</f>
        <v/>
      </c>
      <c r="C549" s="58" t="str">
        <f>IF(ISBLANK(INDIRECT("'ref_dontTouch'!R"&amp;ROW(C549)&amp;"C"&amp;MATCH(C$2,ref_dontTouch!$A$2:$S$2,0),FALSE)),"",INDIRECT("'ref_dontTouch'!R"&amp;ROW(C549)&amp;"C"&amp;MATCH(C$2,ref_dontTouch!$A$2:$S$2,0),FALSE))</f>
        <v/>
      </c>
      <c r="D549" s="59" t="str">
        <f>IF(ISBLANK(INDIRECT("'ref_dontTouch'!R"&amp;ROW(D549)&amp;"C"&amp;MATCH(F$2,ref_dontTouch!$A$2:$S$2,0),FALSE)),"",INDIRECT("'ref_dontTouch'!R"&amp;ROW(D549)&amp;"C"&amp;MATCH(D$2,ref_dontTouch!$A$2:$S$2,0),FALSE))</f>
        <v/>
      </c>
      <c r="E549" s="63"/>
      <c r="F549" s="61" t="str">
        <f>IF(ISBLANK(INDIRECT("'ref_dontTouch'!R"&amp;ROW(F549)&amp;"C"&amp;MATCH(F$2,ref_dontTouch!$A$2:$S$2,0),FALSE)),"",INDIRECT("'ref_dontTouch'!R"&amp;ROW(F549)&amp;"C"&amp;MATCH(F$2,ref_dontTouch!$A$2:$S$2,0),FALSE))</f>
        <v/>
      </c>
      <c r="G549" s="62" t="str">
        <f>IF(F549="","",F549&amp;" - "&amp;VLOOKUP(F549,ref_dontTouch!C:Z,MATCH("statement",ref_dontTouch!$C$2:$Z$2,0),0))</f>
        <v/>
      </c>
    </row>
    <row r="550">
      <c r="A550" s="50" t="str">
        <f>IF(ISBLANK(INDIRECT("'ref_dontTouch'!R"&amp;ROW(C550)&amp;"C"&amp;MATCH(A$2,ref_dontTouch!$A$2:$S$2,0),FALSE)),"",INDIRECT("'ref_dontTouch'!R"&amp;ROW(C550)&amp;"C"&amp;MATCH(A$2,ref_dontTouch!$A$2:$S$2,0),FALSE))</f>
        <v/>
      </c>
      <c r="B550" s="57" t="str">
        <f>IF(ISBLANK(INDIRECT("'ref_dontTouch'!R"&amp;ROW(C550)&amp;"C"&amp;column('2.Standard-Selection'!B548),FALSE)),"",INDIRECT("'ref_dontTouch'!R"&amp;ROW(C550)&amp;"C"&amp;column('2.Standard-Selection'!B548),FALSE))</f>
        <v/>
      </c>
      <c r="C550" s="58" t="str">
        <f>IF(ISBLANK(INDIRECT("'ref_dontTouch'!R"&amp;ROW(C550)&amp;"C"&amp;MATCH(C$2,ref_dontTouch!$A$2:$S$2,0),FALSE)),"",INDIRECT("'ref_dontTouch'!R"&amp;ROW(C550)&amp;"C"&amp;MATCH(C$2,ref_dontTouch!$A$2:$S$2,0),FALSE))</f>
        <v/>
      </c>
      <c r="D550" s="59" t="str">
        <f>IF(ISBLANK(INDIRECT("'ref_dontTouch'!R"&amp;ROW(D550)&amp;"C"&amp;MATCH(F$2,ref_dontTouch!$A$2:$S$2,0),FALSE)),"",INDIRECT("'ref_dontTouch'!R"&amp;ROW(D550)&amp;"C"&amp;MATCH(D$2,ref_dontTouch!$A$2:$S$2,0),FALSE))</f>
        <v/>
      </c>
      <c r="E550" s="63"/>
      <c r="F550" s="61" t="str">
        <f>IF(ISBLANK(INDIRECT("'ref_dontTouch'!R"&amp;ROW(F550)&amp;"C"&amp;MATCH(F$2,ref_dontTouch!$A$2:$S$2,0),FALSE)),"",INDIRECT("'ref_dontTouch'!R"&amp;ROW(F550)&amp;"C"&amp;MATCH(F$2,ref_dontTouch!$A$2:$S$2,0),FALSE))</f>
        <v/>
      </c>
      <c r="G550" s="62" t="str">
        <f>IF(F550="","",F550&amp;" - "&amp;VLOOKUP(F550,ref_dontTouch!C:Z,MATCH("statement",ref_dontTouch!$C$2:$Z$2,0),0))</f>
        <v/>
      </c>
    </row>
    <row r="551">
      <c r="A551" s="50" t="str">
        <f>IF(ISBLANK(INDIRECT("'ref_dontTouch'!R"&amp;ROW(C551)&amp;"C"&amp;MATCH(A$2,ref_dontTouch!$A$2:$S$2,0),FALSE)),"",INDIRECT("'ref_dontTouch'!R"&amp;ROW(C551)&amp;"C"&amp;MATCH(A$2,ref_dontTouch!$A$2:$S$2,0),FALSE))</f>
        <v/>
      </c>
      <c r="B551" s="57" t="str">
        <f>IF(ISBLANK(INDIRECT("'ref_dontTouch'!R"&amp;ROW(C551)&amp;"C"&amp;column('2.Standard-Selection'!B549),FALSE)),"",INDIRECT("'ref_dontTouch'!R"&amp;ROW(C551)&amp;"C"&amp;column('2.Standard-Selection'!B549),FALSE))</f>
        <v/>
      </c>
      <c r="C551" s="58" t="str">
        <f>IF(ISBLANK(INDIRECT("'ref_dontTouch'!R"&amp;ROW(C551)&amp;"C"&amp;MATCH(C$2,ref_dontTouch!$A$2:$S$2,0),FALSE)),"",INDIRECT("'ref_dontTouch'!R"&amp;ROW(C551)&amp;"C"&amp;MATCH(C$2,ref_dontTouch!$A$2:$S$2,0),FALSE))</f>
        <v/>
      </c>
      <c r="D551" s="59" t="str">
        <f>IF(ISBLANK(INDIRECT("'ref_dontTouch'!R"&amp;ROW(D551)&amp;"C"&amp;MATCH(F$2,ref_dontTouch!$A$2:$S$2,0),FALSE)),"",INDIRECT("'ref_dontTouch'!R"&amp;ROW(D551)&amp;"C"&amp;MATCH(D$2,ref_dontTouch!$A$2:$S$2,0),FALSE))</f>
        <v/>
      </c>
      <c r="E551" s="63"/>
      <c r="F551" s="61" t="str">
        <f>IF(ISBLANK(INDIRECT("'ref_dontTouch'!R"&amp;ROW(F551)&amp;"C"&amp;MATCH(F$2,ref_dontTouch!$A$2:$S$2,0),FALSE)),"",INDIRECT("'ref_dontTouch'!R"&amp;ROW(F551)&amp;"C"&amp;MATCH(F$2,ref_dontTouch!$A$2:$S$2,0),FALSE))</f>
        <v/>
      </c>
      <c r="G551" s="62" t="str">
        <f>IF(F551="","",F551&amp;" - "&amp;VLOOKUP(F551,ref_dontTouch!C:Z,MATCH("statement",ref_dontTouch!$C$2:$Z$2,0),0))</f>
        <v/>
      </c>
    </row>
    <row r="552">
      <c r="A552" s="50" t="str">
        <f>IF(ISBLANK(INDIRECT("'ref_dontTouch'!R"&amp;ROW(C552)&amp;"C"&amp;MATCH(A$2,ref_dontTouch!$A$2:$S$2,0),FALSE)),"",INDIRECT("'ref_dontTouch'!R"&amp;ROW(C552)&amp;"C"&amp;MATCH(A$2,ref_dontTouch!$A$2:$S$2,0),FALSE))</f>
        <v/>
      </c>
      <c r="B552" s="57" t="str">
        <f>IF(ISBLANK(INDIRECT("'ref_dontTouch'!R"&amp;ROW(C552)&amp;"C"&amp;column('2.Standard-Selection'!B550),FALSE)),"",INDIRECT("'ref_dontTouch'!R"&amp;ROW(C552)&amp;"C"&amp;column('2.Standard-Selection'!B550),FALSE))</f>
        <v/>
      </c>
      <c r="C552" s="58" t="str">
        <f>IF(ISBLANK(INDIRECT("'ref_dontTouch'!R"&amp;ROW(C552)&amp;"C"&amp;MATCH(C$2,ref_dontTouch!$A$2:$S$2,0),FALSE)),"",INDIRECT("'ref_dontTouch'!R"&amp;ROW(C552)&amp;"C"&amp;MATCH(C$2,ref_dontTouch!$A$2:$S$2,0),FALSE))</f>
        <v/>
      </c>
      <c r="D552" s="59" t="str">
        <f>IF(ISBLANK(INDIRECT("'ref_dontTouch'!R"&amp;ROW(D552)&amp;"C"&amp;MATCH(F$2,ref_dontTouch!$A$2:$S$2,0),FALSE)),"",INDIRECT("'ref_dontTouch'!R"&amp;ROW(D552)&amp;"C"&amp;MATCH(D$2,ref_dontTouch!$A$2:$S$2,0),FALSE))</f>
        <v/>
      </c>
      <c r="E552" s="63"/>
      <c r="F552" s="61" t="str">
        <f>IF(ISBLANK(INDIRECT("'ref_dontTouch'!R"&amp;ROW(F552)&amp;"C"&amp;MATCH(F$2,ref_dontTouch!$A$2:$S$2,0),FALSE)),"",INDIRECT("'ref_dontTouch'!R"&amp;ROW(F552)&amp;"C"&amp;MATCH(F$2,ref_dontTouch!$A$2:$S$2,0),FALSE))</f>
        <v/>
      </c>
      <c r="G552" s="62" t="str">
        <f>IF(F552="","",F552&amp;" - "&amp;VLOOKUP(F552,ref_dontTouch!C:Z,MATCH("statement",ref_dontTouch!$C$2:$Z$2,0),0))</f>
        <v/>
      </c>
    </row>
    <row r="553">
      <c r="A553" s="50" t="str">
        <f>IF(ISBLANK(INDIRECT("'ref_dontTouch'!R"&amp;ROW(C553)&amp;"C"&amp;MATCH(A$2,ref_dontTouch!$A$2:$S$2,0),FALSE)),"",INDIRECT("'ref_dontTouch'!R"&amp;ROW(C553)&amp;"C"&amp;MATCH(A$2,ref_dontTouch!$A$2:$S$2,0),FALSE))</f>
        <v/>
      </c>
      <c r="B553" s="57" t="str">
        <f>IF(ISBLANK(INDIRECT("'ref_dontTouch'!R"&amp;ROW(C553)&amp;"C"&amp;column('2.Standard-Selection'!B551),FALSE)),"",INDIRECT("'ref_dontTouch'!R"&amp;ROW(C553)&amp;"C"&amp;column('2.Standard-Selection'!B551),FALSE))</f>
        <v/>
      </c>
      <c r="C553" s="58" t="str">
        <f>IF(ISBLANK(INDIRECT("'ref_dontTouch'!R"&amp;ROW(C553)&amp;"C"&amp;MATCH(C$2,ref_dontTouch!$A$2:$S$2,0),FALSE)),"",INDIRECT("'ref_dontTouch'!R"&amp;ROW(C553)&amp;"C"&amp;MATCH(C$2,ref_dontTouch!$A$2:$S$2,0),FALSE))</f>
        <v/>
      </c>
      <c r="D553" s="59" t="str">
        <f>IF(ISBLANK(INDIRECT("'ref_dontTouch'!R"&amp;ROW(D553)&amp;"C"&amp;MATCH(F$2,ref_dontTouch!$A$2:$S$2,0),FALSE)),"",INDIRECT("'ref_dontTouch'!R"&amp;ROW(D553)&amp;"C"&amp;MATCH(D$2,ref_dontTouch!$A$2:$S$2,0),FALSE))</f>
        <v/>
      </c>
      <c r="E553" s="63"/>
      <c r="F553" s="61" t="str">
        <f>IF(ISBLANK(INDIRECT("'ref_dontTouch'!R"&amp;ROW(F553)&amp;"C"&amp;MATCH(F$2,ref_dontTouch!$A$2:$S$2,0),FALSE)),"",INDIRECT("'ref_dontTouch'!R"&amp;ROW(F553)&amp;"C"&amp;MATCH(F$2,ref_dontTouch!$A$2:$S$2,0),FALSE))</f>
        <v/>
      </c>
      <c r="G553" s="62" t="str">
        <f>IF(F553="","",F553&amp;" - "&amp;VLOOKUP(F553,ref_dontTouch!C:Z,MATCH("statement",ref_dontTouch!$C$2:$Z$2,0),0))</f>
        <v/>
      </c>
    </row>
    <row r="554">
      <c r="A554" s="50" t="str">
        <f>IF(ISBLANK(INDIRECT("'ref_dontTouch'!R"&amp;ROW(C554)&amp;"C"&amp;MATCH(A$2,ref_dontTouch!$A$2:$S$2,0),FALSE)),"",INDIRECT("'ref_dontTouch'!R"&amp;ROW(C554)&amp;"C"&amp;MATCH(A$2,ref_dontTouch!$A$2:$S$2,0),FALSE))</f>
        <v/>
      </c>
      <c r="B554" s="57" t="str">
        <f>IF(ISBLANK(INDIRECT("'ref_dontTouch'!R"&amp;ROW(C554)&amp;"C"&amp;column('2.Standard-Selection'!B552),FALSE)),"",INDIRECT("'ref_dontTouch'!R"&amp;ROW(C554)&amp;"C"&amp;column('2.Standard-Selection'!B552),FALSE))</f>
        <v/>
      </c>
      <c r="C554" s="58" t="str">
        <f>IF(ISBLANK(INDIRECT("'ref_dontTouch'!R"&amp;ROW(C554)&amp;"C"&amp;MATCH(C$2,ref_dontTouch!$A$2:$S$2,0),FALSE)),"",INDIRECT("'ref_dontTouch'!R"&amp;ROW(C554)&amp;"C"&amp;MATCH(C$2,ref_dontTouch!$A$2:$S$2,0),FALSE))</f>
        <v/>
      </c>
      <c r="D554" s="59" t="str">
        <f>IF(ISBLANK(INDIRECT("'ref_dontTouch'!R"&amp;ROW(D554)&amp;"C"&amp;MATCH(F$2,ref_dontTouch!$A$2:$S$2,0),FALSE)),"",INDIRECT("'ref_dontTouch'!R"&amp;ROW(D554)&amp;"C"&amp;MATCH(D$2,ref_dontTouch!$A$2:$S$2,0),FALSE))</f>
        <v/>
      </c>
      <c r="E554" s="63"/>
      <c r="F554" s="61" t="str">
        <f>IF(ISBLANK(INDIRECT("'ref_dontTouch'!R"&amp;ROW(F554)&amp;"C"&amp;MATCH(F$2,ref_dontTouch!$A$2:$S$2,0),FALSE)),"",INDIRECT("'ref_dontTouch'!R"&amp;ROW(F554)&amp;"C"&amp;MATCH(F$2,ref_dontTouch!$A$2:$S$2,0),FALSE))</f>
        <v/>
      </c>
      <c r="G554" s="62" t="str">
        <f>IF(F554="","",F554&amp;" - "&amp;VLOOKUP(F554,ref_dontTouch!C:Z,MATCH("statement",ref_dontTouch!$C$2:$Z$2,0),0))</f>
        <v/>
      </c>
    </row>
    <row r="555">
      <c r="A555" s="50" t="str">
        <f>IF(ISBLANK(INDIRECT("'ref_dontTouch'!R"&amp;ROW(C555)&amp;"C"&amp;MATCH(A$2,ref_dontTouch!$A$2:$S$2,0),FALSE)),"",INDIRECT("'ref_dontTouch'!R"&amp;ROW(C555)&amp;"C"&amp;MATCH(A$2,ref_dontTouch!$A$2:$S$2,0),FALSE))</f>
        <v/>
      </c>
      <c r="B555" s="57" t="str">
        <f>IF(ISBLANK(INDIRECT("'ref_dontTouch'!R"&amp;ROW(C555)&amp;"C"&amp;column('2.Standard-Selection'!B553),FALSE)),"",INDIRECT("'ref_dontTouch'!R"&amp;ROW(C555)&amp;"C"&amp;column('2.Standard-Selection'!B553),FALSE))</f>
        <v/>
      </c>
      <c r="C555" s="58" t="str">
        <f>IF(ISBLANK(INDIRECT("'ref_dontTouch'!R"&amp;ROW(C555)&amp;"C"&amp;MATCH(C$2,ref_dontTouch!$A$2:$S$2,0),FALSE)),"",INDIRECT("'ref_dontTouch'!R"&amp;ROW(C555)&amp;"C"&amp;MATCH(C$2,ref_dontTouch!$A$2:$S$2,0),FALSE))</f>
        <v/>
      </c>
      <c r="D555" s="59" t="str">
        <f>IF(ISBLANK(INDIRECT("'ref_dontTouch'!R"&amp;ROW(D555)&amp;"C"&amp;MATCH(F$2,ref_dontTouch!$A$2:$S$2,0),FALSE)),"",INDIRECT("'ref_dontTouch'!R"&amp;ROW(D555)&amp;"C"&amp;MATCH(D$2,ref_dontTouch!$A$2:$S$2,0),FALSE))</f>
        <v/>
      </c>
      <c r="E555" s="63"/>
      <c r="F555" s="61" t="str">
        <f>IF(ISBLANK(INDIRECT("'ref_dontTouch'!R"&amp;ROW(F555)&amp;"C"&amp;MATCH(F$2,ref_dontTouch!$A$2:$S$2,0),FALSE)),"",INDIRECT("'ref_dontTouch'!R"&amp;ROW(F555)&amp;"C"&amp;MATCH(F$2,ref_dontTouch!$A$2:$S$2,0),FALSE))</f>
        <v/>
      </c>
      <c r="G555" s="62" t="str">
        <f>IF(F555="","",F555&amp;" - "&amp;VLOOKUP(F555,ref_dontTouch!C:Z,MATCH("statement",ref_dontTouch!$C$2:$Z$2,0),0))</f>
        <v/>
      </c>
    </row>
    <row r="556">
      <c r="A556" s="50" t="str">
        <f>IF(ISBLANK(INDIRECT("'ref_dontTouch'!R"&amp;ROW(C556)&amp;"C"&amp;MATCH(A$2,ref_dontTouch!$A$2:$S$2,0),FALSE)),"",INDIRECT("'ref_dontTouch'!R"&amp;ROW(C556)&amp;"C"&amp;MATCH(A$2,ref_dontTouch!$A$2:$S$2,0),FALSE))</f>
        <v/>
      </c>
      <c r="B556" s="57" t="str">
        <f>IF(ISBLANK(INDIRECT("'ref_dontTouch'!R"&amp;ROW(C556)&amp;"C"&amp;column('2.Standard-Selection'!B554),FALSE)),"",INDIRECT("'ref_dontTouch'!R"&amp;ROW(C556)&amp;"C"&amp;column('2.Standard-Selection'!B554),FALSE))</f>
        <v/>
      </c>
      <c r="C556" s="58" t="str">
        <f>IF(ISBLANK(INDIRECT("'ref_dontTouch'!R"&amp;ROW(C556)&amp;"C"&amp;MATCH(C$2,ref_dontTouch!$A$2:$S$2,0),FALSE)),"",INDIRECT("'ref_dontTouch'!R"&amp;ROW(C556)&amp;"C"&amp;MATCH(C$2,ref_dontTouch!$A$2:$S$2,0),FALSE))</f>
        <v/>
      </c>
      <c r="D556" s="59" t="str">
        <f>IF(ISBLANK(INDIRECT("'ref_dontTouch'!R"&amp;ROW(D556)&amp;"C"&amp;MATCH(F$2,ref_dontTouch!$A$2:$S$2,0),FALSE)),"",INDIRECT("'ref_dontTouch'!R"&amp;ROW(D556)&amp;"C"&amp;MATCH(D$2,ref_dontTouch!$A$2:$S$2,0),FALSE))</f>
        <v/>
      </c>
      <c r="E556" s="63"/>
      <c r="F556" s="61" t="str">
        <f>IF(ISBLANK(INDIRECT("'ref_dontTouch'!R"&amp;ROW(F556)&amp;"C"&amp;MATCH(F$2,ref_dontTouch!$A$2:$S$2,0),FALSE)),"",INDIRECT("'ref_dontTouch'!R"&amp;ROW(F556)&amp;"C"&amp;MATCH(F$2,ref_dontTouch!$A$2:$S$2,0),FALSE))</f>
        <v/>
      </c>
      <c r="G556" s="62" t="str">
        <f>IF(F556="","",F556&amp;" - "&amp;VLOOKUP(F556,ref_dontTouch!C:Z,MATCH("statement",ref_dontTouch!$C$2:$Z$2,0),0))</f>
        <v/>
      </c>
    </row>
    <row r="557">
      <c r="A557" s="50" t="str">
        <f>IF(ISBLANK(INDIRECT("'ref_dontTouch'!R"&amp;ROW(C557)&amp;"C"&amp;MATCH(A$2,ref_dontTouch!$A$2:$S$2,0),FALSE)),"",INDIRECT("'ref_dontTouch'!R"&amp;ROW(C557)&amp;"C"&amp;MATCH(A$2,ref_dontTouch!$A$2:$S$2,0),FALSE))</f>
        <v/>
      </c>
      <c r="B557" s="57" t="str">
        <f>IF(ISBLANK(INDIRECT("'ref_dontTouch'!R"&amp;ROW(C557)&amp;"C"&amp;column('2.Standard-Selection'!B555),FALSE)),"",INDIRECT("'ref_dontTouch'!R"&amp;ROW(C557)&amp;"C"&amp;column('2.Standard-Selection'!B555),FALSE))</f>
        <v/>
      </c>
      <c r="C557" s="58" t="str">
        <f>IF(ISBLANK(INDIRECT("'ref_dontTouch'!R"&amp;ROW(C557)&amp;"C"&amp;MATCH(C$2,ref_dontTouch!$A$2:$S$2,0),FALSE)),"",INDIRECT("'ref_dontTouch'!R"&amp;ROW(C557)&amp;"C"&amp;MATCH(C$2,ref_dontTouch!$A$2:$S$2,0),FALSE))</f>
        <v/>
      </c>
      <c r="D557" s="59" t="str">
        <f>IF(ISBLANK(INDIRECT("'ref_dontTouch'!R"&amp;ROW(D557)&amp;"C"&amp;MATCH(F$2,ref_dontTouch!$A$2:$S$2,0),FALSE)),"",INDIRECT("'ref_dontTouch'!R"&amp;ROW(D557)&amp;"C"&amp;MATCH(D$2,ref_dontTouch!$A$2:$S$2,0),FALSE))</f>
        <v/>
      </c>
      <c r="E557" s="63"/>
      <c r="F557" s="61" t="str">
        <f>IF(ISBLANK(INDIRECT("'ref_dontTouch'!R"&amp;ROW(F557)&amp;"C"&amp;MATCH(F$2,ref_dontTouch!$A$2:$S$2,0),FALSE)),"",INDIRECT("'ref_dontTouch'!R"&amp;ROW(F557)&amp;"C"&amp;MATCH(F$2,ref_dontTouch!$A$2:$S$2,0),FALSE))</f>
        <v/>
      </c>
      <c r="G557" s="62" t="str">
        <f>IF(F557="","",F557&amp;" - "&amp;VLOOKUP(F557,ref_dontTouch!C:Z,MATCH("statement",ref_dontTouch!$C$2:$Z$2,0),0))</f>
        <v/>
      </c>
    </row>
    <row r="558">
      <c r="A558" s="50" t="str">
        <f>IF(ISBLANK(INDIRECT("'ref_dontTouch'!R"&amp;ROW(C558)&amp;"C"&amp;MATCH(A$2,ref_dontTouch!$A$2:$S$2,0),FALSE)),"",INDIRECT("'ref_dontTouch'!R"&amp;ROW(C558)&amp;"C"&amp;MATCH(A$2,ref_dontTouch!$A$2:$S$2,0),FALSE))</f>
        <v/>
      </c>
      <c r="B558" s="57" t="str">
        <f>IF(ISBLANK(INDIRECT("'ref_dontTouch'!R"&amp;ROW(C558)&amp;"C"&amp;column('2.Standard-Selection'!B556),FALSE)),"",INDIRECT("'ref_dontTouch'!R"&amp;ROW(C558)&amp;"C"&amp;column('2.Standard-Selection'!B556),FALSE))</f>
        <v/>
      </c>
      <c r="C558" s="58" t="str">
        <f>IF(ISBLANK(INDIRECT("'ref_dontTouch'!R"&amp;ROW(C558)&amp;"C"&amp;MATCH(C$2,ref_dontTouch!$A$2:$S$2,0),FALSE)),"",INDIRECT("'ref_dontTouch'!R"&amp;ROW(C558)&amp;"C"&amp;MATCH(C$2,ref_dontTouch!$A$2:$S$2,0),FALSE))</f>
        <v/>
      </c>
      <c r="D558" s="59" t="str">
        <f>IF(ISBLANK(INDIRECT("'ref_dontTouch'!R"&amp;ROW(D558)&amp;"C"&amp;MATCH(F$2,ref_dontTouch!$A$2:$S$2,0),FALSE)),"",INDIRECT("'ref_dontTouch'!R"&amp;ROW(D558)&amp;"C"&amp;MATCH(D$2,ref_dontTouch!$A$2:$S$2,0),FALSE))</f>
        <v/>
      </c>
      <c r="E558" s="63"/>
      <c r="F558" s="61" t="str">
        <f>IF(ISBLANK(INDIRECT("'ref_dontTouch'!R"&amp;ROW(F558)&amp;"C"&amp;MATCH(F$2,ref_dontTouch!$A$2:$S$2,0),FALSE)),"",INDIRECT("'ref_dontTouch'!R"&amp;ROW(F558)&amp;"C"&amp;MATCH(F$2,ref_dontTouch!$A$2:$S$2,0),FALSE))</f>
        <v/>
      </c>
      <c r="G558" s="62" t="str">
        <f>IF(F558="","",F558&amp;" - "&amp;VLOOKUP(F558,ref_dontTouch!C:Z,MATCH("statement",ref_dontTouch!$C$2:$Z$2,0),0))</f>
        <v/>
      </c>
    </row>
    <row r="559">
      <c r="A559" s="50" t="str">
        <f>IF(ISBLANK(INDIRECT("'ref_dontTouch'!R"&amp;ROW(C559)&amp;"C"&amp;MATCH(A$2,ref_dontTouch!$A$2:$S$2,0),FALSE)),"",INDIRECT("'ref_dontTouch'!R"&amp;ROW(C559)&amp;"C"&amp;MATCH(A$2,ref_dontTouch!$A$2:$S$2,0),FALSE))</f>
        <v/>
      </c>
      <c r="B559" s="57" t="str">
        <f>IF(ISBLANK(INDIRECT("'ref_dontTouch'!R"&amp;ROW(C559)&amp;"C"&amp;column('2.Standard-Selection'!B557),FALSE)),"",INDIRECT("'ref_dontTouch'!R"&amp;ROW(C559)&amp;"C"&amp;column('2.Standard-Selection'!B557),FALSE))</f>
        <v/>
      </c>
      <c r="C559" s="58" t="str">
        <f>IF(ISBLANK(INDIRECT("'ref_dontTouch'!R"&amp;ROW(C559)&amp;"C"&amp;MATCH(C$2,ref_dontTouch!$A$2:$S$2,0),FALSE)),"",INDIRECT("'ref_dontTouch'!R"&amp;ROW(C559)&amp;"C"&amp;MATCH(C$2,ref_dontTouch!$A$2:$S$2,0),FALSE))</f>
        <v/>
      </c>
      <c r="D559" s="59" t="str">
        <f>IF(ISBLANK(INDIRECT("'ref_dontTouch'!R"&amp;ROW(D559)&amp;"C"&amp;MATCH(F$2,ref_dontTouch!$A$2:$S$2,0),FALSE)),"",INDIRECT("'ref_dontTouch'!R"&amp;ROW(D559)&amp;"C"&amp;MATCH(D$2,ref_dontTouch!$A$2:$S$2,0),FALSE))</f>
        <v/>
      </c>
      <c r="E559" s="63"/>
      <c r="F559" s="61" t="str">
        <f>IF(ISBLANK(INDIRECT("'ref_dontTouch'!R"&amp;ROW(F559)&amp;"C"&amp;MATCH(F$2,ref_dontTouch!$A$2:$S$2,0),FALSE)),"",INDIRECT("'ref_dontTouch'!R"&amp;ROW(F559)&amp;"C"&amp;MATCH(F$2,ref_dontTouch!$A$2:$S$2,0),FALSE))</f>
        <v/>
      </c>
      <c r="G559" s="62" t="str">
        <f>IF(F559="","",F559&amp;" - "&amp;VLOOKUP(F559,ref_dontTouch!C:Z,MATCH("statement",ref_dontTouch!$C$2:$Z$2,0),0))</f>
        <v/>
      </c>
    </row>
    <row r="560">
      <c r="A560" s="50" t="str">
        <f>IF(ISBLANK(INDIRECT("'ref_dontTouch'!R"&amp;ROW(C560)&amp;"C"&amp;MATCH(A$2,ref_dontTouch!$A$2:$S$2,0),FALSE)),"",INDIRECT("'ref_dontTouch'!R"&amp;ROW(C560)&amp;"C"&amp;MATCH(A$2,ref_dontTouch!$A$2:$S$2,0),FALSE))</f>
        <v/>
      </c>
      <c r="B560" s="57" t="str">
        <f>IF(ISBLANK(INDIRECT("'ref_dontTouch'!R"&amp;ROW(C560)&amp;"C"&amp;column('2.Standard-Selection'!B558),FALSE)),"",INDIRECT("'ref_dontTouch'!R"&amp;ROW(C560)&amp;"C"&amp;column('2.Standard-Selection'!B558),FALSE))</f>
        <v/>
      </c>
      <c r="C560" s="58" t="str">
        <f>IF(ISBLANK(INDIRECT("'ref_dontTouch'!R"&amp;ROW(C560)&amp;"C"&amp;MATCH(C$2,ref_dontTouch!$A$2:$S$2,0),FALSE)),"",INDIRECT("'ref_dontTouch'!R"&amp;ROW(C560)&amp;"C"&amp;MATCH(C$2,ref_dontTouch!$A$2:$S$2,0),FALSE))</f>
        <v/>
      </c>
      <c r="D560" s="59" t="str">
        <f>IF(ISBLANK(INDIRECT("'ref_dontTouch'!R"&amp;ROW(D560)&amp;"C"&amp;MATCH(F$2,ref_dontTouch!$A$2:$S$2,0),FALSE)),"",INDIRECT("'ref_dontTouch'!R"&amp;ROW(D560)&amp;"C"&amp;MATCH(D$2,ref_dontTouch!$A$2:$S$2,0),FALSE))</f>
        <v/>
      </c>
      <c r="E560" s="63"/>
      <c r="F560" s="61" t="str">
        <f>IF(ISBLANK(INDIRECT("'ref_dontTouch'!R"&amp;ROW(F560)&amp;"C"&amp;MATCH(F$2,ref_dontTouch!$A$2:$S$2,0),FALSE)),"",INDIRECT("'ref_dontTouch'!R"&amp;ROW(F560)&amp;"C"&amp;MATCH(F$2,ref_dontTouch!$A$2:$S$2,0),FALSE))</f>
        <v/>
      </c>
      <c r="G560" s="62" t="str">
        <f>IF(F560="","",F560&amp;" - "&amp;VLOOKUP(F560,ref_dontTouch!C:Z,MATCH("statement",ref_dontTouch!$C$2:$Z$2,0),0))</f>
        <v/>
      </c>
    </row>
    <row r="561">
      <c r="A561" s="50" t="str">
        <f>IF(ISBLANK(INDIRECT("'ref_dontTouch'!R"&amp;ROW(C561)&amp;"C"&amp;MATCH(A$2,ref_dontTouch!$A$2:$S$2,0),FALSE)),"",INDIRECT("'ref_dontTouch'!R"&amp;ROW(C561)&amp;"C"&amp;MATCH(A$2,ref_dontTouch!$A$2:$S$2,0),FALSE))</f>
        <v/>
      </c>
      <c r="B561" s="57" t="str">
        <f>IF(ISBLANK(INDIRECT("'ref_dontTouch'!R"&amp;ROW(C561)&amp;"C"&amp;column('2.Standard-Selection'!B559),FALSE)),"",INDIRECT("'ref_dontTouch'!R"&amp;ROW(C561)&amp;"C"&amp;column('2.Standard-Selection'!B559),FALSE))</f>
        <v/>
      </c>
      <c r="C561" s="58" t="str">
        <f>IF(ISBLANK(INDIRECT("'ref_dontTouch'!R"&amp;ROW(C561)&amp;"C"&amp;MATCH(C$2,ref_dontTouch!$A$2:$S$2,0),FALSE)),"",INDIRECT("'ref_dontTouch'!R"&amp;ROW(C561)&amp;"C"&amp;MATCH(C$2,ref_dontTouch!$A$2:$S$2,0),FALSE))</f>
        <v/>
      </c>
      <c r="D561" s="59" t="str">
        <f>IF(ISBLANK(INDIRECT("'ref_dontTouch'!R"&amp;ROW(D561)&amp;"C"&amp;MATCH(F$2,ref_dontTouch!$A$2:$S$2,0),FALSE)),"",INDIRECT("'ref_dontTouch'!R"&amp;ROW(D561)&amp;"C"&amp;MATCH(D$2,ref_dontTouch!$A$2:$S$2,0),FALSE))</f>
        <v/>
      </c>
      <c r="E561" s="63"/>
      <c r="F561" s="61" t="str">
        <f>IF(ISBLANK(INDIRECT("'ref_dontTouch'!R"&amp;ROW(F561)&amp;"C"&amp;MATCH(F$2,ref_dontTouch!$A$2:$S$2,0),FALSE)),"",INDIRECT("'ref_dontTouch'!R"&amp;ROW(F561)&amp;"C"&amp;MATCH(F$2,ref_dontTouch!$A$2:$S$2,0),FALSE))</f>
        <v/>
      </c>
      <c r="G561" s="62" t="str">
        <f>IF(F561="","",F561&amp;" - "&amp;VLOOKUP(F561,ref_dontTouch!C:Z,MATCH("statement",ref_dontTouch!$C$2:$Z$2,0),0))</f>
        <v/>
      </c>
    </row>
    <row r="562">
      <c r="A562" s="50" t="str">
        <f>IF(ISBLANK(INDIRECT("'ref_dontTouch'!R"&amp;ROW(C562)&amp;"C"&amp;MATCH(A$2,ref_dontTouch!$A$2:$S$2,0),FALSE)),"",INDIRECT("'ref_dontTouch'!R"&amp;ROW(C562)&amp;"C"&amp;MATCH(A$2,ref_dontTouch!$A$2:$S$2,0),FALSE))</f>
        <v/>
      </c>
      <c r="B562" s="57" t="str">
        <f>IF(ISBLANK(INDIRECT("'ref_dontTouch'!R"&amp;ROW(C562)&amp;"C"&amp;column('2.Standard-Selection'!B560),FALSE)),"",INDIRECT("'ref_dontTouch'!R"&amp;ROW(C562)&amp;"C"&amp;column('2.Standard-Selection'!B560),FALSE))</f>
        <v/>
      </c>
      <c r="C562" s="58" t="str">
        <f>IF(ISBLANK(INDIRECT("'ref_dontTouch'!R"&amp;ROW(C562)&amp;"C"&amp;MATCH(C$2,ref_dontTouch!$A$2:$S$2,0),FALSE)),"",INDIRECT("'ref_dontTouch'!R"&amp;ROW(C562)&amp;"C"&amp;MATCH(C$2,ref_dontTouch!$A$2:$S$2,0),FALSE))</f>
        <v/>
      </c>
      <c r="D562" s="59" t="str">
        <f>IF(ISBLANK(INDIRECT("'ref_dontTouch'!R"&amp;ROW(D562)&amp;"C"&amp;MATCH(F$2,ref_dontTouch!$A$2:$S$2,0),FALSE)),"",INDIRECT("'ref_dontTouch'!R"&amp;ROW(D562)&amp;"C"&amp;MATCH(D$2,ref_dontTouch!$A$2:$S$2,0),FALSE))</f>
        <v/>
      </c>
      <c r="E562" s="63"/>
      <c r="F562" s="61" t="str">
        <f>IF(ISBLANK(INDIRECT("'ref_dontTouch'!R"&amp;ROW(F562)&amp;"C"&amp;MATCH(F$2,ref_dontTouch!$A$2:$S$2,0),FALSE)),"",INDIRECT("'ref_dontTouch'!R"&amp;ROW(F562)&amp;"C"&amp;MATCH(F$2,ref_dontTouch!$A$2:$S$2,0),FALSE))</f>
        <v/>
      </c>
      <c r="G562" s="62" t="str">
        <f>IF(F562="","",F562&amp;" - "&amp;VLOOKUP(F562,ref_dontTouch!C:Z,MATCH("statement",ref_dontTouch!$C$2:$Z$2,0),0))</f>
        <v/>
      </c>
    </row>
    <row r="563">
      <c r="A563" s="50" t="str">
        <f>IF(ISBLANK(INDIRECT("'ref_dontTouch'!R"&amp;ROW(C563)&amp;"C"&amp;MATCH(A$2,ref_dontTouch!$A$2:$S$2,0),FALSE)),"",INDIRECT("'ref_dontTouch'!R"&amp;ROW(C563)&amp;"C"&amp;MATCH(A$2,ref_dontTouch!$A$2:$S$2,0),FALSE))</f>
        <v/>
      </c>
      <c r="B563" s="57" t="str">
        <f>IF(ISBLANK(INDIRECT("'ref_dontTouch'!R"&amp;ROW(C563)&amp;"C"&amp;column('2.Standard-Selection'!B561),FALSE)),"",INDIRECT("'ref_dontTouch'!R"&amp;ROW(C563)&amp;"C"&amp;column('2.Standard-Selection'!B561),FALSE))</f>
        <v/>
      </c>
      <c r="C563" s="58" t="str">
        <f>IF(ISBLANK(INDIRECT("'ref_dontTouch'!R"&amp;ROW(C563)&amp;"C"&amp;MATCH(C$2,ref_dontTouch!$A$2:$S$2,0),FALSE)),"",INDIRECT("'ref_dontTouch'!R"&amp;ROW(C563)&amp;"C"&amp;MATCH(C$2,ref_dontTouch!$A$2:$S$2,0),FALSE))</f>
        <v/>
      </c>
      <c r="D563" s="59" t="str">
        <f>IF(ISBLANK(INDIRECT("'ref_dontTouch'!R"&amp;ROW(D563)&amp;"C"&amp;MATCH(F$2,ref_dontTouch!$A$2:$S$2,0),FALSE)),"",INDIRECT("'ref_dontTouch'!R"&amp;ROW(D563)&amp;"C"&amp;MATCH(D$2,ref_dontTouch!$A$2:$S$2,0),FALSE))</f>
        <v/>
      </c>
      <c r="E563" s="63"/>
      <c r="F563" s="61" t="str">
        <f>IF(ISBLANK(INDIRECT("'ref_dontTouch'!R"&amp;ROW(F563)&amp;"C"&amp;MATCH(F$2,ref_dontTouch!$A$2:$S$2,0),FALSE)),"",INDIRECT("'ref_dontTouch'!R"&amp;ROW(F563)&amp;"C"&amp;MATCH(F$2,ref_dontTouch!$A$2:$S$2,0),FALSE))</f>
        <v/>
      </c>
      <c r="G563" s="62" t="str">
        <f>IF(F563="","",F563&amp;" - "&amp;VLOOKUP(F563,ref_dontTouch!C:Z,MATCH("statement",ref_dontTouch!$C$2:$Z$2,0),0))</f>
        <v/>
      </c>
    </row>
    <row r="564">
      <c r="A564" s="50" t="str">
        <f>IF(ISBLANK(INDIRECT("'ref_dontTouch'!R"&amp;ROW(C564)&amp;"C"&amp;MATCH(A$2,ref_dontTouch!$A$2:$S$2,0),FALSE)),"",INDIRECT("'ref_dontTouch'!R"&amp;ROW(C564)&amp;"C"&amp;MATCH(A$2,ref_dontTouch!$A$2:$S$2,0),FALSE))</f>
        <v/>
      </c>
      <c r="B564" s="57" t="str">
        <f>IF(ISBLANK(INDIRECT("'ref_dontTouch'!R"&amp;ROW(C564)&amp;"C"&amp;column('2.Standard-Selection'!B562),FALSE)),"",INDIRECT("'ref_dontTouch'!R"&amp;ROW(C564)&amp;"C"&amp;column('2.Standard-Selection'!B562),FALSE))</f>
        <v/>
      </c>
      <c r="C564" s="58" t="str">
        <f>IF(ISBLANK(INDIRECT("'ref_dontTouch'!R"&amp;ROW(C564)&amp;"C"&amp;MATCH(C$2,ref_dontTouch!$A$2:$S$2,0),FALSE)),"",INDIRECT("'ref_dontTouch'!R"&amp;ROW(C564)&amp;"C"&amp;MATCH(C$2,ref_dontTouch!$A$2:$S$2,0),FALSE))</f>
        <v/>
      </c>
      <c r="D564" s="59" t="str">
        <f>IF(ISBLANK(INDIRECT("'ref_dontTouch'!R"&amp;ROW(D564)&amp;"C"&amp;MATCH(F$2,ref_dontTouch!$A$2:$S$2,0),FALSE)),"",INDIRECT("'ref_dontTouch'!R"&amp;ROW(D564)&amp;"C"&amp;MATCH(D$2,ref_dontTouch!$A$2:$S$2,0),FALSE))</f>
        <v/>
      </c>
      <c r="E564" s="63"/>
      <c r="F564" s="61" t="str">
        <f>IF(ISBLANK(INDIRECT("'ref_dontTouch'!R"&amp;ROW(F564)&amp;"C"&amp;MATCH(F$2,ref_dontTouch!$A$2:$S$2,0),FALSE)),"",INDIRECT("'ref_dontTouch'!R"&amp;ROW(F564)&amp;"C"&amp;MATCH(F$2,ref_dontTouch!$A$2:$S$2,0),FALSE))</f>
        <v/>
      </c>
      <c r="G564" s="62" t="str">
        <f>IF(F564="","",F564&amp;" - "&amp;VLOOKUP(F564,ref_dontTouch!C:Z,MATCH("statement",ref_dontTouch!$C$2:$Z$2,0),0))</f>
        <v/>
      </c>
    </row>
    <row r="565">
      <c r="A565" s="50" t="str">
        <f>IF(ISBLANK(INDIRECT("'ref_dontTouch'!R"&amp;ROW(C565)&amp;"C"&amp;MATCH(A$2,ref_dontTouch!$A$2:$S$2,0),FALSE)),"",INDIRECT("'ref_dontTouch'!R"&amp;ROW(C565)&amp;"C"&amp;MATCH(A$2,ref_dontTouch!$A$2:$S$2,0),FALSE))</f>
        <v/>
      </c>
      <c r="B565" s="57" t="str">
        <f>IF(ISBLANK(INDIRECT("'ref_dontTouch'!R"&amp;ROW(C565)&amp;"C"&amp;column('2.Standard-Selection'!B563),FALSE)),"",INDIRECT("'ref_dontTouch'!R"&amp;ROW(C565)&amp;"C"&amp;column('2.Standard-Selection'!B563),FALSE))</f>
        <v/>
      </c>
      <c r="C565" s="58" t="str">
        <f>IF(ISBLANK(INDIRECT("'ref_dontTouch'!R"&amp;ROW(C565)&amp;"C"&amp;MATCH(C$2,ref_dontTouch!$A$2:$S$2,0),FALSE)),"",INDIRECT("'ref_dontTouch'!R"&amp;ROW(C565)&amp;"C"&amp;MATCH(C$2,ref_dontTouch!$A$2:$S$2,0),FALSE))</f>
        <v/>
      </c>
      <c r="D565" s="59" t="str">
        <f>IF(ISBLANK(INDIRECT("'ref_dontTouch'!R"&amp;ROW(D565)&amp;"C"&amp;MATCH(F$2,ref_dontTouch!$A$2:$S$2,0),FALSE)),"",INDIRECT("'ref_dontTouch'!R"&amp;ROW(D565)&amp;"C"&amp;MATCH(D$2,ref_dontTouch!$A$2:$S$2,0),FALSE))</f>
        <v/>
      </c>
      <c r="E565" s="63"/>
      <c r="F565" s="61" t="str">
        <f>IF(ISBLANK(INDIRECT("'ref_dontTouch'!R"&amp;ROW(F565)&amp;"C"&amp;MATCH(F$2,ref_dontTouch!$A$2:$S$2,0),FALSE)),"",INDIRECT("'ref_dontTouch'!R"&amp;ROW(F565)&amp;"C"&amp;MATCH(F$2,ref_dontTouch!$A$2:$S$2,0),FALSE))</f>
        <v/>
      </c>
      <c r="G565" s="62" t="str">
        <f>IF(F565="","",F565&amp;" - "&amp;VLOOKUP(F565,ref_dontTouch!C:Z,MATCH("statement",ref_dontTouch!$C$2:$Z$2,0),0))</f>
        <v/>
      </c>
    </row>
    <row r="566">
      <c r="A566" s="50" t="str">
        <f>IF(ISBLANK(INDIRECT("'ref_dontTouch'!R"&amp;ROW(C566)&amp;"C"&amp;MATCH(A$2,ref_dontTouch!$A$2:$S$2,0),FALSE)),"",INDIRECT("'ref_dontTouch'!R"&amp;ROW(C566)&amp;"C"&amp;MATCH(A$2,ref_dontTouch!$A$2:$S$2,0),FALSE))</f>
        <v/>
      </c>
      <c r="B566" s="57" t="str">
        <f>IF(ISBLANK(INDIRECT("'ref_dontTouch'!R"&amp;ROW(C566)&amp;"C"&amp;column('2.Standard-Selection'!B564),FALSE)),"",INDIRECT("'ref_dontTouch'!R"&amp;ROW(C566)&amp;"C"&amp;column('2.Standard-Selection'!B564),FALSE))</f>
        <v/>
      </c>
      <c r="C566" s="58" t="str">
        <f>IF(ISBLANK(INDIRECT("'ref_dontTouch'!R"&amp;ROW(C566)&amp;"C"&amp;MATCH(C$2,ref_dontTouch!$A$2:$S$2,0),FALSE)),"",INDIRECT("'ref_dontTouch'!R"&amp;ROW(C566)&amp;"C"&amp;MATCH(C$2,ref_dontTouch!$A$2:$S$2,0),FALSE))</f>
        <v/>
      </c>
      <c r="D566" s="59" t="str">
        <f>IF(ISBLANK(INDIRECT("'ref_dontTouch'!R"&amp;ROW(D566)&amp;"C"&amp;MATCH(F$2,ref_dontTouch!$A$2:$S$2,0),FALSE)),"",INDIRECT("'ref_dontTouch'!R"&amp;ROW(D566)&amp;"C"&amp;MATCH(D$2,ref_dontTouch!$A$2:$S$2,0),FALSE))</f>
        <v/>
      </c>
      <c r="E566" s="63"/>
      <c r="F566" s="61" t="str">
        <f>IF(ISBLANK(INDIRECT("'ref_dontTouch'!R"&amp;ROW(F566)&amp;"C"&amp;MATCH(F$2,ref_dontTouch!$A$2:$S$2,0),FALSE)),"",INDIRECT("'ref_dontTouch'!R"&amp;ROW(F566)&amp;"C"&amp;MATCH(F$2,ref_dontTouch!$A$2:$S$2,0),FALSE))</f>
        <v/>
      </c>
      <c r="G566" s="62" t="str">
        <f>IF(F566="","",F566&amp;" - "&amp;VLOOKUP(F566,ref_dontTouch!C:Z,MATCH("statement",ref_dontTouch!$C$2:$Z$2,0),0))</f>
        <v/>
      </c>
    </row>
    <row r="567">
      <c r="A567" s="50" t="str">
        <f>IF(ISBLANK(INDIRECT("'ref_dontTouch'!R"&amp;ROW(C567)&amp;"C"&amp;MATCH(A$2,ref_dontTouch!$A$2:$S$2,0),FALSE)),"",INDIRECT("'ref_dontTouch'!R"&amp;ROW(C567)&amp;"C"&amp;MATCH(A$2,ref_dontTouch!$A$2:$S$2,0),FALSE))</f>
        <v/>
      </c>
      <c r="B567" s="57" t="str">
        <f>IF(ISBLANK(INDIRECT("'ref_dontTouch'!R"&amp;ROW(C567)&amp;"C"&amp;column('2.Standard-Selection'!B565),FALSE)),"",INDIRECT("'ref_dontTouch'!R"&amp;ROW(C567)&amp;"C"&amp;column('2.Standard-Selection'!B565),FALSE))</f>
        <v/>
      </c>
      <c r="C567" s="58" t="str">
        <f>IF(ISBLANK(INDIRECT("'ref_dontTouch'!R"&amp;ROW(C567)&amp;"C"&amp;MATCH(C$2,ref_dontTouch!$A$2:$S$2,0),FALSE)),"",INDIRECT("'ref_dontTouch'!R"&amp;ROW(C567)&amp;"C"&amp;MATCH(C$2,ref_dontTouch!$A$2:$S$2,0),FALSE))</f>
        <v/>
      </c>
      <c r="D567" s="59" t="str">
        <f>IF(ISBLANK(INDIRECT("'ref_dontTouch'!R"&amp;ROW(D567)&amp;"C"&amp;MATCH(F$2,ref_dontTouch!$A$2:$S$2,0),FALSE)),"",INDIRECT("'ref_dontTouch'!R"&amp;ROW(D567)&amp;"C"&amp;MATCH(D$2,ref_dontTouch!$A$2:$S$2,0),FALSE))</f>
        <v/>
      </c>
      <c r="E567" s="63"/>
      <c r="F567" s="61" t="str">
        <f>IF(ISBLANK(INDIRECT("'ref_dontTouch'!R"&amp;ROW(F567)&amp;"C"&amp;MATCH(F$2,ref_dontTouch!$A$2:$S$2,0),FALSE)),"",INDIRECT("'ref_dontTouch'!R"&amp;ROW(F567)&amp;"C"&amp;MATCH(F$2,ref_dontTouch!$A$2:$S$2,0),FALSE))</f>
        <v/>
      </c>
      <c r="G567" s="62" t="str">
        <f>IF(F567="","",F567&amp;" - "&amp;VLOOKUP(F567,ref_dontTouch!C:Z,MATCH("statement",ref_dontTouch!$C$2:$Z$2,0),0))</f>
        <v/>
      </c>
    </row>
    <row r="568">
      <c r="A568" s="50" t="str">
        <f>IF(ISBLANK(INDIRECT("'ref_dontTouch'!R"&amp;ROW(C568)&amp;"C"&amp;MATCH(A$2,ref_dontTouch!$A$2:$S$2,0),FALSE)),"",INDIRECT("'ref_dontTouch'!R"&amp;ROW(C568)&amp;"C"&amp;MATCH(A$2,ref_dontTouch!$A$2:$S$2,0),FALSE))</f>
        <v/>
      </c>
      <c r="B568" s="57" t="str">
        <f>IF(ISBLANK(INDIRECT("'ref_dontTouch'!R"&amp;ROW(C568)&amp;"C"&amp;column('2.Standard-Selection'!B566),FALSE)),"",INDIRECT("'ref_dontTouch'!R"&amp;ROW(C568)&amp;"C"&amp;column('2.Standard-Selection'!B566),FALSE))</f>
        <v/>
      </c>
      <c r="C568" s="58" t="str">
        <f>IF(ISBLANK(INDIRECT("'ref_dontTouch'!R"&amp;ROW(C568)&amp;"C"&amp;MATCH(C$2,ref_dontTouch!$A$2:$S$2,0),FALSE)),"",INDIRECT("'ref_dontTouch'!R"&amp;ROW(C568)&amp;"C"&amp;MATCH(C$2,ref_dontTouch!$A$2:$S$2,0),FALSE))</f>
        <v/>
      </c>
      <c r="D568" s="59" t="str">
        <f>IF(ISBLANK(INDIRECT("'ref_dontTouch'!R"&amp;ROW(D568)&amp;"C"&amp;MATCH(F$2,ref_dontTouch!$A$2:$S$2,0),FALSE)),"",INDIRECT("'ref_dontTouch'!R"&amp;ROW(D568)&amp;"C"&amp;MATCH(D$2,ref_dontTouch!$A$2:$S$2,0),FALSE))</f>
        <v/>
      </c>
      <c r="E568" s="63"/>
      <c r="F568" s="61" t="str">
        <f>IF(ISBLANK(INDIRECT("'ref_dontTouch'!R"&amp;ROW(F568)&amp;"C"&amp;MATCH(F$2,ref_dontTouch!$A$2:$S$2,0),FALSE)),"",INDIRECT("'ref_dontTouch'!R"&amp;ROW(F568)&amp;"C"&amp;MATCH(F$2,ref_dontTouch!$A$2:$S$2,0),FALSE))</f>
        <v/>
      </c>
      <c r="G568" s="62" t="str">
        <f>IF(F568="","",F568&amp;" - "&amp;VLOOKUP(F568,ref_dontTouch!C:Z,MATCH("statement",ref_dontTouch!$C$2:$Z$2,0),0))</f>
        <v/>
      </c>
    </row>
    <row r="569">
      <c r="A569" s="50" t="str">
        <f>IF(ISBLANK(INDIRECT("'ref_dontTouch'!R"&amp;ROW(C569)&amp;"C"&amp;MATCH(A$2,ref_dontTouch!$A$2:$S$2,0),FALSE)),"",INDIRECT("'ref_dontTouch'!R"&amp;ROW(C569)&amp;"C"&amp;MATCH(A$2,ref_dontTouch!$A$2:$S$2,0),FALSE))</f>
        <v/>
      </c>
      <c r="B569" s="57" t="str">
        <f>IF(ISBLANK(INDIRECT("'ref_dontTouch'!R"&amp;ROW(C569)&amp;"C"&amp;column('2.Standard-Selection'!B567),FALSE)),"",INDIRECT("'ref_dontTouch'!R"&amp;ROW(C569)&amp;"C"&amp;column('2.Standard-Selection'!B567),FALSE))</f>
        <v/>
      </c>
      <c r="C569" s="58" t="str">
        <f>IF(ISBLANK(INDIRECT("'ref_dontTouch'!R"&amp;ROW(C569)&amp;"C"&amp;MATCH(C$2,ref_dontTouch!$A$2:$S$2,0),FALSE)),"",INDIRECT("'ref_dontTouch'!R"&amp;ROW(C569)&amp;"C"&amp;MATCH(C$2,ref_dontTouch!$A$2:$S$2,0),FALSE))</f>
        <v/>
      </c>
      <c r="D569" s="59" t="str">
        <f>IF(ISBLANK(INDIRECT("'ref_dontTouch'!R"&amp;ROW(D569)&amp;"C"&amp;MATCH(F$2,ref_dontTouch!$A$2:$S$2,0),FALSE)),"",INDIRECT("'ref_dontTouch'!R"&amp;ROW(D569)&amp;"C"&amp;MATCH(D$2,ref_dontTouch!$A$2:$S$2,0),FALSE))</f>
        <v/>
      </c>
      <c r="E569" s="63"/>
      <c r="F569" s="61" t="str">
        <f>IF(ISBLANK(INDIRECT("'ref_dontTouch'!R"&amp;ROW(F569)&amp;"C"&amp;MATCH(F$2,ref_dontTouch!$A$2:$S$2,0),FALSE)),"",INDIRECT("'ref_dontTouch'!R"&amp;ROW(F569)&amp;"C"&amp;MATCH(F$2,ref_dontTouch!$A$2:$S$2,0),FALSE))</f>
        <v/>
      </c>
      <c r="G569" s="62" t="str">
        <f>IF(F569="","",F569&amp;" - "&amp;VLOOKUP(F569,ref_dontTouch!C:Z,MATCH("statement",ref_dontTouch!$C$2:$Z$2,0),0))</f>
        <v/>
      </c>
    </row>
    <row r="570">
      <c r="A570" s="50" t="str">
        <f>IF(ISBLANK(INDIRECT("'ref_dontTouch'!R"&amp;ROW(C570)&amp;"C"&amp;MATCH(A$2,ref_dontTouch!$A$2:$S$2,0),FALSE)),"",INDIRECT("'ref_dontTouch'!R"&amp;ROW(C570)&amp;"C"&amp;MATCH(A$2,ref_dontTouch!$A$2:$S$2,0),FALSE))</f>
        <v/>
      </c>
      <c r="B570" s="57" t="str">
        <f>IF(ISBLANK(INDIRECT("'ref_dontTouch'!R"&amp;ROW(C570)&amp;"C"&amp;column('2.Standard-Selection'!B568),FALSE)),"",INDIRECT("'ref_dontTouch'!R"&amp;ROW(C570)&amp;"C"&amp;column('2.Standard-Selection'!B568),FALSE))</f>
        <v/>
      </c>
      <c r="C570" s="58" t="str">
        <f>IF(ISBLANK(INDIRECT("'ref_dontTouch'!R"&amp;ROW(C570)&amp;"C"&amp;MATCH(C$2,ref_dontTouch!$A$2:$S$2,0),FALSE)),"",INDIRECT("'ref_dontTouch'!R"&amp;ROW(C570)&amp;"C"&amp;MATCH(C$2,ref_dontTouch!$A$2:$S$2,0),FALSE))</f>
        <v/>
      </c>
      <c r="D570" s="59" t="str">
        <f>IF(ISBLANK(INDIRECT("'ref_dontTouch'!R"&amp;ROW(D570)&amp;"C"&amp;MATCH(F$2,ref_dontTouch!$A$2:$S$2,0),FALSE)),"",INDIRECT("'ref_dontTouch'!R"&amp;ROW(D570)&amp;"C"&amp;MATCH(D$2,ref_dontTouch!$A$2:$S$2,0),FALSE))</f>
        <v/>
      </c>
      <c r="E570" s="63"/>
      <c r="F570" s="61" t="str">
        <f>IF(ISBLANK(INDIRECT("'ref_dontTouch'!R"&amp;ROW(F570)&amp;"C"&amp;MATCH(F$2,ref_dontTouch!$A$2:$S$2,0),FALSE)),"",INDIRECT("'ref_dontTouch'!R"&amp;ROW(F570)&amp;"C"&amp;MATCH(F$2,ref_dontTouch!$A$2:$S$2,0),FALSE))</f>
        <v/>
      </c>
      <c r="G570" s="62" t="str">
        <f>IF(F570="","",F570&amp;" - "&amp;VLOOKUP(F570,ref_dontTouch!C:Z,MATCH("statement",ref_dontTouch!$C$2:$Z$2,0),0))</f>
        <v/>
      </c>
    </row>
    <row r="571">
      <c r="A571" s="50" t="str">
        <f>IF(ISBLANK(INDIRECT("'ref_dontTouch'!R"&amp;ROW(C571)&amp;"C"&amp;MATCH(A$2,ref_dontTouch!$A$2:$S$2,0),FALSE)),"",INDIRECT("'ref_dontTouch'!R"&amp;ROW(C571)&amp;"C"&amp;MATCH(A$2,ref_dontTouch!$A$2:$S$2,0),FALSE))</f>
        <v/>
      </c>
      <c r="B571" s="57" t="str">
        <f>IF(ISBLANK(INDIRECT("'ref_dontTouch'!R"&amp;ROW(C571)&amp;"C"&amp;column('2.Standard-Selection'!B569),FALSE)),"",INDIRECT("'ref_dontTouch'!R"&amp;ROW(C571)&amp;"C"&amp;column('2.Standard-Selection'!B569),FALSE))</f>
        <v/>
      </c>
      <c r="C571" s="58" t="str">
        <f>IF(ISBLANK(INDIRECT("'ref_dontTouch'!R"&amp;ROW(C571)&amp;"C"&amp;MATCH(C$2,ref_dontTouch!$A$2:$S$2,0),FALSE)),"",INDIRECT("'ref_dontTouch'!R"&amp;ROW(C571)&amp;"C"&amp;MATCH(C$2,ref_dontTouch!$A$2:$S$2,0),FALSE))</f>
        <v/>
      </c>
      <c r="D571" s="59" t="str">
        <f>IF(ISBLANK(INDIRECT("'ref_dontTouch'!R"&amp;ROW(D571)&amp;"C"&amp;MATCH(F$2,ref_dontTouch!$A$2:$S$2,0),FALSE)),"",INDIRECT("'ref_dontTouch'!R"&amp;ROW(D571)&amp;"C"&amp;MATCH(D$2,ref_dontTouch!$A$2:$S$2,0),FALSE))</f>
        <v/>
      </c>
      <c r="E571" s="63"/>
      <c r="F571" s="61" t="str">
        <f>IF(ISBLANK(INDIRECT("'ref_dontTouch'!R"&amp;ROW(F571)&amp;"C"&amp;MATCH(F$2,ref_dontTouch!$A$2:$S$2,0),FALSE)),"",INDIRECT("'ref_dontTouch'!R"&amp;ROW(F571)&amp;"C"&amp;MATCH(F$2,ref_dontTouch!$A$2:$S$2,0),FALSE))</f>
        <v/>
      </c>
      <c r="G571" s="62" t="str">
        <f>IF(F571="","",F571&amp;" - "&amp;VLOOKUP(F571,ref_dontTouch!C:Z,MATCH("statement",ref_dontTouch!$C$2:$Z$2,0),0))</f>
        <v/>
      </c>
    </row>
    <row r="572">
      <c r="A572" s="50" t="str">
        <f>IF(ISBLANK(INDIRECT("'ref_dontTouch'!R"&amp;ROW(C572)&amp;"C"&amp;MATCH(A$2,ref_dontTouch!$A$2:$S$2,0),FALSE)),"",INDIRECT("'ref_dontTouch'!R"&amp;ROW(C572)&amp;"C"&amp;MATCH(A$2,ref_dontTouch!$A$2:$S$2,0),FALSE))</f>
        <v/>
      </c>
      <c r="B572" s="57" t="str">
        <f>IF(ISBLANK(INDIRECT("'ref_dontTouch'!R"&amp;ROW(C572)&amp;"C"&amp;column('2.Standard-Selection'!B570),FALSE)),"",INDIRECT("'ref_dontTouch'!R"&amp;ROW(C572)&amp;"C"&amp;column('2.Standard-Selection'!B570),FALSE))</f>
        <v/>
      </c>
      <c r="C572" s="58" t="str">
        <f>IF(ISBLANK(INDIRECT("'ref_dontTouch'!R"&amp;ROW(C572)&amp;"C"&amp;MATCH(C$2,ref_dontTouch!$A$2:$S$2,0),FALSE)),"",INDIRECT("'ref_dontTouch'!R"&amp;ROW(C572)&amp;"C"&amp;MATCH(C$2,ref_dontTouch!$A$2:$S$2,0),FALSE))</f>
        <v/>
      </c>
      <c r="D572" s="59" t="str">
        <f>IF(ISBLANK(INDIRECT("'ref_dontTouch'!R"&amp;ROW(D572)&amp;"C"&amp;MATCH(F$2,ref_dontTouch!$A$2:$S$2,0),FALSE)),"",INDIRECT("'ref_dontTouch'!R"&amp;ROW(D572)&amp;"C"&amp;MATCH(D$2,ref_dontTouch!$A$2:$S$2,0),FALSE))</f>
        <v/>
      </c>
      <c r="E572" s="63"/>
      <c r="F572" s="61" t="str">
        <f>IF(ISBLANK(INDIRECT("'ref_dontTouch'!R"&amp;ROW(F572)&amp;"C"&amp;MATCH(F$2,ref_dontTouch!$A$2:$S$2,0),FALSE)),"",INDIRECT("'ref_dontTouch'!R"&amp;ROW(F572)&amp;"C"&amp;MATCH(F$2,ref_dontTouch!$A$2:$S$2,0),FALSE))</f>
        <v/>
      </c>
      <c r="G572" s="62" t="str">
        <f>IF(F572="","",F572&amp;" - "&amp;VLOOKUP(F572,ref_dontTouch!C:Z,MATCH("statement",ref_dontTouch!$C$2:$Z$2,0),0))</f>
        <v/>
      </c>
    </row>
    <row r="573">
      <c r="A573" s="50" t="str">
        <f>IF(ISBLANK(INDIRECT("'ref_dontTouch'!R"&amp;ROW(C573)&amp;"C"&amp;MATCH(A$2,ref_dontTouch!$A$2:$S$2,0),FALSE)),"",INDIRECT("'ref_dontTouch'!R"&amp;ROW(C573)&amp;"C"&amp;MATCH(A$2,ref_dontTouch!$A$2:$S$2,0),FALSE))</f>
        <v/>
      </c>
      <c r="B573" s="57" t="str">
        <f>IF(ISBLANK(INDIRECT("'ref_dontTouch'!R"&amp;ROW(C573)&amp;"C"&amp;column('2.Standard-Selection'!B571),FALSE)),"",INDIRECT("'ref_dontTouch'!R"&amp;ROW(C573)&amp;"C"&amp;column('2.Standard-Selection'!B571),FALSE))</f>
        <v/>
      </c>
      <c r="C573" s="58" t="str">
        <f>IF(ISBLANK(INDIRECT("'ref_dontTouch'!R"&amp;ROW(C573)&amp;"C"&amp;MATCH(C$2,ref_dontTouch!$A$2:$S$2,0),FALSE)),"",INDIRECT("'ref_dontTouch'!R"&amp;ROW(C573)&amp;"C"&amp;MATCH(C$2,ref_dontTouch!$A$2:$S$2,0),FALSE))</f>
        <v/>
      </c>
      <c r="D573" s="59" t="str">
        <f>IF(ISBLANK(INDIRECT("'ref_dontTouch'!R"&amp;ROW(D573)&amp;"C"&amp;MATCH(F$2,ref_dontTouch!$A$2:$S$2,0),FALSE)),"",INDIRECT("'ref_dontTouch'!R"&amp;ROW(D573)&amp;"C"&amp;MATCH(D$2,ref_dontTouch!$A$2:$S$2,0),FALSE))</f>
        <v/>
      </c>
      <c r="E573" s="63"/>
      <c r="F573" s="61" t="str">
        <f>IF(ISBLANK(INDIRECT("'ref_dontTouch'!R"&amp;ROW(F573)&amp;"C"&amp;MATCH(F$2,ref_dontTouch!$A$2:$S$2,0),FALSE)),"",INDIRECT("'ref_dontTouch'!R"&amp;ROW(F573)&amp;"C"&amp;MATCH(F$2,ref_dontTouch!$A$2:$S$2,0),FALSE))</f>
        <v/>
      </c>
      <c r="G573" s="62" t="str">
        <f>IF(F573="","",F573&amp;" - "&amp;VLOOKUP(F573,ref_dontTouch!C:Z,MATCH("statement",ref_dontTouch!$C$2:$Z$2,0),0))</f>
        <v/>
      </c>
    </row>
    <row r="574">
      <c r="A574" s="50" t="str">
        <f>IF(ISBLANK(INDIRECT("'ref_dontTouch'!R"&amp;ROW(C574)&amp;"C"&amp;MATCH(A$2,ref_dontTouch!$A$2:$S$2,0),FALSE)),"",INDIRECT("'ref_dontTouch'!R"&amp;ROW(C574)&amp;"C"&amp;MATCH(A$2,ref_dontTouch!$A$2:$S$2,0),FALSE))</f>
        <v/>
      </c>
      <c r="B574" s="57" t="str">
        <f>IF(ISBLANK(INDIRECT("'ref_dontTouch'!R"&amp;ROW(C574)&amp;"C"&amp;column('2.Standard-Selection'!B572),FALSE)),"",INDIRECT("'ref_dontTouch'!R"&amp;ROW(C574)&amp;"C"&amp;column('2.Standard-Selection'!B572),FALSE))</f>
        <v/>
      </c>
      <c r="C574" s="58" t="str">
        <f>IF(ISBLANK(INDIRECT("'ref_dontTouch'!R"&amp;ROW(C574)&amp;"C"&amp;MATCH(C$2,ref_dontTouch!$A$2:$S$2,0),FALSE)),"",INDIRECT("'ref_dontTouch'!R"&amp;ROW(C574)&amp;"C"&amp;MATCH(C$2,ref_dontTouch!$A$2:$S$2,0),FALSE))</f>
        <v/>
      </c>
      <c r="D574" s="59" t="str">
        <f>IF(ISBLANK(INDIRECT("'ref_dontTouch'!R"&amp;ROW(D574)&amp;"C"&amp;MATCH(F$2,ref_dontTouch!$A$2:$S$2,0),FALSE)),"",INDIRECT("'ref_dontTouch'!R"&amp;ROW(D574)&amp;"C"&amp;MATCH(D$2,ref_dontTouch!$A$2:$S$2,0),FALSE))</f>
        <v/>
      </c>
      <c r="E574" s="63"/>
      <c r="F574" s="61" t="str">
        <f>IF(ISBLANK(INDIRECT("'ref_dontTouch'!R"&amp;ROW(F574)&amp;"C"&amp;MATCH(F$2,ref_dontTouch!$A$2:$S$2,0),FALSE)),"",INDIRECT("'ref_dontTouch'!R"&amp;ROW(F574)&amp;"C"&amp;MATCH(F$2,ref_dontTouch!$A$2:$S$2,0),FALSE))</f>
        <v/>
      </c>
      <c r="G574" s="62" t="str">
        <f>IF(F574="","",F574&amp;" - "&amp;VLOOKUP(F574,ref_dontTouch!C:Z,MATCH("statement",ref_dontTouch!$C$2:$Z$2,0),0))</f>
        <v/>
      </c>
    </row>
    <row r="575">
      <c r="A575" s="50" t="str">
        <f>IF(ISBLANK(INDIRECT("'ref_dontTouch'!R"&amp;ROW(C575)&amp;"C"&amp;MATCH(A$2,ref_dontTouch!$A$2:$S$2,0),FALSE)),"",INDIRECT("'ref_dontTouch'!R"&amp;ROW(C575)&amp;"C"&amp;MATCH(A$2,ref_dontTouch!$A$2:$S$2,0),FALSE))</f>
        <v/>
      </c>
      <c r="B575" s="57" t="str">
        <f>IF(ISBLANK(INDIRECT("'ref_dontTouch'!R"&amp;ROW(C575)&amp;"C"&amp;column('2.Standard-Selection'!B573),FALSE)),"",INDIRECT("'ref_dontTouch'!R"&amp;ROW(C575)&amp;"C"&amp;column('2.Standard-Selection'!B573),FALSE))</f>
        <v/>
      </c>
      <c r="C575" s="58" t="str">
        <f>IF(ISBLANK(INDIRECT("'ref_dontTouch'!R"&amp;ROW(C575)&amp;"C"&amp;MATCH(C$2,ref_dontTouch!$A$2:$S$2,0),FALSE)),"",INDIRECT("'ref_dontTouch'!R"&amp;ROW(C575)&amp;"C"&amp;MATCH(C$2,ref_dontTouch!$A$2:$S$2,0),FALSE))</f>
        <v/>
      </c>
      <c r="D575" s="59" t="str">
        <f>IF(ISBLANK(INDIRECT("'ref_dontTouch'!R"&amp;ROW(D575)&amp;"C"&amp;MATCH(F$2,ref_dontTouch!$A$2:$S$2,0),FALSE)),"",INDIRECT("'ref_dontTouch'!R"&amp;ROW(D575)&amp;"C"&amp;MATCH(D$2,ref_dontTouch!$A$2:$S$2,0),FALSE))</f>
        <v/>
      </c>
      <c r="E575" s="63"/>
      <c r="F575" s="61" t="str">
        <f>IF(ISBLANK(INDIRECT("'ref_dontTouch'!R"&amp;ROW(F575)&amp;"C"&amp;MATCH(F$2,ref_dontTouch!$A$2:$S$2,0),FALSE)),"",INDIRECT("'ref_dontTouch'!R"&amp;ROW(F575)&amp;"C"&amp;MATCH(F$2,ref_dontTouch!$A$2:$S$2,0),FALSE))</f>
        <v/>
      </c>
      <c r="G575" s="62" t="str">
        <f>IF(F575="","",F575&amp;" - "&amp;VLOOKUP(F575,ref_dontTouch!C:Z,MATCH("statement",ref_dontTouch!$C$2:$Z$2,0),0))</f>
        <v/>
      </c>
    </row>
    <row r="576">
      <c r="A576" s="50" t="str">
        <f>IF(ISBLANK(INDIRECT("'ref_dontTouch'!R"&amp;ROW(C576)&amp;"C"&amp;MATCH(A$2,ref_dontTouch!$A$2:$S$2,0),FALSE)),"",INDIRECT("'ref_dontTouch'!R"&amp;ROW(C576)&amp;"C"&amp;MATCH(A$2,ref_dontTouch!$A$2:$S$2,0),FALSE))</f>
        <v/>
      </c>
      <c r="B576" s="57" t="str">
        <f>IF(ISBLANK(INDIRECT("'ref_dontTouch'!R"&amp;ROW(C576)&amp;"C"&amp;column('2.Standard-Selection'!B574),FALSE)),"",INDIRECT("'ref_dontTouch'!R"&amp;ROW(C576)&amp;"C"&amp;column('2.Standard-Selection'!B574),FALSE))</f>
        <v/>
      </c>
      <c r="C576" s="58" t="str">
        <f>IF(ISBLANK(INDIRECT("'ref_dontTouch'!R"&amp;ROW(C576)&amp;"C"&amp;MATCH(C$2,ref_dontTouch!$A$2:$S$2,0),FALSE)),"",INDIRECT("'ref_dontTouch'!R"&amp;ROW(C576)&amp;"C"&amp;MATCH(C$2,ref_dontTouch!$A$2:$S$2,0),FALSE))</f>
        <v/>
      </c>
      <c r="D576" s="59" t="str">
        <f>IF(ISBLANK(INDIRECT("'ref_dontTouch'!R"&amp;ROW(D576)&amp;"C"&amp;MATCH(F$2,ref_dontTouch!$A$2:$S$2,0),FALSE)),"",INDIRECT("'ref_dontTouch'!R"&amp;ROW(D576)&amp;"C"&amp;MATCH(D$2,ref_dontTouch!$A$2:$S$2,0),FALSE))</f>
        <v/>
      </c>
      <c r="E576" s="63"/>
      <c r="F576" s="61" t="str">
        <f>IF(ISBLANK(INDIRECT("'ref_dontTouch'!R"&amp;ROW(F576)&amp;"C"&amp;MATCH(F$2,ref_dontTouch!$A$2:$S$2,0),FALSE)),"",INDIRECT("'ref_dontTouch'!R"&amp;ROW(F576)&amp;"C"&amp;MATCH(F$2,ref_dontTouch!$A$2:$S$2,0),FALSE))</f>
        <v/>
      </c>
      <c r="G576" s="62" t="str">
        <f>IF(F576="","",F576&amp;" - "&amp;VLOOKUP(F576,ref_dontTouch!C:Z,MATCH("statement",ref_dontTouch!$C$2:$Z$2,0),0))</f>
        <v/>
      </c>
    </row>
    <row r="577">
      <c r="A577" s="50" t="str">
        <f>IF(ISBLANK(INDIRECT("'ref_dontTouch'!R"&amp;ROW(C577)&amp;"C"&amp;MATCH(A$2,ref_dontTouch!$A$2:$S$2,0),FALSE)),"",INDIRECT("'ref_dontTouch'!R"&amp;ROW(C577)&amp;"C"&amp;MATCH(A$2,ref_dontTouch!$A$2:$S$2,0),FALSE))</f>
        <v/>
      </c>
      <c r="B577" s="57" t="str">
        <f>IF(ISBLANK(INDIRECT("'ref_dontTouch'!R"&amp;ROW(C577)&amp;"C"&amp;column('2.Standard-Selection'!B575),FALSE)),"",INDIRECT("'ref_dontTouch'!R"&amp;ROW(C577)&amp;"C"&amp;column('2.Standard-Selection'!B575),FALSE))</f>
        <v/>
      </c>
      <c r="C577" s="58" t="str">
        <f>IF(ISBLANK(INDIRECT("'ref_dontTouch'!R"&amp;ROW(C577)&amp;"C"&amp;MATCH(C$2,ref_dontTouch!$A$2:$S$2,0),FALSE)),"",INDIRECT("'ref_dontTouch'!R"&amp;ROW(C577)&amp;"C"&amp;MATCH(C$2,ref_dontTouch!$A$2:$S$2,0),FALSE))</f>
        <v/>
      </c>
      <c r="D577" s="59" t="str">
        <f>IF(ISBLANK(INDIRECT("'ref_dontTouch'!R"&amp;ROW(D577)&amp;"C"&amp;MATCH(F$2,ref_dontTouch!$A$2:$S$2,0),FALSE)),"",INDIRECT("'ref_dontTouch'!R"&amp;ROW(D577)&amp;"C"&amp;MATCH(D$2,ref_dontTouch!$A$2:$S$2,0),FALSE))</f>
        <v/>
      </c>
      <c r="E577" s="63"/>
      <c r="F577" s="61" t="str">
        <f>IF(ISBLANK(INDIRECT("'ref_dontTouch'!R"&amp;ROW(F577)&amp;"C"&amp;MATCH(F$2,ref_dontTouch!$A$2:$S$2,0),FALSE)),"",INDIRECT("'ref_dontTouch'!R"&amp;ROW(F577)&amp;"C"&amp;MATCH(F$2,ref_dontTouch!$A$2:$S$2,0),FALSE))</f>
        <v/>
      </c>
      <c r="G577" s="62" t="str">
        <f>IF(F577="","",F577&amp;" - "&amp;VLOOKUP(F577,ref_dontTouch!C:Z,MATCH("statement",ref_dontTouch!$C$2:$Z$2,0),0))</f>
        <v/>
      </c>
    </row>
    <row r="578">
      <c r="A578" s="50" t="str">
        <f>IF(ISBLANK(INDIRECT("'ref_dontTouch'!R"&amp;ROW(C578)&amp;"C"&amp;MATCH(A$2,ref_dontTouch!$A$2:$S$2,0),FALSE)),"",INDIRECT("'ref_dontTouch'!R"&amp;ROW(C578)&amp;"C"&amp;MATCH(A$2,ref_dontTouch!$A$2:$S$2,0),FALSE))</f>
        <v/>
      </c>
      <c r="B578" s="57" t="str">
        <f>IF(ISBLANK(INDIRECT("'ref_dontTouch'!R"&amp;ROW(C578)&amp;"C"&amp;column('2.Standard-Selection'!B576),FALSE)),"",INDIRECT("'ref_dontTouch'!R"&amp;ROW(C578)&amp;"C"&amp;column('2.Standard-Selection'!B576),FALSE))</f>
        <v/>
      </c>
      <c r="C578" s="58" t="str">
        <f>IF(ISBLANK(INDIRECT("'ref_dontTouch'!R"&amp;ROW(C578)&amp;"C"&amp;MATCH(C$2,ref_dontTouch!$A$2:$S$2,0),FALSE)),"",INDIRECT("'ref_dontTouch'!R"&amp;ROW(C578)&amp;"C"&amp;MATCH(C$2,ref_dontTouch!$A$2:$S$2,0),FALSE))</f>
        <v/>
      </c>
      <c r="D578" s="59" t="str">
        <f>IF(ISBLANK(INDIRECT("'ref_dontTouch'!R"&amp;ROW(D578)&amp;"C"&amp;MATCH(F$2,ref_dontTouch!$A$2:$S$2,0),FALSE)),"",INDIRECT("'ref_dontTouch'!R"&amp;ROW(D578)&amp;"C"&amp;MATCH(D$2,ref_dontTouch!$A$2:$S$2,0),FALSE))</f>
        <v/>
      </c>
      <c r="E578" s="63"/>
      <c r="F578" s="61" t="str">
        <f>IF(ISBLANK(INDIRECT("'ref_dontTouch'!R"&amp;ROW(F578)&amp;"C"&amp;MATCH(F$2,ref_dontTouch!$A$2:$S$2,0),FALSE)),"",INDIRECT("'ref_dontTouch'!R"&amp;ROW(F578)&amp;"C"&amp;MATCH(F$2,ref_dontTouch!$A$2:$S$2,0),FALSE))</f>
        <v/>
      </c>
      <c r="G578" s="62" t="str">
        <f>IF(F578="","",F578&amp;" - "&amp;VLOOKUP(F578,ref_dontTouch!C:Z,MATCH("statement",ref_dontTouch!$C$2:$Z$2,0),0))</f>
        <v/>
      </c>
    </row>
    <row r="579">
      <c r="A579" s="50" t="str">
        <f>IF(ISBLANK(INDIRECT("'ref_dontTouch'!R"&amp;ROW(C579)&amp;"C"&amp;MATCH(A$2,ref_dontTouch!$A$2:$S$2,0),FALSE)),"",INDIRECT("'ref_dontTouch'!R"&amp;ROW(C579)&amp;"C"&amp;MATCH(A$2,ref_dontTouch!$A$2:$S$2,0),FALSE))</f>
        <v/>
      </c>
      <c r="B579" s="57" t="str">
        <f>IF(ISBLANK(INDIRECT("'ref_dontTouch'!R"&amp;ROW(C579)&amp;"C"&amp;column('2.Standard-Selection'!B577),FALSE)),"",INDIRECT("'ref_dontTouch'!R"&amp;ROW(C579)&amp;"C"&amp;column('2.Standard-Selection'!B577),FALSE))</f>
        <v/>
      </c>
      <c r="C579" s="58" t="str">
        <f>IF(ISBLANK(INDIRECT("'ref_dontTouch'!R"&amp;ROW(C579)&amp;"C"&amp;MATCH(C$2,ref_dontTouch!$A$2:$S$2,0),FALSE)),"",INDIRECT("'ref_dontTouch'!R"&amp;ROW(C579)&amp;"C"&amp;MATCH(C$2,ref_dontTouch!$A$2:$S$2,0),FALSE))</f>
        <v/>
      </c>
      <c r="D579" s="59" t="str">
        <f>IF(ISBLANK(INDIRECT("'ref_dontTouch'!R"&amp;ROW(D579)&amp;"C"&amp;MATCH(F$2,ref_dontTouch!$A$2:$S$2,0),FALSE)),"",INDIRECT("'ref_dontTouch'!R"&amp;ROW(D579)&amp;"C"&amp;MATCH(D$2,ref_dontTouch!$A$2:$S$2,0),FALSE))</f>
        <v/>
      </c>
      <c r="E579" s="63"/>
      <c r="F579" s="61" t="str">
        <f>IF(ISBLANK(INDIRECT("'ref_dontTouch'!R"&amp;ROW(F579)&amp;"C"&amp;MATCH(F$2,ref_dontTouch!$A$2:$S$2,0),FALSE)),"",INDIRECT("'ref_dontTouch'!R"&amp;ROW(F579)&amp;"C"&amp;MATCH(F$2,ref_dontTouch!$A$2:$S$2,0),FALSE))</f>
        <v/>
      </c>
      <c r="G579" s="62" t="str">
        <f>IF(F579="","",F579&amp;" - "&amp;VLOOKUP(F579,ref_dontTouch!C:Z,MATCH("statement",ref_dontTouch!$C$2:$Z$2,0),0))</f>
        <v/>
      </c>
    </row>
    <row r="580">
      <c r="A580" s="50" t="str">
        <f>IF(ISBLANK(INDIRECT("'ref_dontTouch'!R"&amp;ROW(C580)&amp;"C"&amp;MATCH(A$2,ref_dontTouch!$A$2:$S$2,0),FALSE)),"",INDIRECT("'ref_dontTouch'!R"&amp;ROW(C580)&amp;"C"&amp;MATCH(A$2,ref_dontTouch!$A$2:$S$2,0),FALSE))</f>
        <v/>
      </c>
      <c r="B580" s="57" t="str">
        <f>IF(ISBLANK(INDIRECT("'ref_dontTouch'!R"&amp;ROW(C580)&amp;"C"&amp;column('2.Standard-Selection'!B578),FALSE)),"",INDIRECT("'ref_dontTouch'!R"&amp;ROW(C580)&amp;"C"&amp;column('2.Standard-Selection'!B578),FALSE))</f>
        <v/>
      </c>
      <c r="C580" s="58" t="str">
        <f>IF(ISBLANK(INDIRECT("'ref_dontTouch'!R"&amp;ROW(C580)&amp;"C"&amp;MATCH(C$2,ref_dontTouch!$A$2:$S$2,0),FALSE)),"",INDIRECT("'ref_dontTouch'!R"&amp;ROW(C580)&amp;"C"&amp;MATCH(C$2,ref_dontTouch!$A$2:$S$2,0),FALSE))</f>
        <v/>
      </c>
      <c r="D580" s="59" t="str">
        <f>IF(ISBLANK(INDIRECT("'ref_dontTouch'!R"&amp;ROW(D580)&amp;"C"&amp;MATCH(F$2,ref_dontTouch!$A$2:$S$2,0),FALSE)),"",INDIRECT("'ref_dontTouch'!R"&amp;ROW(D580)&amp;"C"&amp;MATCH(D$2,ref_dontTouch!$A$2:$S$2,0),FALSE))</f>
        <v/>
      </c>
      <c r="E580" s="63"/>
      <c r="F580" s="61" t="str">
        <f>IF(ISBLANK(INDIRECT("'ref_dontTouch'!R"&amp;ROW(F580)&amp;"C"&amp;MATCH(F$2,ref_dontTouch!$A$2:$S$2,0),FALSE)),"",INDIRECT("'ref_dontTouch'!R"&amp;ROW(F580)&amp;"C"&amp;MATCH(F$2,ref_dontTouch!$A$2:$S$2,0),FALSE))</f>
        <v/>
      </c>
      <c r="G580" s="62" t="str">
        <f>IF(F580="","",F580&amp;" - "&amp;VLOOKUP(F580,ref_dontTouch!C:Z,MATCH("statement",ref_dontTouch!$C$2:$Z$2,0),0))</f>
        <v/>
      </c>
    </row>
    <row r="581">
      <c r="A581" s="50" t="str">
        <f>IF(ISBLANK(INDIRECT("'ref_dontTouch'!R"&amp;ROW(C581)&amp;"C"&amp;MATCH(A$2,ref_dontTouch!$A$2:$S$2,0),FALSE)),"",INDIRECT("'ref_dontTouch'!R"&amp;ROW(C581)&amp;"C"&amp;MATCH(A$2,ref_dontTouch!$A$2:$S$2,0),FALSE))</f>
        <v/>
      </c>
      <c r="B581" s="57" t="str">
        <f>IF(ISBLANK(INDIRECT("'ref_dontTouch'!R"&amp;ROW(C581)&amp;"C"&amp;column('2.Standard-Selection'!B579),FALSE)),"",INDIRECT("'ref_dontTouch'!R"&amp;ROW(C581)&amp;"C"&amp;column('2.Standard-Selection'!B579),FALSE))</f>
        <v/>
      </c>
      <c r="C581" s="58" t="str">
        <f>IF(ISBLANK(INDIRECT("'ref_dontTouch'!R"&amp;ROW(C581)&amp;"C"&amp;MATCH(C$2,ref_dontTouch!$A$2:$S$2,0),FALSE)),"",INDIRECT("'ref_dontTouch'!R"&amp;ROW(C581)&amp;"C"&amp;MATCH(C$2,ref_dontTouch!$A$2:$S$2,0),FALSE))</f>
        <v/>
      </c>
      <c r="D581" s="59" t="str">
        <f>IF(ISBLANK(INDIRECT("'ref_dontTouch'!R"&amp;ROW(D581)&amp;"C"&amp;MATCH(F$2,ref_dontTouch!$A$2:$S$2,0),FALSE)),"",INDIRECT("'ref_dontTouch'!R"&amp;ROW(D581)&amp;"C"&amp;MATCH(D$2,ref_dontTouch!$A$2:$S$2,0),FALSE))</f>
        <v/>
      </c>
      <c r="E581" s="63"/>
      <c r="F581" s="61" t="str">
        <f>IF(ISBLANK(INDIRECT("'ref_dontTouch'!R"&amp;ROW(F581)&amp;"C"&amp;MATCH(F$2,ref_dontTouch!$A$2:$S$2,0),FALSE)),"",INDIRECT("'ref_dontTouch'!R"&amp;ROW(F581)&amp;"C"&amp;MATCH(F$2,ref_dontTouch!$A$2:$S$2,0),FALSE))</f>
        <v/>
      </c>
      <c r="G581" s="62" t="str">
        <f>IF(F581="","",F581&amp;" - "&amp;VLOOKUP(F581,ref_dontTouch!C:Z,MATCH("statement",ref_dontTouch!$C$2:$Z$2,0),0))</f>
        <v/>
      </c>
    </row>
    <row r="582">
      <c r="A582" s="50" t="str">
        <f>IF(ISBLANK(INDIRECT("'ref_dontTouch'!R"&amp;ROW(C582)&amp;"C"&amp;MATCH(A$2,ref_dontTouch!$A$2:$S$2,0),FALSE)),"",INDIRECT("'ref_dontTouch'!R"&amp;ROW(C582)&amp;"C"&amp;MATCH(A$2,ref_dontTouch!$A$2:$S$2,0),FALSE))</f>
        <v/>
      </c>
      <c r="B582" s="57" t="str">
        <f>IF(ISBLANK(INDIRECT("'ref_dontTouch'!R"&amp;ROW(C582)&amp;"C"&amp;column('2.Standard-Selection'!B580),FALSE)),"",INDIRECT("'ref_dontTouch'!R"&amp;ROW(C582)&amp;"C"&amp;column('2.Standard-Selection'!B580),FALSE))</f>
        <v/>
      </c>
      <c r="C582" s="58" t="str">
        <f>IF(ISBLANK(INDIRECT("'ref_dontTouch'!R"&amp;ROW(C582)&amp;"C"&amp;MATCH(C$2,ref_dontTouch!$A$2:$S$2,0),FALSE)),"",INDIRECT("'ref_dontTouch'!R"&amp;ROW(C582)&amp;"C"&amp;MATCH(C$2,ref_dontTouch!$A$2:$S$2,0),FALSE))</f>
        <v/>
      </c>
      <c r="D582" s="59" t="str">
        <f>IF(ISBLANK(INDIRECT("'ref_dontTouch'!R"&amp;ROW(D582)&amp;"C"&amp;MATCH(F$2,ref_dontTouch!$A$2:$S$2,0),FALSE)),"",INDIRECT("'ref_dontTouch'!R"&amp;ROW(D582)&amp;"C"&amp;MATCH(D$2,ref_dontTouch!$A$2:$S$2,0),FALSE))</f>
        <v/>
      </c>
      <c r="E582" s="63"/>
      <c r="F582" s="61" t="str">
        <f>IF(ISBLANK(INDIRECT("'ref_dontTouch'!R"&amp;ROW(F582)&amp;"C"&amp;MATCH(F$2,ref_dontTouch!$A$2:$S$2,0),FALSE)),"",INDIRECT("'ref_dontTouch'!R"&amp;ROW(F582)&amp;"C"&amp;MATCH(F$2,ref_dontTouch!$A$2:$S$2,0),FALSE))</f>
        <v/>
      </c>
      <c r="G582" s="62" t="str">
        <f>IF(F582="","",F582&amp;" - "&amp;VLOOKUP(F582,ref_dontTouch!C:Z,MATCH("statement",ref_dontTouch!$C$2:$Z$2,0),0))</f>
        <v/>
      </c>
    </row>
    <row r="583">
      <c r="A583" s="50" t="str">
        <f>IF(ISBLANK(INDIRECT("'ref_dontTouch'!R"&amp;ROW(C583)&amp;"C"&amp;MATCH(A$2,ref_dontTouch!$A$2:$S$2,0),FALSE)),"",INDIRECT("'ref_dontTouch'!R"&amp;ROW(C583)&amp;"C"&amp;MATCH(A$2,ref_dontTouch!$A$2:$S$2,0),FALSE))</f>
        <v/>
      </c>
      <c r="B583" s="57" t="str">
        <f>IF(ISBLANK(INDIRECT("'ref_dontTouch'!R"&amp;ROW(C583)&amp;"C"&amp;column('2.Standard-Selection'!B581),FALSE)),"",INDIRECT("'ref_dontTouch'!R"&amp;ROW(C583)&amp;"C"&amp;column('2.Standard-Selection'!B581),FALSE))</f>
        <v/>
      </c>
      <c r="C583" s="58" t="str">
        <f>IF(ISBLANK(INDIRECT("'ref_dontTouch'!R"&amp;ROW(C583)&amp;"C"&amp;MATCH(C$2,ref_dontTouch!$A$2:$S$2,0),FALSE)),"",INDIRECT("'ref_dontTouch'!R"&amp;ROW(C583)&amp;"C"&amp;MATCH(C$2,ref_dontTouch!$A$2:$S$2,0),FALSE))</f>
        <v/>
      </c>
      <c r="D583" s="59" t="str">
        <f>IF(ISBLANK(INDIRECT("'ref_dontTouch'!R"&amp;ROW(D583)&amp;"C"&amp;MATCH(F$2,ref_dontTouch!$A$2:$S$2,0),FALSE)),"",INDIRECT("'ref_dontTouch'!R"&amp;ROW(D583)&amp;"C"&amp;MATCH(D$2,ref_dontTouch!$A$2:$S$2,0),FALSE))</f>
        <v/>
      </c>
      <c r="E583" s="63"/>
      <c r="F583" s="61" t="str">
        <f>IF(ISBLANK(INDIRECT("'ref_dontTouch'!R"&amp;ROW(F583)&amp;"C"&amp;MATCH(F$2,ref_dontTouch!$A$2:$S$2,0),FALSE)),"",INDIRECT("'ref_dontTouch'!R"&amp;ROW(F583)&amp;"C"&amp;MATCH(F$2,ref_dontTouch!$A$2:$S$2,0),FALSE))</f>
        <v/>
      </c>
      <c r="G583" s="62" t="str">
        <f>IF(F583="","",F583&amp;" - "&amp;VLOOKUP(F583,ref_dontTouch!C:Z,MATCH("statement",ref_dontTouch!$C$2:$Z$2,0),0))</f>
        <v/>
      </c>
    </row>
    <row r="584">
      <c r="A584" s="50" t="str">
        <f>IF(ISBLANK(INDIRECT("'ref_dontTouch'!R"&amp;ROW(C584)&amp;"C"&amp;MATCH(A$2,ref_dontTouch!$A$2:$S$2,0),FALSE)),"",INDIRECT("'ref_dontTouch'!R"&amp;ROW(C584)&amp;"C"&amp;MATCH(A$2,ref_dontTouch!$A$2:$S$2,0),FALSE))</f>
        <v/>
      </c>
      <c r="B584" s="57" t="str">
        <f>IF(ISBLANK(INDIRECT("'ref_dontTouch'!R"&amp;ROW(C584)&amp;"C"&amp;column('2.Standard-Selection'!B582),FALSE)),"",INDIRECT("'ref_dontTouch'!R"&amp;ROW(C584)&amp;"C"&amp;column('2.Standard-Selection'!B582),FALSE))</f>
        <v/>
      </c>
      <c r="C584" s="58" t="str">
        <f>IF(ISBLANK(INDIRECT("'ref_dontTouch'!R"&amp;ROW(C584)&amp;"C"&amp;MATCH(C$2,ref_dontTouch!$A$2:$S$2,0),FALSE)),"",INDIRECT("'ref_dontTouch'!R"&amp;ROW(C584)&amp;"C"&amp;MATCH(C$2,ref_dontTouch!$A$2:$S$2,0),FALSE))</f>
        <v/>
      </c>
      <c r="D584" s="59" t="str">
        <f>IF(ISBLANK(INDIRECT("'ref_dontTouch'!R"&amp;ROW(D584)&amp;"C"&amp;MATCH(F$2,ref_dontTouch!$A$2:$S$2,0),FALSE)),"",INDIRECT("'ref_dontTouch'!R"&amp;ROW(D584)&amp;"C"&amp;MATCH(D$2,ref_dontTouch!$A$2:$S$2,0),FALSE))</f>
        <v/>
      </c>
      <c r="E584" s="63"/>
      <c r="F584" s="61" t="str">
        <f>IF(ISBLANK(INDIRECT("'ref_dontTouch'!R"&amp;ROW(F584)&amp;"C"&amp;MATCH(F$2,ref_dontTouch!$A$2:$S$2,0),FALSE)),"",INDIRECT("'ref_dontTouch'!R"&amp;ROW(F584)&amp;"C"&amp;MATCH(F$2,ref_dontTouch!$A$2:$S$2,0),FALSE))</f>
        <v/>
      </c>
      <c r="G584" s="62" t="str">
        <f>IF(F584="","",F584&amp;" - "&amp;VLOOKUP(F584,ref_dontTouch!C:Z,MATCH("statement",ref_dontTouch!$C$2:$Z$2,0),0))</f>
        <v/>
      </c>
    </row>
    <row r="585">
      <c r="A585" s="50" t="str">
        <f>IF(ISBLANK(INDIRECT("'ref_dontTouch'!R"&amp;ROW(C585)&amp;"C"&amp;MATCH(A$2,ref_dontTouch!$A$2:$S$2,0),FALSE)),"",INDIRECT("'ref_dontTouch'!R"&amp;ROW(C585)&amp;"C"&amp;MATCH(A$2,ref_dontTouch!$A$2:$S$2,0),FALSE))</f>
        <v/>
      </c>
      <c r="B585" s="57" t="str">
        <f>IF(ISBLANK(INDIRECT("'ref_dontTouch'!R"&amp;ROW(C585)&amp;"C"&amp;column('2.Standard-Selection'!B583),FALSE)),"",INDIRECT("'ref_dontTouch'!R"&amp;ROW(C585)&amp;"C"&amp;column('2.Standard-Selection'!B583),FALSE))</f>
        <v/>
      </c>
      <c r="C585" s="58" t="str">
        <f>IF(ISBLANK(INDIRECT("'ref_dontTouch'!R"&amp;ROW(C585)&amp;"C"&amp;MATCH(C$2,ref_dontTouch!$A$2:$S$2,0),FALSE)),"",INDIRECT("'ref_dontTouch'!R"&amp;ROW(C585)&amp;"C"&amp;MATCH(C$2,ref_dontTouch!$A$2:$S$2,0),FALSE))</f>
        <v/>
      </c>
      <c r="D585" s="59" t="str">
        <f>IF(ISBLANK(INDIRECT("'ref_dontTouch'!R"&amp;ROW(D585)&amp;"C"&amp;MATCH(F$2,ref_dontTouch!$A$2:$S$2,0),FALSE)),"",INDIRECT("'ref_dontTouch'!R"&amp;ROW(D585)&amp;"C"&amp;MATCH(D$2,ref_dontTouch!$A$2:$S$2,0),FALSE))</f>
        <v/>
      </c>
      <c r="E585" s="63"/>
      <c r="F585" s="61" t="str">
        <f>IF(ISBLANK(INDIRECT("'ref_dontTouch'!R"&amp;ROW(F585)&amp;"C"&amp;MATCH(F$2,ref_dontTouch!$A$2:$S$2,0),FALSE)),"",INDIRECT("'ref_dontTouch'!R"&amp;ROW(F585)&amp;"C"&amp;MATCH(F$2,ref_dontTouch!$A$2:$S$2,0),FALSE))</f>
        <v/>
      </c>
      <c r="G585" s="62" t="str">
        <f>IF(F585="","",F585&amp;" - "&amp;VLOOKUP(F585,ref_dontTouch!C:Z,MATCH("statement",ref_dontTouch!$C$2:$Z$2,0),0))</f>
        <v/>
      </c>
    </row>
    <row r="586">
      <c r="A586" s="50" t="str">
        <f>IF(ISBLANK(INDIRECT("'ref_dontTouch'!R"&amp;ROW(C586)&amp;"C"&amp;MATCH(A$2,ref_dontTouch!$A$2:$S$2,0),FALSE)),"",INDIRECT("'ref_dontTouch'!R"&amp;ROW(C586)&amp;"C"&amp;MATCH(A$2,ref_dontTouch!$A$2:$S$2,0),FALSE))</f>
        <v/>
      </c>
      <c r="B586" s="57" t="str">
        <f>IF(ISBLANK(INDIRECT("'ref_dontTouch'!R"&amp;ROW(C586)&amp;"C"&amp;column('2.Standard-Selection'!B584),FALSE)),"",INDIRECT("'ref_dontTouch'!R"&amp;ROW(C586)&amp;"C"&amp;column('2.Standard-Selection'!B584),FALSE))</f>
        <v/>
      </c>
      <c r="C586" s="58" t="str">
        <f>IF(ISBLANK(INDIRECT("'ref_dontTouch'!R"&amp;ROW(C586)&amp;"C"&amp;MATCH(C$2,ref_dontTouch!$A$2:$S$2,0),FALSE)),"",INDIRECT("'ref_dontTouch'!R"&amp;ROW(C586)&amp;"C"&amp;MATCH(C$2,ref_dontTouch!$A$2:$S$2,0),FALSE))</f>
        <v/>
      </c>
      <c r="D586" s="59" t="str">
        <f>IF(ISBLANK(INDIRECT("'ref_dontTouch'!R"&amp;ROW(D586)&amp;"C"&amp;MATCH(F$2,ref_dontTouch!$A$2:$S$2,0),FALSE)),"",INDIRECT("'ref_dontTouch'!R"&amp;ROW(D586)&amp;"C"&amp;MATCH(D$2,ref_dontTouch!$A$2:$S$2,0),FALSE))</f>
        <v/>
      </c>
      <c r="E586" s="63"/>
      <c r="F586" s="61" t="str">
        <f>IF(ISBLANK(INDIRECT("'ref_dontTouch'!R"&amp;ROW(F586)&amp;"C"&amp;MATCH(F$2,ref_dontTouch!$A$2:$S$2,0),FALSE)),"",INDIRECT("'ref_dontTouch'!R"&amp;ROW(F586)&amp;"C"&amp;MATCH(F$2,ref_dontTouch!$A$2:$S$2,0),FALSE))</f>
        <v/>
      </c>
      <c r="G586" s="62" t="str">
        <f>IF(F586="","",F586&amp;" - "&amp;VLOOKUP(F586,ref_dontTouch!C:Z,MATCH("statement",ref_dontTouch!$C$2:$Z$2,0),0))</f>
        <v/>
      </c>
    </row>
    <row r="587">
      <c r="A587" s="50" t="str">
        <f>IF(ISBLANK(INDIRECT("'ref_dontTouch'!R"&amp;ROW(C587)&amp;"C"&amp;MATCH(A$2,ref_dontTouch!$A$2:$S$2,0),FALSE)),"",INDIRECT("'ref_dontTouch'!R"&amp;ROW(C587)&amp;"C"&amp;MATCH(A$2,ref_dontTouch!$A$2:$S$2,0),FALSE))</f>
        <v/>
      </c>
      <c r="B587" s="57" t="str">
        <f>IF(ISBLANK(INDIRECT("'ref_dontTouch'!R"&amp;ROW(C587)&amp;"C"&amp;column('2.Standard-Selection'!B585),FALSE)),"",INDIRECT("'ref_dontTouch'!R"&amp;ROW(C587)&amp;"C"&amp;column('2.Standard-Selection'!B585),FALSE))</f>
        <v/>
      </c>
      <c r="C587" s="58" t="str">
        <f>IF(ISBLANK(INDIRECT("'ref_dontTouch'!R"&amp;ROW(C587)&amp;"C"&amp;MATCH(C$2,ref_dontTouch!$A$2:$S$2,0),FALSE)),"",INDIRECT("'ref_dontTouch'!R"&amp;ROW(C587)&amp;"C"&amp;MATCH(C$2,ref_dontTouch!$A$2:$S$2,0),FALSE))</f>
        <v/>
      </c>
      <c r="D587" s="59" t="str">
        <f>IF(ISBLANK(INDIRECT("'ref_dontTouch'!R"&amp;ROW(D587)&amp;"C"&amp;MATCH(F$2,ref_dontTouch!$A$2:$S$2,0),FALSE)),"",INDIRECT("'ref_dontTouch'!R"&amp;ROW(D587)&amp;"C"&amp;MATCH(D$2,ref_dontTouch!$A$2:$S$2,0),FALSE))</f>
        <v/>
      </c>
      <c r="E587" s="63"/>
      <c r="F587" s="61" t="str">
        <f>IF(ISBLANK(INDIRECT("'ref_dontTouch'!R"&amp;ROW(F587)&amp;"C"&amp;MATCH(F$2,ref_dontTouch!$A$2:$S$2,0),FALSE)),"",INDIRECT("'ref_dontTouch'!R"&amp;ROW(F587)&amp;"C"&amp;MATCH(F$2,ref_dontTouch!$A$2:$S$2,0),FALSE))</f>
        <v/>
      </c>
      <c r="G587" s="62" t="str">
        <f>IF(F587="","",F587&amp;" - "&amp;VLOOKUP(F587,ref_dontTouch!C:Z,MATCH("statement",ref_dontTouch!$C$2:$Z$2,0),0))</f>
        <v/>
      </c>
    </row>
    <row r="588">
      <c r="A588" s="50" t="str">
        <f>IF(ISBLANK(INDIRECT("'ref_dontTouch'!R"&amp;ROW(C588)&amp;"C"&amp;MATCH(A$2,ref_dontTouch!$A$2:$S$2,0),FALSE)),"",INDIRECT("'ref_dontTouch'!R"&amp;ROW(C588)&amp;"C"&amp;MATCH(A$2,ref_dontTouch!$A$2:$S$2,0),FALSE))</f>
        <v/>
      </c>
      <c r="B588" s="57" t="str">
        <f>IF(ISBLANK(INDIRECT("'ref_dontTouch'!R"&amp;ROW(C588)&amp;"C"&amp;column('2.Standard-Selection'!B586),FALSE)),"",INDIRECT("'ref_dontTouch'!R"&amp;ROW(C588)&amp;"C"&amp;column('2.Standard-Selection'!B586),FALSE))</f>
        <v/>
      </c>
      <c r="C588" s="58" t="str">
        <f>IF(ISBLANK(INDIRECT("'ref_dontTouch'!R"&amp;ROW(C588)&amp;"C"&amp;MATCH(C$2,ref_dontTouch!$A$2:$S$2,0),FALSE)),"",INDIRECT("'ref_dontTouch'!R"&amp;ROW(C588)&amp;"C"&amp;MATCH(C$2,ref_dontTouch!$A$2:$S$2,0),FALSE))</f>
        <v/>
      </c>
      <c r="D588" s="59" t="str">
        <f>IF(ISBLANK(INDIRECT("'ref_dontTouch'!R"&amp;ROW(D588)&amp;"C"&amp;MATCH(F$2,ref_dontTouch!$A$2:$S$2,0),FALSE)),"",INDIRECT("'ref_dontTouch'!R"&amp;ROW(D588)&amp;"C"&amp;MATCH(D$2,ref_dontTouch!$A$2:$S$2,0),FALSE))</f>
        <v/>
      </c>
      <c r="E588" s="63"/>
      <c r="F588" s="61" t="str">
        <f>IF(ISBLANK(INDIRECT("'ref_dontTouch'!R"&amp;ROW(F588)&amp;"C"&amp;MATCH(F$2,ref_dontTouch!$A$2:$S$2,0),FALSE)),"",INDIRECT("'ref_dontTouch'!R"&amp;ROW(F588)&amp;"C"&amp;MATCH(F$2,ref_dontTouch!$A$2:$S$2,0),FALSE))</f>
        <v/>
      </c>
      <c r="G588" s="62" t="str">
        <f>IF(F588="","",F588&amp;" - "&amp;VLOOKUP(F588,ref_dontTouch!C:Z,MATCH("statement",ref_dontTouch!$C$2:$Z$2,0),0))</f>
        <v/>
      </c>
    </row>
    <row r="589">
      <c r="A589" s="50" t="str">
        <f>IF(ISBLANK(INDIRECT("'ref_dontTouch'!R"&amp;ROW(C589)&amp;"C"&amp;MATCH(A$2,ref_dontTouch!$A$2:$S$2,0),FALSE)),"",INDIRECT("'ref_dontTouch'!R"&amp;ROW(C589)&amp;"C"&amp;MATCH(A$2,ref_dontTouch!$A$2:$S$2,0),FALSE))</f>
        <v/>
      </c>
      <c r="B589" s="57" t="str">
        <f>IF(ISBLANK(INDIRECT("'ref_dontTouch'!R"&amp;ROW(C589)&amp;"C"&amp;column('2.Standard-Selection'!B587),FALSE)),"",INDIRECT("'ref_dontTouch'!R"&amp;ROW(C589)&amp;"C"&amp;column('2.Standard-Selection'!B587),FALSE))</f>
        <v/>
      </c>
      <c r="C589" s="58" t="str">
        <f>IF(ISBLANK(INDIRECT("'ref_dontTouch'!R"&amp;ROW(C589)&amp;"C"&amp;MATCH(C$2,ref_dontTouch!$A$2:$S$2,0),FALSE)),"",INDIRECT("'ref_dontTouch'!R"&amp;ROW(C589)&amp;"C"&amp;MATCH(C$2,ref_dontTouch!$A$2:$S$2,0),FALSE))</f>
        <v/>
      </c>
      <c r="D589" s="59" t="str">
        <f>IF(ISBLANK(INDIRECT("'ref_dontTouch'!R"&amp;ROW(D589)&amp;"C"&amp;MATCH(F$2,ref_dontTouch!$A$2:$S$2,0),FALSE)),"",INDIRECT("'ref_dontTouch'!R"&amp;ROW(D589)&amp;"C"&amp;MATCH(D$2,ref_dontTouch!$A$2:$S$2,0),FALSE))</f>
        <v/>
      </c>
      <c r="E589" s="63"/>
      <c r="F589" s="61" t="str">
        <f>IF(ISBLANK(INDIRECT("'ref_dontTouch'!R"&amp;ROW(F589)&amp;"C"&amp;MATCH(F$2,ref_dontTouch!$A$2:$S$2,0),FALSE)),"",INDIRECT("'ref_dontTouch'!R"&amp;ROW(F589)&amp;"C"&amp;MATCH(F$2,ref_dontTouch!$A$2:$S$2,0),FALSE))</f>
        <v/>
      </c>
      <c r="G589" s="62" t="str">
        <f>IF(F589="","",F589&amp;" - "&amp;VLOOKUP(F589,ref_dontTouch!C:Z,MATCH("statement",ref_dontTouch!$C$2:$Z$2,0),0))</f>
        <v/>
      </c>
    </row>
    <row r="590">
      <c r="A590" s="50" t="str">
        <f>IF(ISBLANK(INDIRECT("'ref_dontTouch'!R"&amp;ROW(C590)&amp;"C"&amp;MATCH(A$2,ref_dontTouch!$A$2:$S$2,0),FALSE)),"",INDIRECT("'ref_dontTouch'!R"&amp;ROW(C590)&amp;"C"&amp;MATCH(A$2,ref_dontTouch!$A$2:$S$2,0),FALSE))</f>
        <v/>
      </c>
      <c r="B590" s="57" t="str">
        <f>IF(ISBLANK(INDIRECT("'ref_dontTouch'!R"&amp;ROW(C590)&amp;"C"&amp;column('2.Standard-Selection'!B588),FALSE)),"",INDIRECT("'ref_dontTouch'!R"&amp;ROW(C590)&amp;"C"&amp;column('2.Standard-Selection'!B588),FALSE))</f>
        <v/>
      </c>
      <c r="C590" s="58" t="str">
        <f>IF(ISBLANK(INDIRECT("'ref_dontTouch'!R"&amp;ROW(C590)&amp;"C"&amp;MATCH(C$2,ref_dontTouch!$A$2:$S$2,0),FALSE)),"",INDIRECT("'ref_dontTouch'!R"&amp;ROW(C590)&amp;"C"&amp;MATCH(C$2,ref_dontTouch!$A$2:$S$2,0),FALSE))</f>
        <v/>
      </c>
      <c r="D590" s="59" t="str">
        <f>IF(ISBLANK(INDIRECT("'ref_dontTouch'!R"&amp;ROW(D590)&amp;"C"&amp;MATCH(F$2,ref_dontTouch!$A$2:$S$2,0),FALSE)),"",INDIRECT("'ref_dontTouch'!R"&amp;ROW(D590)&amp;"C"&amp;MATCH(D$2,ref_dontTouch!$A$2:$S$2,0),FALSE))</f>
        <v/>
      </c>
      <c r="E590" s="63"/>
      <c r="F590" s="61" t="str">
        <f>IF(ISBLANK(INDIRECT("'ref_dontTouch'!R"&amp;ROW(F590)&amp;"C"&amp;MATCH(F$2,ref_dontTouch!$A$2:$S$2,0),FALSE)),"",INDIRECT("'ref_dontTouch'!R"&amp;ROW(F590)&amp;"C"&amp;MATCH(F$2,ref_dontTouch!$A$2:$S$2,0),FALSE))</f>
        <v/>
      </c>
      <c r="G590" s="62" t="str">
        <f>IF(F590="","",F590&amp;" - "&amp;VLOOKUP(F590,ref_dontTouch!C:Z,MATCH("statement",ref_dontTouch!$C$2:$Z$2,0),0))</f>
        <v/>
      </c>
    </row>
    <row r="591">
      <c r="A591" s="50" t="str">
        <f>IF(ISBLANK(INDIRECT("'ref_dontTouch'!R"&amp;ROW(C591)&amp;"C"&amp;MATCH(A$2,ref_dontTouch!$A$2:$S$2,0),FALSE)),"",INDIRECT("'ref_dontTouch'!R"&amp;ROW(C591)&amp;"C"&amp;MATCH(A$2,ref_dontTouch!$A$2:$S$2,0),FALSE))</f>
        <v/>
      </c>
      <c r="B591" s="57" t="str">
        <f>IF(ISBLANK(INDIRECT("'ref_dontTouch'!R"&amp;ROW(C591)&amp;"C"&amp;column('2.Standard-Selection'!B589),FALSE)),"",INDIRECT("'ref_dontTouch'!R"&amp;ROW(C591)&amp;"C"&amp;column('2.Standard-Selection'!B589),FALSE))</f>
        <v/>
      </c>
      <c r="C591" s="58" t="str">
        <f>IF(ISBLANK(INDIRECT("'ref_dontTouch'!R"&amp;ROW(C591)&amp;"C"&amp;MATCH(C$2,ref_dontTouch!$A$2:$S$2,0),FALSE)),"",INDIRECT("'ref_dontTouch'!R"&amp;ROW(C591)&amp;"C"&amp;MATCH(C$2,ref_dontTouch!$A$2:$S$2,0),FALSE))</f>
        <v/>
      </c>
      <c r="D591" s="59" t="str">
        <f>IF(ISBLANK(INDIRECT("'ref_dontTouch'!R"&amp;ROW(D591)&amp;"C"&amp;MATCH(F$2,ref_dontTouch!$A$2:$S$2,0),FALSE)),"",INDIRECT("'ref_dontTouch'!R"&amp;ROW(D591)&amp;"C"&amp;MATCH(D$2,ref_dontTouch!$A$2:$S$2,0),FALSE))</f>
        <v/>
      </c>
      <c r="E591" s="63"/>
      <c r="F591" s="61" t="str">
        <f>IF(ISBLANK(INDIRECT("'ref_dontTouch'!R"&amp;ROW(F591)&amp;"C"&amp;MATCH(F$2,ref_dontTouch!$A$2:$S$2,0),FALSE)),"",INDIRECT("'ref_dontTouch'!R"&amp;ROW(F591)&amp;"C"&amp;MATCH(F$2,ref_dontTouch!$A$2:$S$2,0),FALSE))</f>
        <v/>
      </c>
      <c r="G591" s="62" t="str">
        <f>IF(F591="","",F591&amp;" - "&amp;VLOOKUP(F591,ref_dontTouch!C:Z,MATCH("statement",ref_dontTouch!$C$2:$Z$2,0),0))</f>
        <v/>
      </c>
    </row>
    <row r="592">
      <c r="A592" s="50" t="str">
        <f>IF(ISBLANK(INDIRECT("'ref_dontTouch'!R"&amp;ROW(C592)&amp;"C"&amp;MATCH(A$2,ref_dontTouch!$A$2:$S$2,0),FALSE)),"",INDIRECT("'ref_dontTouch'!R"&amp;ROW(C592)&amp;"C"&amp;MATCH(A$2,ref_dontTouch!$A$2:$S$2,0),FALSE))</f>
        <v/>
      </c>
      <c r="B592" s="57" t="str">
        <f>IF(ISBLANK(INDIRECT("'ref_dontTouch'!R"&amp;ROW(C592)&amp;"C"&amp;column('2.Standard-Selection'!B590),FALSE)),"",INDIRECT("'ref_dontTouch'!R"&amp;ROW(C592)&amp;"C"&amp;column('2.Standard-Selection'!B590),FALSE))</f>
        <v/>
      </c>
      <c r="C592" s="58" t="str">
        <f>IF(ISBLANK(INDIRECT("'ref_dontTouch'!R"&amp;ROW(C592)&amp;"C"&amp;MATCH(C$2,ref_dontTouch!$A$2:$S$2,0),FALSE)),"",INDIRECT("'ref_dontTouch'!R"&amp;ROW(C592)&amp;"C"&amp;MATCH(C$2,ref_dontTouch!$A$2:$S$2,0),FALSE))</f>
        <v/>
      </c>
      <c r="D592" s="59" t="str">
        <f>IF(ISBLANK(INDIRECT("'ref_dontTouch'!R"&amp;ROW(D592)&amp;"C"&amp;MATCH(F$2,ref_dontTouch!$A$2:$S$2,0),FALSE)),"",INDIRECT("'ref_dontTouch'!R"&amp;ROW(D592)&amp;"C"&amp;MATCH(D$2,ref_dontTouch!$A$2:$S$2,0),FALSE))</f>
        <v/>
      </c>
      <c r="E592" s="63"/>
      <c r="F592" s="61" t="str">
        <f>IF(ISBLANK(INDIRECT("'ref_dontTouch'!R"&amp;ROW(F592)&amp;"C"&amp;MATCH(F$2,ref_dontTouch!$A$2:$S$2,0),FALSE)),"",INDIRECT("'ref_dontTouch'!R"&amp;ROW(F592)&amp;"C"&amp;MATCH(F$2,ref_dontTouch!$A$2:$S$2,0),FALSE))</f>
        <v/>
      </c>
      <c r="G592" s="62" t="str">
        <f>IF(F592="","",F592&amp;" - "&amp;VLOOKUP(F592,ref_dontTouch!C:Z,MATCH("statement",ref_dontTouch!$C$2:$Z$2,0),0))</f>
        <v/>
      </c>
    </row>
    <row r="593">
      <c r="A593" s="50" t="str">
        <f>IF(ISBLANK(INDIRECT("'ref_dontTouch'!R"&amp;ROW(C593)&amp;"C"&amp;MATCH(A$2,ref_dontTouch!$A$2:$S$2,0),FALSE)),"",INDIRECT("'ref_dontTouch'!R"&amp;ROW(C593)&amp;"C"&amp;MATCH(A$2,ref_dontTouch!$A$2:$S$2,0),FALSE))</f>
        <v/>
      </c>
      <c r="B593" s="57" t="str">
        <f>IF(ISBLANK(INDIRECT("'ref_dontTouch'!R"&amp;ROW(C593)&amp;"C"&amp;column('2.Standard-Selection'!B591),FALSE)),"",INDIRECT("'ref_dontTouch'!R"&amp;ROW(C593)&amp;"C"&amp;column('2.Standard-Selection'!B591),FALSE))</f>
        <v/>
      </c>
      <c r="C593" s="58" t="str">
        <f>IF(ISBLANK(INDIRECT("'ref_dontTouch'!R"&amp;ROW(C593)&amp;"C"&amp;MATCH(C$2,ref_dontTouch!$A$2:$S$2,0),FALSE)),"",INDIRECT("'ref_dontTouch'!R"&amp;ROW(C593)&amp;"C"&amp;MATCH(C$2,ref_dontTouch!$A$2:$S$2,0),FALSE))</f>
        <v/>
      </c>
      <c r="D593" s="59" t="str">
        <f>IF(ISBLANK(INDIRECT("'ref_dontTouch'!R"&amp;ROW(D593)&amp;"C"&amp;MATCH(F$2,ref_dontTouch!$A$2:$S$2,0),FALSE)),"",INDIRECT("'ref_dontTouch'!R"&amp;ROW(D593)&amp;"C"&amp;MATCH(D$2,ref_dontTouch!$A$2:$S$2,0),FALSE))</f>
        <v/>
      </c>
      <c r="E593" s="63"/>
      <c r="F593" s="61" t="str">
        <f>IF(ISBLANK(INDIRECT("'ref_dontTouch'!R"&amp;ROW(F593)&amp;"C"&amp;MATCH(F$2,ref_dontTouch!$A$2:$S$2,0),FALSE)),"",INDIRECT("'ref_dontTouch'!R"&amp;ROW(F593)&amp;"C"&amp;MATCH(F$2,ref_dontTouch!$A$2:$S$2,0),FALSE))</f>
        <v/>
      </c>
      <c r="G593" s="62" t="str">
        <f>IF(F593="","",F593&amp;" - "&amp;VLOOKUP(F593,ref_dontTouch!C:Z,MATCH("statement",ref_dontTouch!$C$2:$Z$2,0),0))</f>
        <v/>
      </c>
    </row>
    <row r="594">
      <c r="A594" s="50" t="str">
        <f>IF(ISBLANK(INDIRECT("'ref_dontTouch'!R"&amp;ROW(C594)&amp;"C"&amp;MATCH(A$2,ref_dontTouch!$A$2:$S$2,0),FALSE)),"",INDIRECT("'ref_dontTouch'!R"&amp;ROW(C594)&amp;"C"&amp;MATCH(A$2,ref_dontTouch!$A$2:$S$2,0),FALSE))</f>
        <v/>
      </c>
      <c r="B594" s="57" t="str">
        <f>IF(ISBLANK(INDIRECT("'ref_dontTouch'!R"&amp;ROW(C594)&amp;"C"&amp;column('2.Standard-Selection'!B592),FALSE)),"",INDIRECT("'ref_dontTouch'!R"&amp;ROW(C594)&amp;"C"&amp;column('2.Standard-Selection'!B592),FALSE))</f>
        <v/>
      </c>
      <c r="C594" s="58" t="str">
        <f>IF(ISBLANK(INDIRECT("'ref_dontTouch'!R"&amp;ROW(C594)&amp;"C"&amp;MATCH(C$2,ref_dontTouch!$A$2:$S$2,0),FALSE)),"",INDIRECT("'ref_dontTouch'!R"&amp;ROW(C594)&amp;"C"&amp;MATCH(C$2,ref_dontTouch!$A$2:$S$2,0),FALSE))</f>
        <v/>
      </c>
      <c r="D594" s="59" t="str">
        <f>IF(ISBLANK(INDIRECT("'ref_dontTouch'!R"&amp;ROW(D594)&amp;"C"&amp;MATCH(F$2,ref_dontTouch!$A$2:$S$2,0),FALSE)),"",INDIRECT("'ref_dontTouch'!R"&amp;ROW(D594)&amp;"C"&amp;MATCH(D$2,ref_dontTouch!$A$2:$S$2,0),FALSE))</f>
        <v/>
      </c>
      <c r="E594" s="63"/>
      <c r="F594" s="61" t="str">
        <f>IF(ISBLANK(INDIRECT("'ref_dontTouch'!R"&amp;ROW(F594)&amp;"C"&amp;MATCH(F$2,ref_dontTouch!$A$2:$S$2,0),FALSE)),"",INDIRECT("'ref_dontTouch'!R"&amp;ROW(F594)&amp;"C"&amp;MATCH(F$2,ref_dontTouch!$A$2:$S$2,0),FALSE))</f>
        <v/>
      </c>
      <c r="G594" s="62" t="str">
        <f>IF(F594="","",F594&amp;" - "&amp;VLOOKUP(F594,ref_dontTouch!C:Z,MATCH("statement",ref_dontTouch!$C$2:$Z$2,0),0))</f>
        <v/>
      </c>
    </row>
    <row r="595">
      <c r="A595" s="50" t="str">
        <f>IF(ISBLANK(INDIRECT("'ref_dontTouch'!R"&amp;ROW(C595)&amp;"C"&amp;MATCH(A$2,ref_dontTouch!$A$2:$S$2,0),FALSE)),"",INDIRECT("'ref_dontTouch'!R"&amp;ROW(C595)&amp;"C"&amp;MATCH(A$2,ref_dontTouch!$A$2:$S$2,0),FALSE))</f>
        <v/>
      </c>
      <c r="B595" s="57" t="str">
        <f>IF(ISBLANK(INDIRECT("'ref_dontTouch'!R"&amp;ROW(C595)&amp;"C"&amp;column('2.Standard-Selection'!B593),FALSE)),"",INDIRECT("'ref_dontTouch'!R"&amp;ROW(C595)&amp;"C"&amp;column('2.Standard-Selection'!B593),FALSE))</f>
        <v/>
      </c>
      <c r="C595" s="58" t="str">
        <f>IF(ISBLANK(INDIRECT("'ref_dontTouch'!R"&amp;ROW(C595)&amp;"C"&amp;MATCH(C$2,ref_dontTouch!$A$2:$S$2,0),FALSE)),"",INDIRECT("'ref_dontTouch'!R"&amp;ROW(C595)&amp;"C"&amp;MATCH(C$2,ref_dontTouch!$A$2:$S$2,0),FALSE))</f>
        <v/>
      </c>
      <c r="D595" s="59" t="str">
        <f>IF(ISBLANK(INDIRECT("'ref_dontTouch'!R"&amp;ROW(D595)&amp;"C"&amp;MATCH(F$2,ref_dontTouch!$A$2:$S$2,0),FALSE)),"",INDIRECT("'ref_dontTouch'!R"&amp;ROW(D595)&amp;"C"&amp;MATCH(D$2,ref_dontTouch!$A$2:$S$2,0),FALSE))</f>
        <v/>
      </c>
      <c r="E595" s="63"/>
      <c r="F595" s="61" t="str">
        <f>IF(ISBLANK(INDIRECT("'ref_dontTouch'!R"&amp;ROW(F595)&amp;"C"&amp;MATCH(F$2,ref_dontTouch!$A$2:$S$2,0),FALSE)),"",INDIRECT("'ref_dontTouch'!R"&amp;ROW(F595)&amp;"C"&amp;MATCH(F$2,ref_dontTouch!$A$2:$S$2,0),FALSE))</f>
        <v/>
      </c>
      <c r="G595" s="62" t="str">
        <f>IF(F595="","",F595&amp;" - "&amp;VLOOKUP(F595,ref_dontTouch!C:Z,MATCH("statement",ref_dontTouch!$C$2:$Z$2,0),0))</f>
        <v/>
      </c>
    </row>
    <row r="596">
      <c r="A596" s="50" t="str">
        <f>IF(ISBLANK(INDIRECT("'ref_dontTouch'!R"&amp;ROW(C596)&amp;"C"&amp;MATCH(A$2,ref_dontTouch!$A$2:$S$2,0),FALSE)),"",INDIRECT("'ref_dontTouch'!R"&amp;ROW(C596)&amp;"C"&amp;MATCH(A$2,ref_dontTouch!$A$2:$S$2,0),FALSE))</f>
        <v/>
      </c>
      <c r="B596" s="57" t="str">
        <f>IF(ISBLANK(INDIRECT("'ref_dontTouch'!R"&amp;ROW(C596)&amp;"C"&amp;column('2.Standard-Selection'!B594),FALSE)),"",INDIRECT("'ref_dontTouch'!R"&amp;ROW(C596)&amp;"C"&amp;column('2.Standard-Selection'!B594),FALSE))</f>
        <v/>
      </c>
      <c r="C596" s="58" t="str">
        <f>IF(ISBLANK(INDIRECT("'ref_dontTouch'!R"&amp;ROW(C596)&amp;"C"&amp;MATCH(C$2,ref_dontTouch!$A$2:$S$2,0),FALSE)),"",INDIRECT("'ref_dontTouch'!R"&amp;ROW(C596)&amp;"C"&amp;MATCH(C$2,ref_dontTouch!$A$2:$S$2,0),FALSE))</f>
        <v/>
      </c>
      <c r="D596" s="59" t="str">
        <f>IF(ISBLANK(INDIRECT("'ref_dontTouch'!R"&amp;ROW(D596)&amp;"C"&amp;MATCH(F$2,ref_dontTouch!$A$2:$S$2,0),FALSE)),"",INDIRECT("'ref_dontTouch'!R"&amp;ROW(D596)&amp;"C"&amp;MATCH(D$2,ref_dontTouch!$A$2:$S$2,0),FALSE))</f>
        <v/>
      </c>
      <c r="E596" s="63"/>
      <c r="F596" s="61" t="str">
        <f>IF(ISBLANK(INDIRECT("'ref_dontTouch'!R"&amp;ROW(F596)&amp;"C"&amp;MATCH(F$2,ref_dontTouch!$A$2:$S$2,0),FALSE)),"",INDIRECT("'ref_dontTouch'!R"&amp;ROW(F596)&amp;"C"&amp;MATCH(F$2,ref_dontTouch!$A$2:$S$2,0),FALSE))</f>
        <v/>
      </c>
      <c r="G596" s="62" t="str">
        <f>IF(F596="","",F596&amp;" - "&amp;VLOOKUP(F596,ref_dontTouch!C:Z,MATCH("statement",ref_dontTouch!$C$2:$Z$2,0),0))</f>
        <v/>
      </c>
    </row>
    <row r="597">
      <c r="A597" s="50" t="str">
        <f>IF(ISBLANK(INDIRECT("'ref_dontTouch'!R"&amp;ROW(C597)&amp;"C"&amp;MATCH(A$2,ref_dontTouch!$A$2:$S$2,0),FALSE)),"",INDIRECT("'ref_dontTouch'!R"&amp;ROW(C597)&amp;"C"&amp;MATCH(A$2,ref_dontTouch!$A$2:$S$2,0),FALSE))</f>
        <v/>
      </c>
      <c r="B597" s="57" t="str">
        <f>IF(ISBLANK(INDIRECT("'ref_dontTouch'!R"&amp;ROW(C597)&amp;"C"&amp;column('2.Standard-Selection'!B595),FALSE)),"",INDIRECT("'ref_dontTouch'!R"&amp;ROW(C597)&amp;"C"&amp;column('2.Standard-Selection'!B595),FALSE))</f>
        <v/>
      </c>
      <c r="C597" s="58" t="str">
        <f>IF(ISBLANK(INDIRECT("'ref_dontTouch'!R"&amp;ROW(C597)&amp;"C"&amp;MATCH(C$2,ref_dontTouch!$A$2:$S$2,0),FALSE)),"",INDIRECT("'ref_dontTouch'!R"&amp;ROW(C597)&amp;"C"&amp;MATCH(C$2,ref_dontTouch!$A$2:$S$2,0),FALSE))</f>
        <v/>
      </c>
      <c r="D597" s="59" t="str">
        <f>IF(ISBLANK(INDIRECT("'ref_dontTouch'!R"&amp;ROW(D597)&amp;"C"&amp;MATCH(F$2,ref_dontTouch!$A$2:$S$2,0),FALSE)),"",INDIRECT("'ref_dontTouch'!R"&amp;ROW(D597)&amp;"C"&amp;MATCH(D$2,ref_dontTouch!$A$2:$S$2,0),FALSE))</f>
        <v/>
      </c>
      <c r="E597" s="63"/>
      <c r="F597" s="61" t="str">
        <f>IF(ISBLANK(INDIRECT("'ref_dontTouch'!R"&amp;ROW(F597)&amp;"C"&amp;MATCH(F$2,ref_dontTouch!$A$2:$S$2,0),FALSE)),"",INDIRECT("'ref_dontTouch'!R"&amp;ROW(F597)&amp;"C"&amp;MATCH(F$2,ref_dontTouch!$A$2:$S$2,0),FALSE))</f>
        <v/>
      </c>
      <c r="G597" s="62" t="str">
        <f>IF(F597="","",F597&amp;" - "&amp;VLOOKUP(F597,ref_dontTouch!C:Z,MATCH("statement",ref_dontTouch!$C$2:$Z$2,0),0))</f>
        <v/>
      </c>
    </row>
    <row r="598">
      <c r="A598" s="50" t="str">
        <f>IF(ISBLANK(INDIRECT("'ref_dontTouch'!R"&amp;ROW(C598)&amp;"C"&amp;MATCH(A$2,ref_dontTouch!$A$2:$S$2,0),FALSE)),"",INDIRECT("'ref_dontTouch'!R"&amp;ROW(C598)&amp;"C"&amp;MATCH(A$2,ref_dontTouch!$A$2:$S$2,0),FALSE))</f>
        <v/>
      </c>
      <c r="B598" s="57" t="str">
        <f>IF(ISBLANK(INDIRECT("'ref_dontTouch'!R"&amp;ROW(C598)&amp;"C"&amp;column('2.Standard-Selection'!B596),FALSE)),"",INDIRECT("'ref_dontTouch'!R"&amp;ROW(C598)&amp;"C"&amp;column('2.Standard-Selection'!B596),FALSE))</f>
        <v/>
      </c>
      <c r="C598" s="58" t="str">
        <f>IF(ISBLANK(INDIRECT("'ref_dontTouch'!R"&amp;ROW(C598)&amp;"C"&amp;MATCH(C$2,ref_dontTouch!$A$2:$S$2,0),FALSE)),"",INDIRECT("'ref_dontTouch'!R"&amp;ROW(C598)&amp;"C"&amp;MATCH(C$2,ref_dontTouch!$A$2:$S$2,0),FALSE))</f>
        <v/>
      </c>
      <c r="D598" s="59" t="str">
        <f>IF(ISBLANK(INDIRECT("'ref_dontTouch'!R"&amp;ROW(D598)&amp;"C"&amp;MATCH(F$2,ref_dontTouch!$A$2:$S$2,0),FALSE)),"",INDIRECT("'ref_dontTouch'!R"&amp;ROW(D598)&amp;"C"&amp;MATCH(D$2,ref_dontTouch!$A$2:$S$2,0),FALSE))</f>
        <v/>
      </c>
      <c r="E598" s="63"/>
      <c r="F598" s="61" t="str">
        <f>IF(ISBLANK(INDIRECT("'ref_dontTouch'!R"&amp;ROW(F598)&amp;"C"&amp;MATCH(F$2,ref_dontTouch!$A$2:$S$2,0),FALSE)),"",INDIRECT("'ref_dontTouch'!R"&amp;ROW(F598)&amp;"C"&amp;MATCH(F$2,ref_dontTouch!$A$2:$S$2,0),FALSE))</f>
        <v/>
      </c>
      <c r="G598" s="62" t="str">
        <f>IF(F598="","",F598&amp;" - "&amp;VLOOKUP(F598,ref_dontTouch!C:Z,MATCH("statement",ref_dontTouch!$C$2:$Z$2,0),0))</f>
        <v/>
      </c>
    </row>
    <row r="599">
      <c r="A599" s="50" t="str">
        <f>IF(ISBLANK(INDIRECT("'ref_dontTouch'!R"&amp;ROW(C599)&amp;"C"&amp;MATCH(A$2,ref_dontTouch!$A$2:$S$2,0),FALSE)),"",INDIRECT("'ref_dontTouch'!R"&amp;ROW(C599)&amp;"C"&amp;MATCH(A$2,ref_dontTouch!$A$2:$S$2,0),FALSE))</f>
        <v/>
      </c>
      <c r="B599" s="57" t="str">
        <f>IF(ISBLANK(INDIRECT("'ref_dontTouch'!R"&amp;ROW(C599)&amp;"C"&amp;column('2.Standard-Selection'!B597),FALSE)),"",INDIRECT("'ref_dontTouch'!R"&amp;ROW(C599)&amp;"C"&amp;column('2.Standard-Selection'!B597),FALSE))</f>
        <v/>
      </c>
      <c r="C599" s="58" t="str">
        <f>IF(ISBLANK(INDIRECT("'ref_dontTouch'!R"&amp;ROW(C599)&amp;"C"&amp;MATCH(C$2,ref_dontTouch!$A$2:$S$2,0),FALSE)),"",INDIRECT("'ref_dontTouch'!R"&amp;ROW(C599)&amp;"C"&amp;MATCH(C$2,ref_dontTouch!$A$2:$S$2,0),FALSE))</f>
        <v/>
      </c>
      <c r="D599" s="59" t="str">
        <f>IF(ISBLANK(INDIRECT("'ref_dontTouch'!R"&amp;ROW(D599)&amp;"C"&amp;MATCH(F$2,ref_dontTouch!$A$2:$S$2,0),FALSE)),"",INDIRECT("'ref_dontTouch'!R"&amp;ROW(D599)&amp;"C"&amp;MATCH(D$2,ref_dontTouch!$A$2:$S$2,0),FALSE))</f>
        <v/>
      </c>
      <c r="E599" s="63"/>
      <c r="F599" s="61" t="str">
        <f>IF(ISBLANK(INDIRECT("'ref_dontTouch'!R"&amp;ROW(F599)&amp;"C"&amp;MATCH(F$2,ref_dontTouch!$A$2:$S$2,0),FALSE)),"",INDIRECT("'ref_dontTouch'!R"&amp;ROW(F599)&amp;"C"&amp;MATCH(F$2,ref_dontTouch!$A$2:$S$2,0),FALSE))</f>
        <v/>
      </c>
      <c r="G599" s="62" t="str">
        <f>IF(F599="","",F599&amp;" - "&amp;VLOOKUP(F599,ref_dontTouch!C:Z,MATCH("statement",ref_dontTouch!$C$2:$Z$2,0),0))</f>
        <v/>
      </c>
    </row>
    <row r="600">
      <c r="A600" s="50" t="str">
        <f>IF(ISBLANK(INDIRECT("'ref_dontTouch'!R"&amp;ROW(C600)&amp;"C"&amp;MATCH(A$2,ref_dontTouch!$A$2:$S$2,0),FALSE)),"",INDIRECT("'ref_dontTouch'!R"&amp;ROW(C600)&amp;"C"&amp;MATCH(A$2,ref_dontTouch!$A$2:$S$2,0),FALSE))</f>
        <v/>
      </c>
      <c r="B600" s="57" t="str">
        <f>IF(ISBLANK(INDIRECT("'ref_dontTouch'!R"&amp;ROW(C600)&amp;"C"&amp;column('2.Standard-Selection'!B598),FALSE)),"",INDIRECT("'ref_dontTouch'!R"&amp;ROW(C600)&amp;"C"&amp;column('2.Standard-Selection'!B598),FALSE))</f>
        <v/>
      </c>
      <c r="C600" s="58" t="str">
        <f>IF(ISBLANK(INDIRECT("'ref_dontTouch'!R"&amp;ROW(C600)&amp;"C"&amp;MATCH(C$2,ref_dontTouch!$A$2:$S$2,0),FALSE)),"",INDIRECT("'ref_dontTouch'!R"&amp;ROW(C600)&amp;"C"&amp;MATCH(C$2,ref_dontTouch!$A$2:$S$2,0),FALSE))</f>
        <v/>
      </c>
      <c r="D600" s="59" t="str">
        <f>IF(ISBLANK(INDIRECT("'ref_dontTouch'!R"&amp;ROW(D600)&amp;"C"&amp;MATCH(F$2,ref_dontTouch!$A$2:$S$2,0),FALSE)),"",INDIRECT("'ref_dontTouch'!R"&amp;ROW(D600)&amp;"C"&amp;MATCH(D$2,ref_dontTouch!$A$2:$S$2,0),FALSE))</f>
        <v/>
      </c>
      <c r="E600" s="63"/>
      <c r="F600" s="61" t="str">
        <f>IF(ISBLANK(INDIRECT("'ref_dontTouch'!R"&amp;ROW(F600)&amp;"C"&amp;MATCH(F$2,ref_dontTouch!$A$2:$S$2,0),FALSE)),"",INDIRECT("'ref_dontTouch'!R"&amp;ROW(F600)&amp;"C"&amp;MATCH(F$2,ref_dontTouch!$A$2:$S$2,0),FALSE))</f>
        <v/>
      </c>
      <c r="G600" s="62" t="str">
        <f>IF(F600="","",F600&amp;" - "&amp;VLOOKUP(F600,ref_dontTouch!C:Z,MATCH("statement",ref_dontTouch!$C$2:$Z$2,0),0))</f>
        <v/>
      </c>
    </row>
    <row r="601">
      <c r="A601" s="50" t="str">
        <f>IF(ISBLANK(INDIRECT("'ref_dontTouch'!R"&amp;ROW(C601)&amp;"C"&amp;MATCH(A$2,ref_dontTouch!$A$2:$S$2,0),FALSE)),"",INDIRECT("'ref_dontTouch'!R"&amp;ROW(C601)&amp;"C"&amp;MATCH(A$2,ref_dontTouch!$A$2:$S$2,0),FALSE))</f>
        <v/>
      </c>
      <c r="B601" s="57" t="str">
        <f>IF(ISBLANK(INDIRECT("'ref_dontTouch'!R"&amp;ROW(C601)&amp;"C"&amp;column('2.Standard-Selection'!B599),FALSE)),"",INDIRECT("'ref_dontTouch'!R"&amp;ROW(C601)&amp;"C"&amp;column('2.Standard-Selection'!B599),FALSE))</f>
        <v/>
      </c>
      <c r="C601" s="58" t="str">
        <f>IF(ISBLANK(INDIRECT("'ref_dontTouch'!R"&amp;ROW(C601)&amp;"C"&amp;MATCH(C$2,ref_dontTouch!$A$2:$S$2,0),FALSE)),"",INDIRECT("'ref_dontTouch'!R"&amp;ROW(C601)&amp;"C"&amp;MATCH(C$2,ref_dontTouch!$A$2:$S$2,0),FALSE))</f>
        <v/>
      </c>
      <c r="D601" s="59" t="str">
        <f>IF(ISBLANK(INDIRECT("'ref_dontTouch'!R"&amp;ROW(D601)&amp;"C"&amp;MATCH(F$2,ref_dontTouch!$A$2:$S$2,0),FALSE)),"",INDIRECT("'ref_dontTouch'!R"&amp;ROW(D601)&amp;"C"&amp;MATCH(D$2,ref_dontTouch!$A$2:$S$2,0),FALSE))</f>
        <v/>
      </c>
      <c r="E601" s="63"/>
      <c r="F601" s="61" t="str">
        <f>IF(ISBLANK(INDIRECT("'ref_dontTouch'!R"&amp;ROW(F601)&amp;"C"&amp;MATCH(F$2,ref_dontTouch!$A$2:$S$2,0),FALSE)),"",INDIRECT("'ref_dontTouch'!R"&amp;ROW(F601)&amp;"C"&amp;MATCH(F$2,ref_dontTouch!$A$2:$S$2,0),FALSE))</f>
        <v/>
      </c>
      <c r="G601" s="62" t="str">
        <f>IF(F601="","",F601&amp;" - "&amp;VLOOKUP(F601,ref_dontTouch!C:Z,MATCH("statement",ref_dontTouch!$C$2:$Z$2,0),0))</f>
        <v/>
      </c>
    </row>
    <row r="602">
      <c r="A602" s="50" t="str">
        <f>IF(ISBLANK(INDIRECT("'ref_dontTouch'!R"&amp;ROW(C602)&amp;"C"&amp;MATCH(A$2,ref_dontTouch!$A$2:$S$2,0),FALSE)),"",INDIRECT("'ref_dontTouch'!R"&amp;ROW(C602)&amp;"C"&amp;MATCH(A$2,ref_dontTouch!$A$2:$S$2,0),FALSE))</f>
        <v/>
      </c>
      <c r="B602" s="57" t="str">
        <f>IF(ISBLANK(INDIRECT("'ref_dontTouch'!R"&amp;ROW(C602)&amp;"C"&amp;column('2.Standard-Selection'!B600),FALSE)),"",INDIRECT("'ref_dontTouch'!R"&amp;ROW(C602)&amp;"C"&amp;column('2.Standard-Selection'!B600),FALSE))</f>
        <v/>
      </c>
      <c r="C602" s="58" t="str">
        <f>IF(ISBLANK(INDIRECT("'ref_dontTouch'!R"&amp;ROW(C602)&amp;"C"&amp;MATCH(C$2,ref_dontTouch!$A$2:$S$2,0),FALSE)),"",INDIRECT("'ref_dontTouch'!R"&amp;ROW(C602)&amp;"C"&amp;MATCH(C$2,ref_dontTouch!$A$2:$S$2,0),FALSE))</f>
        <v/>
      </c>
      <c r="D602" s="59" t="str">
        <f>IF(ISBLANK(INDIRECT("'ref_dontTouch'!R"&amp;ROW(D602)&amp;"C"&amp;MATCH(F$2,ref_dontTouch!$A$2:$S$2,0),FALSE)),"",INDIRECT("'ref_dontTouch'!R"&amp;ROW(D602)&amp;"C"&amp;MATCH(D$2,ref_dontTouch!$A$2:$S$2,0),FALSE))</f>
        <v/>
      </c>
      <c r="E602" s="63"/>
      <c r="F602" s="61" t="str">
        <f>IF(ISBLANK(INDIRECT("'ref_dontTouch'!R"&amp;ROW(F602)&amp;"C"&amp;MATCH(F$2,ref_dontTouch!$A$2:$S$2,0),FALSE)),"",INDIRECT("'ref_dontTouch'!R"&amp;ROW(F602)&amp;"C"&amp;MATCH(F$2,ref_dontTouch!$A$2:$S$2,0),FALSE))</f>
        <v/>
      </c>
      <c r="G602" s="62" t="str">
        <f>IF(F602="","",F602&amp;" - "&amp;VLOOKUP(F602,ref_dontTouch!C:Z,MATCH("statement",ref_dontTouch!$C$2:$Z$2,0),0))</f>
        <v/>
      </c>
    </row>
    <row r="603">
      <c r="A603" s="50" t="str">
        <f>IF(ISBLANK(INDIRECT("'ref_dontTouch'!R"&amp;ROW(C603)&amp;"C"&amp;MATCH(A$2,ref_dontTouch!$A$2:$S$2,0),FALSE)),"",INDIRECT("'ref_dontTouch'!R"&amp;ROW(C603)&amp;"C"&amp;MATCH(A$2,ref_dontTouch!$A$2:$S$2,0),FALSE))</f>
        <v/>
      </c>
      <c r="B603" s="57" t="str">
        <f>IF(ISBLANK(INDIRECT("'ref_dontTouch'!R"&amp;ROW(C603)&amp;"C"&amp;column('2.Standard-Selection'!B601),FALSE)),"",INDIRECT("'ref_dontTouch'!R"&amp;ROW(C603)&amp;"C"&amp;column('2.Standard-Selection'!B601),FALSE))</f>
        <v/>
      </c>
      <c r="C603" s="58" t="str">
        <f>IF(ISBLANK(INDIRECT("'ref_dontTouch'!R"&amp;ROW(C603)&amp;"C"&amp;MATCH(C$2,ref_dontTouch!$A$2:$S$2,0),FALSE)),"",INDIRECT("'ref_dontTouch'!R"&amp;ROW(C603)&amp;"C"&amp;MATCH(C$2,ref_dontTouch!$A$2:$S$2,0),FALSE))</f>
        <v/>
      </c>
      <c r="D603" s="59" t="str">
        <f>IF(ISBLANK(INDIRECT("'ref_dontTouch'!R"&amp;ROW(D603)&amp;"C"&amp;MATCH(F$2,ref_dontTouch!$A$2:$S$2,0),FALSE)),"",INDIRECT("'ref_dontTouch'!R"&amp;ROW(D603)&amp;"C"&amp;MATCH(D$2,ref_dontTouch!$A$2:$S$2,0),FALSE))</f>
        <v/>
      </c>
      <c r="E603" s="63"/>
      <c r="F603" s="61" t="str">
        <f>IF(ISBLANK(INDIRECT("'ref_dontTouch'!R"&amp;ROW(F603)&amp;"C"&amp;MATCH(F$2,ref_dontTouch!$A$2:$S$2,0),FALSE)),"",INDIRECT("'ref_dontTouch'!R"&amp;ROW(F603)&amp;"C"&amp;MATCH(F$2,ref_dontTouch!$A$2:$S$2,0),FALSE))</f>
        <v/>
      </c>
      <c r="G603" s="62" t="str">
        <f>IF(F603="","",F603&amp;" - "&amp;VLOOKUP(F603,ref_dontTouch!C:Z,MATCH("statement",ref_dontTouch!$C$2:$Z$2,0),0))</f>
        <v/>
      </c>
    </row>
    <row r="604">
      <c r="A604" s="50" t="str">
        <f>IF(ISBLANK(INDIRECT("'ref_dontTouch'!R"&amp;ROW(C604)&amp;"C"&amp;MATCH(A$2,ref_dontTouch!$A$2:$S$2,0),FALSE)),"",INDIRECT("'ref_dontTouch'!R"&amp;ROW(C604)&amp;"C"&amp;MATCH(A$2,ref_dontTouch!$A$2:$S$2,0),FALSE))</f>
        <v/>
      </c>
      <c r="B604" s="57" t="str">
        <f>IF(ISBLANK(INDIRECT("'ref_dontTouch'!R"&amp;ROW(C604)&amp;"C"&amp;column('2.Standard-Selection'!B602),FALSE)),"",INDIRECT("'ref_dontTouch'!R"&amp;ROW(C604)&amp;"C"&amp;column('2.Standard-Selection'!B602),FALSE))</f>
        <v/>
      </c>
      <c r="C604" s="58" t="str">
        <f>IF(ISBLANK(INDIRECT("'ref_dontTouch'!R"&amp;ROW(C604)&amp;"C"&amp;MATCH(C$2,ref_dontTouch!$A$2:$S$2,0),FALSE)),"",INDIRECT("'ref_dontTouch'!R"&amp;ROW(C604)&amp;"C"&amp;MATCH(C$2,ref_dontTouch!$A$2:$S$2,0),FALSE))</f>
        <v/>
      </c>
      <c r="D604" s="59" t="str">
        <f>IF(ISBLANK(INDIRECT("'ref_dontTouch'!R"&amp;ROW(D604)&amp;"C"&amp;MATCH(F$2,ref_dontTouch!$A$2:$S$2,0),FALSE)),"",INDIRECT("'ref_dontTouch'!R"&amp;ROW(D604)&amp;"C"&amp;MATCH(D$2,ref_dontTouch!$A$2:$S$2,0),FALSE))</f>
        <v/>
      </c>
      <c r="E604" s="63"/>
      <c r="F604" s="61" t="str">
        <f>IF(ISBLANK(INDIRECT("'ref_dontTouch'!R"&amp;ROW(F604)&amp;"C"&amp;MATCH(F$2,ref_dontTouch!$A$2:$S$2,0),FALSE)),"",INDIRECT("'ref_dontTouch'!R"&amp;ROW(F604)&amp;"C"&amp;MATCH(F$2,ref_dontTouch!$A$2:$S$2,0),FALSE))</f>
        <v/>
      </c>
      <c r="G604" s="62" t="str">
        <f>IF(F604="","",F604&amp;" - "&amp;VLOOKUP(F604,ref_dontTouch!C:Z,MATCH("statement",ref_dontTouch!$C$2:$Z$2,0),0))</f>
        <v/>
      </c>
    </row>
    <row r="605">
      <c r="A605" s="50" t="str">
        <f>IF(ISBLANK(INDIRECT("'ref_dontTouch'!R"&amp;ROW(C605)&amp;"C"&amp;MATCH(A$2,ref_dontTouch!$A$2:$S$2,0),FALSE)),"",INDIRECT("'ref_dontTouch'!R"&amp;ROW(C605)&amp;"C"&amp;MATCH(A$2,ref_dontTouch!$A$2:$S$2,0),FALSE))</f>
        <v/>
      </c>
      <c r="B605" s="57" t="str">
        <f>IF(ISBLANK(INDIRECT("'ref_dontTouch'!R"&amp;ROW(C605)&amp;"C"&amp;column('2.Standard-Selection'!B603),FALSE)),"",INDIRECT("'ref_dontTouch'!R"&amp;ROW(C605)&amp;"C"&amp;column('2.Standard-Selection'!B603),FALSE))</f>
        <v/>
      </c>
      <c r="C605" s="58" t="str">
        <f>IF(ISBLANK(INDIRECT("'ref_dontTouch'!R"&amp;ROW(C605)&amp;"C"&amp;MATCH(C$2,ref_dontTouch!$A$2:$S$2,0),FALSE)),"",INDIRECT("'ref_dontTouch'!R"&amp;ROW(C605)&amp;"C"&amp;MATCH(C$2,ref_dontTouch!$A$2:$S$2,0),FALSE))</f>
        <v/>
      </c>
      <c r="D605" s="59" t="str">
        <f>IF(ISBLANK(INDIRECT("'ref_dontTouch'!R"&amp;ROW(D605)&amp;"C"&amp;MATCH(F$2,ref_dontTouch!$A$2:$S$2,0),FALSE)),"",INDIRECT("'ref_dontTouch'!R"&amp;ROW(D605)&amp;"C"&amp;MATCH(D$2,ref_dontTouch!$A$2:$S$2,0),FALSE))</f>
        <v/>
      </c>
      <c r="E605" s="63"/>
      <c r="F605" s="61" t="str">
        <f>IF(ISBLANK(INDIRECT("'ref_dontTouch'!R"&amp;ROW(F605)&amp;"C"&amp;MATCH(F$2,ref_dontTouch!$A$2:$S$2,0),FALSE)),"",INDIRECT("'ref_dontTouch'!R"&amp;ROW(F605)&amp;"C"&amp;MATCH(F$2,ref_dontTouch!$A$2:$S$2,0),FALSE))</f>
        <v/>
      </c>
      <c r="G605" s="62" t="str">
        <f>IF(F605="","",F605&amp;" - "&amp;VLOOKUP(F605,ref_dontTouch!C:Z,MATCH("statement",ref_dontTouch!$C$2:$Z$2,0),0))</f>
        <v/>
      </c>
    </row>
    <row r="606">
      <c r="A606" s="50" t="str">
        <f>IF(ISBLANK(INDIRECT("'ref_dontTouch'!R"&amp;ROW(C606)&amp;"C"&amp;MATCH(A$2,ref_dontTouch!$A$2:$S$2,0),FALSE)),"",INDIRECT("'ref_dontTouch'!R"&amp;ROW(C606)&amp;"C"&amp;MATCH(A$2,ref_dontTouch!$A$2:$S$2,0),FALSE))</f>
        <v/>
      </c>
      <c r="B606" s="57" t="str">
        <f>IF(ISBLANK(INDIRECT("'ref_dontTouch'!R"&amp;ROW(C606)&amp;"C"&amp;column('2.Standard-Selection'!B604),FALSE)),"",INDIRECT("'ref_dontTouch'!R"&amp;ROW(C606)&amp;"C"&amp;column('2.Standard-Selection'!B604),FALSE))</f>
        <v/>
      </c>
      <c r="C606" s="58" t="str">
        <f>IF(ISBLANK(INDIRECT("'ref_dontTouch'!R"&amp;ROW(C606)&amp;"C"&amp;MATCH(C$2,ref_dontTouch!$A$2:$S$2,0),FALSE)),"",INDIRECT("'ref_dontTouch'!R"&amp;ROW(C606)&amp;"C"&amp;MATCH(C$2,ref_dontTouch!$A$2:$S$2,0),FALSE))</f>
        <v/>
      </c>
      <c r="D606" s="59" t="str">
        <f>IF(ISBLANK(INDIRECT("'ref_dontTouch'!R"&amp;ROW(D606)&amp;"C"&amp;MATCH(F$2,ref_dontTouch!$A$2:$S$2,0),FALSE)),"",INDIRECT("'ref_dontTouch'!R"&amp;ROW(D606)&amp;"C"&amp;MATCH(D$2,ref_dontTouch!$A$2:$S$2,0),FALSE))</f>
        <v/>
      </c>
      <c r="E606" s="63"/>
      <c r="F606" s="61" t="str">
        <f>IF(ISBLANK(INDIRECT("'ref_dontTouch'!R"&amp;ROW(F606)&amp;"C"&amp;MATCH(F$2,ref_dontTouch!$A$2:$S$2,0),FALSE)),"",INDIRECT("'ref_dontTouch'!R"&amp;ROW(F606)&amp;"C"&amp;MATCH(F$2,ref_dontTouch!$A$2:$S$2,0),FALSE))</f>
        <v/>
      </c>
      <c r="G606" s="62" t="str">
        <f>IF(F606="","",F606&amp;" - "&amp;VLOOKUP(F606,ref_dontTouch!C:Z,MATCH("statement",ref_dontTouch!$C$2:$Z$2,0),0))</f>
        <v/>
      </c>
    </row>
    <row r="607">
      <c r="A607" s="50" t="str">
        <f>IF(ISBLANK(INDIRECT("'ref_dontTouch'!R"&amp;ROW(C607)&amp;"C"&amp;MATCH(A$2,ref_dontTouch!$A$2:$S$2,0),FALSE)),"",INDIRECT("'ref_dontTouch'!R"&amp;ROW(C607)&amp;"C"&amp;MATCH(A$2,ref_dontTouch!$A$2:$S$2,0),FALSE))</f>
        <v/>
      </c>
      <c r="B607" s="57" t="str">
        <f>IF(ISBLANK(INDIRECT("'ref_dontTouch'!R"&amp;ROW(C607)&amp;"C"&amp;column('2.Standard-Selection'!B605),FALSE)),"",INDIRECT("'ref_dontTouch'!R"&amp;ROW(C607)&amp;"C"&amp;column('2.Standard-Selection'!B605),FALSE))</f>
        <v/>
      </c>
      <c r="C607" s="58" t="str">
        <f>IF(ISBLANK(INDIRECT("'ref_dontTouch'!R"&amp;ROW(C607)&amp;"C"&amp;MATCH(C$2,ref_dontTouch!$A$2:$S$2,0),FALSE)),"",INDIRECT("'ref_dontTouch'!R"&amp;ROW(C607)&amp;"C"&amp;MATCH(C$2,ref_dontTouch!$A$2:$S$2,0),FALSE))</f>
        <v/>
      </c>
      <c r="D607" s="59" t="str">
        <f>IF(ISBLANK(INDIRECT("'ref_dontTouch'!R"&amp;ROW(D607)&amp;"C"&amp;MATCH(F$2,ref_dontTouch!$A$2:$S$2,0),FALSE)),"",INDIRECT("'ref_dontTouch'!R"&amp;ROW(D607)&amp;"C"&amp;MATCH(D$2,ref_dontTouch!$A$2:$S$2,0),FALSE))</f>
        <v/>
      </c>
      <c r="E607" s="63"/>
      <c r="F607" s="61" t="str">
        <f>IF(ISBLANK(INDIRECT("'ref_dontTouch'!R"&amp;ROW(F607)&amp;"C"&amp;MATCH(F$2,ref_dontTouch!$A$2:$S$2,0),FALSE)),"",INDIRECT("'ref_dontTouch'!R"&amp;ROW(F607)&amp;"C"&amp;MATCH(F$2,ref_dontTouch!$A$2:$S$2,0),FALSE))</f>
        <v/>
      </c>
      <c r="G607" s="62" t="str">
        <f>IF(F607="","",F607&amp;" - "&amp;VLOOKUP(F607,ref_dontTouch!C:Z,MATCH("statement",ref_dontTouch!$C$2:$Z$2,0),0))</f>
        <v/>
      </c>
    </row>
    <row r="608">
      <c r="A608" s="50" t="str">
        <f>IF(ISBLANK(INDIRECT("'ref_dontTouch'!R"&amp;ROW(C608)&amp;"C"&amp;MATCH(A$2,ref_dontTouch!$A$2:$S$2,0),FALSE)),"",INDIRECT("'ref_dontTouch'!R"&amp;ROW(C608)&amp;"C"&amp;MATCH(A$2,ref_dontTouch!$A$2:$S$2,0),FALSE))</f>
        <v/>
      </c>
      <c r="B608" s="57" t="str">
        <f>IF(ISBLANK(INDIRECT("'ref_dontTouch'!R"&amp;ROW(C608)&amp;"C"&amp;column('2.Standard-Selection'!B606),FALSE)),"",INDIRECT("'ref_dontTouch'!R"&amp;ROW(C608)&amp;"C"&amp;column('2.Standard-Selection'!B606),FALSE))</f>
        <v/>
      </c>
      <c r="C608" s="58" t="str">
        <f>IF(ISBLANK(INDIRECT("'ref_dontTouch'!R"&amp;ROW(C608)&amp;"C"&amp;MATCH(C$2,ref_dontTouch!$A$2:$S$2,0),FALSE)),"",INDIRECT("'ref_dontTouch'!R"&amp;ROW(C608)&amp;"C"&amp;MATCH(C$2,ref_dontTouch!$A$2:$S$2,0),FALSE))</f>
        <v/>
      </c>
      <c r="D608" s="59" t="str">
        <f>IF(ISBLANK(INDIRECT("'ref_dontTouch'!R"&amp;ROW(D608)&amp;"C"&amp;MATCH(F$2,ref_dontTouch!$A$2:$S$2,0),FALSE)),"",INDIRECT("'ref_dontTouch'!R"&amp;ROW(D608)&amp;"C"&amp;MATCH(D$2,ref_dontTouch!$A$2:$S$2,0),FALSE))</f>
        <v/>
      </c>
      <c r="E608" s="63"/>
      <c r="F608" s="61" t="str">
        <f>IF(ISBLANK(INDIRECT("'ref_dontTouch'!R"&amp;ROW(F608)&amp;"C"&amp;MATCH(F$2,ref_dontTouch!$A$2:$S$2,0),FALSE)),"",INDIRECT("'ref_dontTouch'!R"&amp;ROW(F608)&amp;"C"&amp;MATCH(F$2,ref_dontTouch!$A$2:$S$2,0),FALSE))</f>
        <v/>
      </c>
      <c r="G608" s="62" t="str">
        <f>IF(F608="","",F608&amp;" - "&amp;VLOOKUP(F608,ref_dontTouch!C:Z,MATCH("statement",ref_dontTouch!$C$2:$Z$2,0),0))</f>
        <v/>
      </c>
    </row>
    <row r="609">
      <c r="A609" s="50" t="str">
        <f>IF(ISBLANK(INDIRECT("'ref_dontTouch'!R"&amp;ROW(C609)&amp;"C"&amp;MATCH(A$2,ref_dontTouch!$A$2:$S$2,0),FALSE)),"",INDIRECT("'ref_dontTouch'!R"&amp;ROW(C609)&amp;"C"&amp;MATCH(A$2,ref_dontTouch!$A$2:$S$2,0),FALSE))</f>
        <v/>
      </c>
      <c r="B609" s="57" t="str">
        <f>IF(ISBLANK(INDIRECT("'ref_dontTouch'!R"&amp;ROW(C609)&amp;"C"&amp;column('2.Standard-Selection'!B607),FALSE)),"",INDIRECT("'ref_dontTouch'!R"&amp;ROW(C609)&amp;"C"&amp;column('2.Standard-Selection'!B607),FALSE))</f>
        <v/>
      </c>
      <c r="C609" s="58" t="str">
        <f>IF(ISBLANK(INDIRECT("'ref_dontTouch'!R"&amp;ROW(C609)&amp;"C"&amp;MATCH(C$2,ref_dontTouch!$A$2:$S$2,0),FALSE)),"",INDIRECT("'ref_dontTouch'!R"&amp;ROW(C609)&amp;"C"&amp;MATCH(C$2,ref_dontTouch!$A$2:$S$2,0),FALSE))</f>
        <v/>
      </c>
      <c r="D609" s="59" t="str">
        <f>IF(ISBLANK(INDIRECT("'ref_dontTouch'!R"&amp;ROW(D609)&amp;"C"&amp;MATCH(F$2,ref_dontTouch!$A$2:$S$2,0),FALSE)),"",INDIRECT("'ref_dontTouch'!R"&amp;ROW(D609)&amp;"C"&amp;MATCH(D$2,ref_dontTouch!$A$2:$S$2,0),FALSE))</f>
        <v/>
      </c>
      <c r="E609" s="63"/>
      <c r="F609" s="61" t="str">
        <f>IF(ISBLANK(INDIRECT("'ref_dontTouch'!R"&amp;ROW(F609)&amp;"C"&amp;MATCH(F$2,ref_dontTouch!$A$2:$S$2,0),FALSE)),"",INDIRECT("'ref_dontTouch'!R"&amp;ROW(F609)&amp;"C"&amp;MATCH(F$2,ref_dontTouch!$A$2:$S$2,0),FALSE))</f>
        <v/>
      </c>
      <c r="G609" s="62" t="str">
        <f>IF(F609="","",F609&amp;" - "&amp;VLOOKUP(F609,ref_dontTouch!C:Z,MATCH("statement",ref_dontTouch!$C$2:$Z$2,0),0))</f>
        <v/>
      </c>
    </row>
    <row r="610">
      <c r="A610" s="50" t="str">
        <f>IF(ISBLANK(INDIRECT("'ref_dontTouch'!R"&amp;ROW(C610)&amp;"C"&amp;MATCH(A$2,ref_dontTouch!$A$2:$S$2,0),FALSE)),"",INDIRECT("'ref_dontTouch'!R"&amp;ROW(C610)&amp;"C"&amp;MATCH(A$2,ref_dontTouch!$A$2:$S$2,0),FALSE))</f>
        <v/>
      </c>
      <c r="B610" s="57" t="str">
        <f>IF(ISBLANK(INDIRECT("'ref_dontTouch'!R"&amp;ROW(C610)&amp;"C"&amp;column('2.Standard-Selection'!B608),FALSE)),"",INDIRECT("'ref_dontTouch'!R"&amp;ROW(C610)&amp;"C"&amp;column('2.Standard-Selection'!B608),FALSE))</f>
        <v/>
      </c>
      <c r="C610" s="58" t="str">
        <f>IF(ISBLANK(INDIRECT("'ref_dontTouch'!R"&amp;ROW(C610)&amp;"C"&amp;MATCH(C$2,ref_dontTouch!$A$2:$S$2,0),FALSE)),"",INDIRECT("'ref_dontTouch'!R"&amp;ROW(C610)&amp;"C"&amp;MATCH(C$2,ref_dontTouch!$A$2:$S$2,0),FALSE))</f>
        <v/>
      </c>
      <c r="D610" s="59" t="str">
        <f>IF(ISBLANK(INDIRECT("'ref_dontTouch'!R"&amp;ROW(D610)&amp;"C"&amp;MATCH(F$2,ref_dontTouch!$A$2:$S$2,0),FALSE)),"",INDIRECT("'ref_dontTouch'!R"&amp;ROW(D610)&amp;"C"&amp;MATCH(D$2,ref_dontTouch!$A$2:$S$2,0),FALSE))</f>
        <v/>
      </c>
      <c r="E610" s="63"/>
      <c r="F610" s="61" t="str">
        <f>IF(ISBLANK(INDIRECT("'ref_dontTouch'!R"&amp;ROW(F610)&amp;"C"&amp;MATCH(F$2,ref_dontTouch!$A$2:$S$2,0),FALSE)),"",INDIRECT("'ref_dontTouch'!R"&amp;ROW(F610)&amp;"C"&amp;MATCH(F$2,ref_dontTouch!$A$2:$S$2,0),FALSE))</f>
        <v/>
      </c>
      <c r="G610" s="62" t="str">
        <f>IF(F610="","",F610&amp;" - "&amp;VLOOKUP(F610,ref_dontTouch!C:Z,MATCH("statement",ref_dontTouch!$C$2:$Z$2,0),0))</f>
        <v/>
      </c>
    </row>
    <row r="611">
      <c r="A611" s="50" t="str">
        <f>IF(ISBLANK(INDIRECT("'ref_dontTouch'!R"&amp;ROW(C611)&amp;"C"&amp;MATCH(A$2,ref_dontTouch!$A$2:$S$2,0),FALSE)),"",INDIRECT("'ref_dontTouch'!R"&amp;ROW(C611)&amp;"C"&amp;MATCH(A$2,ref_dontTouch!$A$2:$S$2,0),FALSE))</f>
        <v/>
      </c>
      <c r="B611" s="57" t="str">
        <f>IF(ISBLANK(INDIRECT("'ref_dontTouch'!R"&amp;ROW(C611)&amp;"C"&amp;column('2.Standard-Selection'!B609),FALSE)),"",INDIRECT("'ref_dontTouch'!R"&amp;ROW(C611)&amp;"C"&amp;column('2.Standard-Selection'!B609),FALSE))</f>
        <v/>
      </c>
      <c r="C611" s="58" t="str">
        <f>IF(ISBLANK(INDIRECT("'ref_dontTouch'!R"&amp;ROW(C611)&amp;"C"&amp;MATCH(C$2,ref_dontTouch!$A$2:$S$2,0),FALSE)),"",INDIRECT("'ref_dontTouch'!R"&amp;ROW(C611)&amp;"C"&amp;MATCH(C$2,ref_dontTouch!$A$2:$S$2,0),FALSE))</f>
        <v/>
      </c>
      <c r="D611" s="59" t="str">
        <f>IF(ISBLANK(INDIRECT("'ref_dontTouch'!R"&amp;ROW(D611)&amp;"C"&amp;MATCH(F$2,ref_dontTouch!$A$2:$S$2,0),FALSE)),"",INDIRECT("'ref_dontTouch'!R"&amp;ROW(D611)&amp;"C"&amp;MATCH(D$2,ref_dontTouch!$A$2:$S$2,0),FALSE))</f>
        <v/>
      </c>
      <c r="E611" s="63"/>
      <c r="F611" s="61" t="str">
        <f>IF(ISBLANK(INDIRECT("'ref_dontTouch'!R"&amp;ROW(F611)&amp;"C"&amp;MATCH(F$2,ref_dontTouch!$A$2:$S$2,0),FALSE)),"",INDIRECT("'ref_dontTouch'!R"&amp;ROW(F611)&amp;"C"&amp;MATCH(F$2,ref_dontTouch!$A$2:$S$2,0),FALSE))</f>
        <v/>
      </c>
      <c r="G611" s="62" t="str">
        <f>IF(F611="","",F611&amp;" - "&amp;VLOOKUP(F611,ref_dontTouch!C:Z,MATCH("statement",ref_dontTouch!$C$2:$Z$2,0),0))</f>
        <v/>
      </c>
    </row>
    <row r="612">
      <c r="A612" s="50" t="str">
        <f>IF(ISBLANK(INDIRECT("'ref_dontTouch'!R"&amp;ROW(C612)&amp;"C"&amp;MATCH(A$2,ref_dontTouch!$A$2:$S$2,0),FALSE)),"",INDIRECT("'ref_dontTouch'!R"&amp;ROW(C612)&amp;"C"&amp;MATCH(A$2,ref_dontTouch!$A$2:$S$2,0),FALSE))</f>
        <v/>
      </c>
      <c r="B612" s="57" t="str">
        <f>IF(ISBLANK(INDIRECT("'ref_dontTouch'!R"&amp;ROW(C612)&amp;"C"&amp;column('2.Standard-Selection'!B610),FALSE)),"",INDIRECT("'ref_dontTouch'!R"&amp;ROW(C612)&amp;"C"&amp;column('2.Standard-Selection'!B610),FALSE))</f>
        <v/>
      </c>
      <c r="C612" s="58" t="str">
        <f>IF(ISBLANK(INDIRECT("'ref_dontTouch'!R"&amp;ROW(C612)&amp;"C"&amp;MATCH(C$2,ref_dontTouch!$A$2:$S$2,0),FALSE)),"",INDIRECT("'ref_dontTouch'!R"&amp;ROW(C612)&amp;"C"&amp;MATCH(C$2,ref_dontTouch!$A$2:$S$2,0),FALSE))</f>
        <v/>
      </c>
      <c r="D612" s="59" t="str">
        <f>IF(ISBLANK(INDIRECT("'ref_dontTouch'!R"&amp;ROW(D612)&amp;"C"&amp;MATCH(F$2,ref_dontTouch!$A$2:$S$2,0),FALSE)),"",INDIRECT("'ref_dontTouch'!R"&amp;ROW(D612)&amp;"C"&amp;MATCH(D$2,ref_dontTouch!$A$2:$S$2,0),FALSE))</f>
        <v/>
      </c>
      <c r="E612" s="63"/>
      <c r="F612" s="61" t="str">
        <f>IF(ISBLANK(INDIRECT("'ref_dontTouch'!R"&amp;ROW(F612)&amp;"C"&amp;MATCH(F$2,ref_dontTouch!$A$2:$S$2,0),FALSE)),"",INDIRECT("'ref_dontTouch'!R"&amp;ROW(F612)&amp;"C"&amp;MATCH(F$2,ref_dontTouch!$A$2:$S$2,0),FALSE))</f>
        <v/>
      </c>
      <c r="G612" s="62" t="str">
        <f>IF(F612="","",F612&amp;" - "&amp;VLOOKUP(F612,ref_dontTouch!C:Z,MATCH("statement",ref_dontTouch!$C$2:$Z$2,0),0))</f>
        <v/>
      </c>
    </row>
    <row r="613">
      <c r="A613" s="50" t="str">
        <f>IF(ISBLANK(INDIRECT("'ref_dontTouch'!R"&amp;ROW(C613)&amp;"C"&amp;MATCH(A$2,ref_dontTouch!$A$2:$S$2,0),FALSE)),"",INDIRECT("'ref_dontTouch'!R"&amp;ROW(C613)&amp;"C"&amp;MATCH(A$2,ref_dontTouch!$A$2:$S$2,0),FALSE))</f>
        <v/>
      </c>
      <c r="B613" s="57" t="str">
        <f>IF(ISBLANK(INDIRECT("'ref_dontTouch'!R"&amp;ROW(C613)&amp;"C"&amp;column('2.Standard-Selection'!B611),FALSE)),"",INDIRECT("'ref_dontTouch'!R"&amp;ROW(C613)&amp;"C"&amp;column('2.Standard-Selection'!B611),FALSE))</f>
        <v/>
      </c>
      <c r="C613" s="58" t="str">
        <f>IF(ISBLANK(INDIRECT("'ref_dontTouch'!R"&amp;ROW(C613)&amp;"C"&amp;MATCH(C$2,ref_dontTouch!$A$2:$S$2,0),FALSE)),"",INDIRECT("'ref_dontTouch'!R"&amp;ROW(C613)&amp;"C"&amp;MATCH(C$2,ref_dontTouch!$A$2:$S$2,0),FALSE))</f>
        <v/>
      </c>
      <c r="D613" s="59" t="str">
        <f>IF(ISBLANK(INDIRECT("'ref_dontTouch'!R"&amp;ROW(D613)&amp;"C"&amp;MATCH(F$2,ref_dontTouch!$A$2:$S$2,0),FALSE)),"",INDIRECT("'ref_dontTouch'!R"&amp;ROW(D613)&amp;"C"&amp;MATCH(D$2,ref_dontTouch!$A$2:$S$2,0),FALSE))</f>
        <v/>
      </c>
      <c r="E613" s="63"/>
      <c r="F613" s="61" t="str">
        <f>IF(ISBLANK(INDIRECT("'ref_dontTouch'!R"&amp;ROW(F613)&amp;"C"&amp;MATCH(F$2,ref_dontTouch!$A$2:$S$2,0),FALSE)),"",INDIRECT("'ref_dontTouch'!R"&amp;ROW(F613)&amp;"C"&amp;MATCH(F$2,ref_dontTouch!$A$2:$S$2,0),FALSE))</f>
        <v/>
      </c>
      <c r="G613" s="62" t="str">
        <f>IF(F613="","",F613&amp;" - "&amp;VLOOKUP(F613,ref_dontTouch!C:Z,MATCH("statement",ref_dontTouch!$C$2:$Z$2,0),0))</f>
        <v/>
      </c>
    </row>
    <row r="614">
      <c r="A614" s="50" t="str">
        <f>IF(ISBLANK(INDIRECT("'ref_dontTouch'!R"&amp;ROW(C614)&amp;"C"&amp;MATCH(A$2,ref_dontTouch!$A$2:$S$2,0),FALSE)),"",INDIRECT("'ref_dontTouch'!R"&amp;ROW(C614)&amp;"C"&amp;MATCH(A$2,ref_dontTouch!$A$2:$S$2,0),FALSE))</f>
        <v/>
      </c>
      <c r="B614" s="57" t="str">
        <f>IF(ISBLANK(INDIRECT("'ref_dontTouch'!R"&amp;ROW(C614)&amp;"C"&amp;column('2.Standard-Selection'!B612),FALSE)),"",INDIRECT("'ref_dontTouch'!R"&amp;ROW(C614)&amp;"C"&amp;column('2.Standard-Selection'!B612),FALSE))</f>
        <v/>
      </c>
      <c r="C614" s="58" t="str">
        <f>IF(ISBLANK(INDIRECT("'ref_dontTouch'!R"&amp;ROW(C614)&amp;"C"&amp;MATCH(C$2,ref_dontTouch!$A$2:$S$2,0),FALSE)),"",INDIRECT("'ref_dontTouch'!R"&amp;ROW(C614)&amp;"C"&amp;MATCH(C$2,ref_dontTouch!$A$2:$S$2,0),FALSE))</f>
        <v/>
      </c>
      <c r="D614" s="59" t="str">
        <f>IF(ISBLANK(INDIRECT("'ref_dontTouch'!R"&amp;ROW(D614)&amp;"C"&amp;MATCH(F$2,ref_dontTouch!$A$2:$S$2,0),FALSE)),"",INDIRECT("'ref_dontTouch'!R"&amp;ROW(D614)&amp;"C"&amp;MATCH(D$2,ref_dontTouch!$A$2:$S$2,0),FALSE))</f>
        <v/>
      </c>
      <c r="E614" s="63"/>
      <c r="F614" s="61" t="str">
        <f>IF(ISBLANK(INDIRECT("'ref_dontTouch'!R"&amp;ROW(F614)&amp;"C"&amp;MATCH(F$2,ref_dontTouch!$A$2:$S$2,0),FALSE)),"",INDIRECT("'ref_dontTouch'!R"&amp;ROW(F614)&amp;"C"&amp;MATCH(F$2,ref_dontTouch!$A$2:$S$2,0),FALSE))</f>
        <v/>
      </c>
      <c r="G614" s="62" t="str">
        <f>IF(F614="","",F614&amp;" - "&amp;VLOOKUP(F614,ref_dontTouch!C:Z,MATCH("statement",ref_dontTouch!$C$2:$Z$2,0),0))</f>
        <v/>
      </c>
    </row>
    <row r="615">
      <c r="A615" s="50" t="str">
        <f>IF(ISBLANK(INDIRECT("'ref_dontTouch'!R"&amp;ROW(C615)&amp;"C"&amp;MATCH(A$2,ref_dontTouch!$A$2:$S$2,0),FALSE)),"",INDIRECT("'ref_dontTouch'!R"&amp;ROW(C615)&amp;"C"&amp;MATCH(A$2,ref_dontTouch!$A$2:$S$2,0),FALSE))</f>
        <v/>
      </c>
      <c r="B615" s="57" t="str">
        <f>IF(ISBLANK(INDIRECT("'ref_dontTouch'!R"&amp;ROW(C615)&amp;"C"&amp;column('2.Standard-Selection'!B613),FALSE)),"",INDIRECT("'ref_dontTouch'!R"&amp;ROW(C615)&amp;"C"&amp;column('2.Standard-Selection'!B613),FALSE))</f>
        <v/>
      </c>
      <c r="C615" s="58" t="str">
        <f>IF(ISBLANK(INDIRECT("'ref_dontTouch'!R"&amp;ROW(C615)&amp;"C"&amp;MATCH(C$2,ref_dontTouch!$A$2:$S$2,0),FALSE)),"",INDIRECT("'ref_dontTouch'!R"&amp;ROW(C615)&amp;"C"&amp;MATCH(C$2,ref_dontTouch!$A$2:$S$2,0),FALSE))</f>
        <v/>
      </c>
      <c r="D615" s="59" t="str">
        <f>IF(ISBLANK(INDIRECT("'ref_dontTouch'!R"&amp;ROW(D615)&amp;"C"&amp;MATCH(F$2,ref_dontTouch!$A$2:$S$2,0),FALSE)),"",INDIRECT("'ref_dontTouch'!R"&amp;ROW(D615)&amp;"C"&amp;MATCH(D$2,ref_dontTouch!$A$2:$S$2,0),FALSE))</f>
        <v/>
      </c>
      <c r="E615" s="63"/>
      <c r="F615" s="61" t="str">
        <f>IF(ISBLANK(INDIRECT("'ref_dontTouch'!R"&amp;ROW(F615)&amp;"C"&amp;MATCH(F$2,ref_dontTouch!$A$2:$S$2,0),FALSE)),"",INDIRECT("'ref_dontTouch'!R"&amp;ROW(F615)&amp;"C"&amp;MATCH(F$2,ref_dontTouch!$A$2:$S$2,0),FALSE))</f>
        <v/>
      </c>
      <c r="G615" s="62" t="str">
        <f>IF(F615="","",F615&amp;" - "&amp;VLOOKUP(F615,ref_dontTouch!C:Z,MATCH("statement",ref_dontTouch!$C$2:$Z$2,0),0))</f>
        <v/>
      </c>
    </row>
    <row r="616">
      <c r="A616" s="50" t="str">
        <f>IF(ISBLANK(INDIRECT("'ref_dontTouch'!R"&amp;ROW(C616)&amp;"C"&amp;MATCH(A$2,ref_dontTouch!$A$2:$S$2,0),FALSE)),"",INDIRECT("'ref_dontTouch'!R"&amp;ROW(C616)&amp;"C"&amp;MATCH(A$2,ref_dontTouch!$A$2:$S$2,0),FALSE))</f>
        <v/>
      </c>
      <c r="B616" s="57" t="str">
        <f>IF(ISBLANK(INDIRECT("'ref_dontTouch'!R"&amp;ROW(C616)&amp;"C"&amp;column('2.Standard-Selection'!B614),FALSE)),"",INDIRECT("'ref_dontTouch'!R"&amp;ROW(C616)&amp;"C"&amp;column('2.Standard-Selection'!B614),FALSE))</f>
        <v/>
      </c>
      <c r="C616" s="58" t="str">
        <f>IF(ISBLANK(INDIRECT("'ref_dontTouch'!R"&amp;ROW(C616)&amp;"C"&amp;MATCH(C$2,ref_dontTouch!$A$2:$S$2,0),FALSE)),"",INDIRECT("'ref_dontTouch'!R"&amp;ROW(C616)&amp;"C"&amp;MATCH(C$2,ref_dontTouch!$A$2:$S$2,0),FALSE))</f>
        <v/>
      </c>
      <c r="D616" s="59" t="str">
        <f>IF(ISBLANK(INDIRECT("'ref_dontTouch'!R"&amp;ROW(D616)&amp;"C"&amp;MATCH(F$2,ref_dontTouch!$A$2:$S$2,0),FALSE)),"",INDIRECT("'ref_dontTouch'!R"&amp;ROW(D616)&amp;"C"&amp;MATCH(D$2,ref_dontTouch!$A$2:$S$2,0),FALSE))</f>
        <v/>
      </c>
      <c r="E616" s="63"/>
      <c r="F616" s="61" t="str">
        <f>IF(ISBLANK(INDIRECT("'ref_dontTouch'!R"&amp;ROW(F616)&amp;"C"&amp;MATCH(F$2,ref_dontTouch!$A$2:$S$2,0),FALSE)),"",INDIRECT("'ref_dontTouch'!R"&amp;ROW(F616)&amp;"C"&amp;MATCH(F$2,ref_dontTouch!$A$2:$S$2,0),FALSE))</f>
        <v/>
      </c>
      <c r="G616" s="62" t="str">
        <f>IF(F616="","",F616&amp;" - "&amp;VLOOKUP(F616,ref_dontTouch!C:Z,MATCH("statement",ref_dontTouch!$C$2:$Z$2,0),0))</f>
        <v/>
      </c>
    </row>
    <row r="617">
      <c r="A617" s="50" t="str">
        <f>IF(ISBLANK(INDIRECT("'ref_dontTouch'!R"&amp;ROW(C617)&amp;"C"&amp;MATCH(A$2,ref_dontTouch!$A$2:$S$2,0),FALSE)),"",INDIRECT("'ref_dontTouch'!R"&amp;ROW(C617)&amp;"C"&amp;MATCH(A$2,ref_dontTouch!$A$2:$S$2,0),FALSE))</f>
        <v/>
      </c>
      <c r="B617" s="57" t="str">
        <f>IF(ISBLANK(INDIRECT("'ref_dontTouch'!R"&amp;ROW(C617)&amp;"C"&amp;column('2.Standard-Selection'!B615),FALSE)),"",INDIRECT("'ref_dontTouch'!R"&amp;ROW(C617)&amp;"C"&amp;column('2.Standard-Selection'!B615),FALSE))</f>
        <v/>
      </c>
      <c r="C617" s="58" t="str">
        <f>IF(ISBLANK(INDIRECT("'ref_dontTouch'!R"&amp;ROW(C617)&amp;"C"&amp;MATCH(C$2,ref_dontTouch!$A$2:$S$2,0),FALSE)),"",INDIRECT("'ref_dontTouch'!R"&amp;ROW(C617)&amp;"C"&amp;MATCH(C$2,ref_dontTouch!$A$2:$S$2,0),FALSE))</f>
        <v/>
      </c>
      <c r="D617" s="59" t="str">
        <f>IF(ISBLANK(INDIRECT("'ref_dontTouch'!R"&amp;ROW(D617)&amp;"C"&amp;MATCH(F$2,ref_dontTouch!$A$2:$S$2,0),FALSE)),"",INDIRECT("'ref_dontTouch'!R"&amp;ROW(D617)&amp;"C"&amp;MATCH(D$2,ref_dontTouch!$A$2:$S$2,0),FALSE))</f>
        <v/>
      </c>
      <c r="E617" s="63"/>
      <c r="F617" s="61" t="str">
        <f>IF(ISBLANK(INDIRECT("'ref_dontTouch'!R"&amp;ROW(F617)&amp;"C"&amp;MATCH(F$2,ref_dontTouch!$A$2:$S$2,0),FALSE)),"",INDIRECT("'ref_dontTouch'!R"&amp;ROW(F617)&amp;"C"&amp;MATCH(F$2,ref_dontTouch!$A$2:$S$2,0),FALSE))</f>
        <v/>
      </c>
      <c r="G617" s="62" t="str">
        <f>IF(F617="","",F617&amp;" - "&amp;VLOOKUP(F617,ref_dontTouch!C:Z,MATCH("statement",ref_dontTouch!$C$2:$Z$2,0),0))</f>
        <v/>
      </c>
    </row>
    <row r="618">
      <c r="A618" s="50" t="str">
        <f>IF(ISBLANK(INDIRECT("'ref_dontTouch'!R"&amp;ROW(C618)&amp;"C"&amp;MATCH(A$2,ref_dontTouch!$A$2:$S$2,0),FALSE)),"",INDIRECT("'ref_dontTouch'!R"&amp;ROW(C618)&amp;"C"&amp;MATCH(A$2,ref_dontTouch!$A$2:$S$2,0),FALSE))</f>
        <v/>
      </c>
      <c r="B618" s="57" t="str">
        <f>IF(ISBLANK(INDIRECT("'ref_dontTouch'!R"&amp;ROW(C618)&amp;"C"&amp;column('2.Standard-Selection'!B616),FALSE)),"",INDIRECT("'ref_dontTouch'!R"&amp;ROW(C618)&amp;"C"&amp;column('2.Standard-Selection'!B616),FALSE))</f>
        <v/>
      </c>
      <c r="C618" s="58" t="str">
        <f>IF(ISBLANK(INDIRECT("'ref_dontTouch'!R"&amp;ROW(C618)&amp;"C"&amp;MATCH(C$2,ref_dontTouch!$A$2:$S$2,0),FALSE)),"",INDIRECT("'ref_dontTouch'!R"&amp;ROW(C618)&amp;"C"&amp;MATCH(C$2,ref_dontTouch!$A$2:$S$2,0),FALSE))</f>
        <v/>
      </c>
      <c r="D618" s="59" t="str">
        <f>IF(ISBLANK(INDIRECT("'ref_dontTouch'!R"&amp;ROW(D618)&amp;"C"&amp;MATCH(F$2,ref_dontTouch!$A$2:$S$2,0),FALSE)),"",INDIRECT("'ref_dontTouch'!R"&amp;ROW(D618)&amp;"C"&amp;MATCH(D$2,ref_dontTouch!$A$2:$S$2,0),FALSE))</f>
        <v/>
      </c>
      <c r="E618" s="63"/>
      <c r="F618" s="61" t="str">
        <f>IF(ISBLANK(INDIRECT("'ref_dontTouch'!R"&amp;ROW(F618)&amp;"C"&amp;MATCH(F$2,ref_dontTouch!$A$2:$S$2,0),FALSE)),"",INDIRECT("'ref_dontTouch'!R"&amp;ROW(F618)&amp;"C"&amp;MATCH(F$2,ref_dontTouch!$A$2:$S$2,0),FALSE))</f>
        <v/>
      </c>
      <c r="G618" s="62" t="str">
        <f>IF(F618="","",F618&amp;" - "&amp;VLOOKUP(F618,ref_dontTouch!C:Z,MATCH("statement",ref_dontTouch!$C$2:$Z$2,0),0))</f>
        <v/>
      </c>
    </row>
    <row r="619">
      <c r="A619" s="50" t="str">
        <f>IF(ISBLANK(INDIRECT("'ref_dontTouch'!R"&amp;ROW(C619)&amp;"C"&amp;MATCH(A$2,ref_dontTouch!$A$2:$S$2,0),FALSE)),"",INDIRECT("'ref_dontTouch'!R"&amp;ROW(C619)&amp;"C"&amp;MATCH(A$2,ref_dontTouch!$A$2:$S$2,0),FALSE))</f>
        <v/>
      </c>
      <c r="B619" s="57" t="str">
        <f>IF(ISBLANK(INDIRECT("'ref_dontTouch'!R"&amp;ROW(C619)&amp;"C"&amp;column('2.Standard-Selection'!B617),FALSE)),"",INDIRECT("'ref_dontTouch'!R"&amp;ROW(C619)&amp;"C"&amp;column('2.Standard-Selection'!B617),FALSE))</f>
        <v/>
      </c>
      <c r="C619" s="58" t="str">
        <f>IF(ISBLANK(INDIRECT("'ref_dontTouch'!R"&amp;ROW(C619)&amp;"C"&amp;MATCH(C$2,ref_dontTouch!$A$2:$S$2,0),FALSE)),"",INDIRECT("'ref_dontTouch'!R"&amp;ROW(C619)&amp;"C"&amp;MATCH(C$2,ref_dontTouch!$A$2:$S$2,0),FALSE))</f>
        <v/>
      </c>
      <c r="D619" s="59" t="str">
        <f>IF(ISBLANK(INDIRECT("'ref_dontTouch'!R"&amp;ROW(D619)&amp;"C"&amp;MATCH(F$2,ref_dontTouch!$A$2:$S$2,0),FALSE)),"",INDIRECT("'ref_dontTouch'!R"&amp;ROW(D619)&amp;"C"&amp;MATCH(D$2,ref_dontTouch!$A$2:$S$2,0),FALSE))</f>
        <v/>
      </c>
      <c r="E619" s="63"/>
      <c r="F619" s="61" t="str">
        <f>IF(ISBLANK(INDIRECT("'ref_dontTouch'!R"&amp;ROW(F619)&amp;"C"&amp;MATCH(F$2,ref_dontTouch!$A$2:$S$2,0),FALSE)),"",INDIRECT("'ref_dontTouch'!R"&amp;ROW(F619)&amp;"C"&amp;MATCH(F$2,ref_dontTouch!$A$2:$S$2,0),FALSE))</f>
        <v/>
      </c>
      <c r="G619" s="62" t="str">
        <f>IF(F619="","",F619&amp;" - "&amp;VLOOKUP(F619,ref_dontTouch!C:Z,MATCH("statement",ref_dontTouch!$C$2:$Z$2,0),0))</f>
        <v/>
      </c>
    </row>
    <row r="620">
      <c r="A620" s="50" t="str">
        <f>IF(ISBLANK(INDIRECT("'ref_dontTouch'!R"&amp;ROW(C620)&amp;"C"&amp;MATCH(A$2,ref_dontTouch!$A$2:$S$2,0),FALSE)),"",INDIRECT("'ref_dontTouch'!R"&amp;ROW(C620)&amp;"C"&amp;MATCH(A$2,ref_dontTouch!$A$2:$S$2,0),FALSE))</f>
        <v/>
      </c>
      <c r="B620" s="57" t="str">
        <f>IF(ISBLANK(INDIRECT("'ref_dontTouch'!R"&amp;ROW(C620)&amp;"C"&amp;column('2.Standard-Selection'!B618),FALSE)),"",INDIRECT("'ref_dontTouch'!R"&amp;ROW(C620)&amp;"C"&amp;column('2.Standard-Selection'!B618),FALSE))</f>
        <v/>
      </c>
      <c r="C620" s="58" t="str">
        <f>IF(ISBLANK(INDIRECT("'ref_dontTouch'!R"&amp;ROW(C620)&amp;"C"&amp;MATCH(C$2,ref_dontTouch!$A$2:$S$2,0),FALSE)),"",INDIRECT("'ref_dontTouch'!R"&amp;ROW(C620)&amp;"C"&amp;MATCH(C$2,ref_dontTouch!$A$2:$S$2,0),FALSE))</f>
        <v/>
      </c>
      <c r="D620" s="59" t="str">
        <f>IF(ISBLANK(INDIRECT("'ref_dontTouch'!R"&amp;ROW(D620)&amp;"C"&amp;MATCH(F$2,ref_dontTouch!$A$2:$S$2,0),FALSE)),"",INDIRECT("'ref_dontTouch'!R"&amp;ROW(D620)&amp;"C"&amp;MATCH(D$2,ref_dontTouch!$A$2:$S$2,0),FALSE))</f>
        <v/>
      </c>
      <c r="E620" s="63"/>
      <c r="F620" s="61" t="str">
        <f>IF(ISBLANK(INDIRECT("'ref_dontTouch'!R"&amp;ROW(F620)&amp;"C"&amp;MATCH(F$2,ref_dontTouch!$A$2:$S$2,0),FALSE)),"",INDIRECT("'ref_dontTouch'!R"&amp;ROW(F620)&amp;"C"&amp;MATCH(F$2,ref_dontTouch!$A$2:$S$2,0),FALSE))</f>
        <v/>
      </c>
      <c r="G620" s="62" t="str">
        <f>IF(F620="","",F620&amp;" - "&amp;VLOOKUP(F620,ref_dontTouch!C:Z,MATCH("statement",ref_dontTouch!$C$2:$Z$2,0),0))</f>
        <v/>
      </c>
    </row>
    <row r="621">
      <c r="A621" s="50" t="str">
        <f>IF(ISBLANK(INDIRECT("'ref_dontTouch'!R"&amp;ROW(C621)&amp;"C"&amp;MATCH(A$2,ref_dontTouch!$A$2:$S$2,0),FALSE)),"",INDIRECT("'ref_dontTouch'!R"&amp;ROW(C621)&amp;"C"&amp;MATCH(A$2,ref_dontTouch!$A$2:$S$2,0),FALSE))</f>
        <v/>
      </c>
      <c r="B621" s="57" t="str">
        <f>IF(ISBLANK(INDIRECT("'ref_dontTouch'!R"&amp;ROW(C621)&amp;"C"&amp;column('2.Standard-Selection'!B619),FALSE)),"",INDIRECT("'ref_dontTouch'!R"&amp;ROW(C621)&amp;"C"&amp;column('2.Standard-Selection'!B619),FALSE))</f>
        <v/>
      </c>
      <c r="C621" s="58" t="str">
        <f>IF(ISBLANK(INDIRECT("'ref_dontTouch'!R"&amp;ROW(C621)&amp;"C"&amp;MATCH(C$2,ref_dontTouch!$A$2:$S$2,0),FALSE)),"",INDIRECT("'ref_dontTouch'!R"&amp;ROW(C621)&amp;"C"&amp;MATCH(C$2,ref_dontTouch!$A$2:$S$2,0),FALSE))</f>
        <v/>
      </c>
      <c r="D621" s="59" t="str">
        <f>IF(ISBLANK(INDIRECT("'ref_dontTouch'!R"&amp;ROW(D621)&amp;"C"&amp;MATCH(F$2,ref_dontTouch!$A$2:$S$2,0),FALSE)),"",INDIRECT("'ref_dontTouch'!R"&amp;ROW(D621)&amp;"C"&amp;MATCH(D$2,ref_dontTouch!$A$2:$S$2,0),FALSE))</f>
        <v/>
      </c>
      <c r="E621" s="63"/>
      <c r="F621" s="61" t="str">
        <f>IF(ISBLANK(INDIRECT("'ref_dontTouch'!R"&amp;ROW(F621)&amp;"C"&amp;MATCH(F$2,ref_dontTouch!$A$2:$S$2,0),FALSE)),"",INDIRECT("'ref_dontTouch'!R"&amp;ROW(F621)&amp;"C"&amp;MATCH(F$2,ref_dontTouch!$A$2:$S$2,0),FALSE))</f>
        <v/>
      </c>
      <c r="G621" s="62" t="str">
        <f>IF(F621="","",F621&amp;" - "&amp;VLOOKUP(F621,ref_dontTouch!C:Z,MATCH("statement",ref_dontTouch!$C$2:$Z$2,0),0))</f>
        <v/>
      </c>
    </row>
    <row r="622">
      <c r="A622" s="50" t="str">
        <f>IF(ISBLANK(INDIRECT("'ref_dontTouch'!R"&amp;ROW(C622)&amp;"C"&amp;MATCH(A$2,ref_dontTouch!$A$2:$S$2,0),FALSE)),"",INDIRECT("'ref_dontTouch'!R"&amp;ROW(C622)&amp;"C"&amp;MATCH(A$2,ref_dontTouch!$A$2:$S$2,0),FALSE))</f>
        <v/>
      </c>
      <c r="B622" s="57" t="str">
        <f>IF(ISBLANK(INDIRECT("'ref_dontTouch'!R"&amp;ROW(C622)&amp;"C"&amp;column('2.Standard-Selection'!B620),FALSE)),"",INDIRECT("'ref_dontTouch'!R"&amp;ROW(C622)&amp;"C"&amp;column('2.Standard-Selection'!B620),FALSE))</f>
        <v/>
      </c>
      <c r="C622" s="58" t="str">
        <f>IF(ISBLANK(INDIRECT("'ref_dontTouch'!R"&amp;ROW(C622)&amp;"C"&amp;MATCH(C$2,ref_dontTouch!$A$2:$S$2,0),FALSE)),"",INDIRECT("'ref_dontTouch'!R"&amp;ROW(C622)&amp;"C"&amp;MATCH(C$2,ref_dontTouch!$A$2:$S$2,0),FALSE))</f>
        <v/>
      </c>
      <c r="D622" s="59" t="str">
        <f>IF(ISBLANK(INDIRECT("'ref_dontTouch'!R"&amp;ROW(D622)&amp;"C"&amp;MATCH(F$2,ref_dontTouch!$A$2:$S$2,0),FALSE)),"",INDIRECT("'ref_dontTouch'!R"&amp;ROW(D622)&amp;"C"&amp;MATCH(D$2,ref_dontTouch!$A$2:$S$2,0),FALSE))</f>
        <v/>
      </c>
      <c r="E622" s="63"/>
      <c r="F622" s="61" t="str">
        <f>IF(ISBLANK(INDIRECT("'ref_dontTouch'!R"&amp;ROW(F622)&amp;"C"&amp;MATCH(F$2,ref_dontTouch!$A$2:$S$2,0),FALSE)),"",INDIRECT("'ref_dontTouch'!R"&amp;ROW(F622)&amp;"C"&amp;MATCH(F$2,ref_dontTouch!$A$2:$S$2,0),FALSE))</f>
        <v/>
      </c>
      <c r="G622" s="62" t="str">
        <f>IF(F622="","",F622&amp;" - "&amp;VLOOKUP(F622,ref_dontTouch!C:Z,MATCH("statement",ref_dontTouch!$C$2:$Z$2,0),0))</f>
        <v/>
      </c>
    </row>
    <row r="623">
      <c r="A623" s="50" t="str">
        <f>IF(ISBLANK(INDIRECT("'ref_dontTouch'!R"&amp;ROW(C623)&amp;"C"&amp;MATCH(A$2,ref_dontTouch!$A$2:$S$2,0),FALSE)),"",INDIRECT("'ref_dontTouch'!R"&amp;ROW(C623)&amp;"C"&amp;MATCH(A$2,ref_dontTouch!$A$2:$S$2,0),FALSE))</f>
        <v/>
      </c>
      <c r="B623" s="57" t="str">
        <f>IF(ISBLANK(INDIRECT("'ref_dontTouch'!R"&amp;ROW(C623)&amp;"C"&amp;column('2.Standard-Selection'!B621),FALSE)),"",INDIRECT("'ref_dontTouch'!R"&amp;ROW(C623)&amp;"C"&amp;column('2.Standard-Selection'!B621),FALSE))</f>
        <v/>
      </c>
      <c r="C623" s="58" t="str">
        <f>IF(ISBLANK(INDIRECT("'ref_dontTouch'!R"&amp;ROW(C623)&amp;"C"&amp;MATCH(C$2,ref_dontTouch!$A$2:$S$2,0),FALSE)),"",INDIRECT("'ref_dontTouch'!R"&amp;ROW(C623)&amp;"C"&amp;MATCH(C$2,ref_dontTouch!$A$2:$S$2,0),FALSE))</f>
        <v/>
      </c>
      <c r="D623" s="59" t="str">
        <f>IF(ISBLANK(INDIRECT("'ref_dontTouch'!R"&amp;ROW(D623)&amp;"C"&amp;MATCH(F$2,ref_dontTouch!$A$2:$S$2,0),FALSE)),"",INDIRECT("'ref_dontTouch'!R"&amp;ROW(D623)&amp;"C"&amp;MATCH(D$2,ref_dontTouch!$A$2:$S$2,0),FALSE))</f>
        <v/>
      </c>
      <c r="E623" s="63"/>
      <c r="F623" s="61" t="str">
        <f>IF(ISBLANK(INDIRECT("'ref_dontTouch'!R"&amp;ROW(F623)&amp;"C"&amp;MATCH(F$2,ref_dontTouch!$A$2:$S$2,0),FALSE)),"",INDIRECT("'ref_dontTouch'!R"&amp;ROW(F623)&amp;"C"&amp;MATCH(F$2,ref_dontTouch!$A$2:$S$2,0),FALSE))</f>
        <v/>
      </c>
      <c r="G623" s="62" t="str">
        <f>IF(F623="","",F623&amp;" - "&amp;VLOOKUP(F623,ref_dontTouch!C:Z,MATCH("statement",ref_dontTouch!$C$2:$Z$2,0),0))</f>
        <v/>
      </c>
    </row>
    <row r="624">
      <c r="A624" s="50" t="str">
        <f>IF(ISBLANK(INDIRECT("'ref_dontTouch'!R"&amp;ROW(C624)&amp;"C"&amp;MATCH(A$2,ref_dontTouch!$A$2:$S$2,0),FALSE)),"",INDIRECT("'ref_dontTouch'!R"&amp;ROW(C624)&amp;"C"&amp;MATCH(A$2,ref_dontTouch!$A$2:$S$2,0),FALSE))</f>
        <v/>
      </c>
      <c r="B624" s="57" t="str">
        <f>IF(ISBLANK(INDIRECT("'ref_dontTouch'!R"&amp;ROW(C624)&amp;"C"&amp;column('2.Standard-Selection'!B622),FALSE)),"",INDIRECT("'ref_dontTouch'!R"&amp;ROW(C624)&amp;"C"&amp;column('2.Standard-Selection'!B622),FALSE))</f>
        <v/>
      </c>
      <c r="C624" s="58" t="str">
        <f>IF(ISBLANK(INDIRECT("'ref_dontTouch'!R"&amp;ROW(C624)&amp;"C"&amp;MATCH(C$2,ref_dontTouch!$A$2:$S$2,0),FALSE)),"",INDIRECT("'ref_dontTouch'!R"&amp;ROW(C624)&amp;"C"&amp;MATCH(C$2,ref_dontTouch!$A$2:$S$2,0),FALSE))</f>
        <v/>
      </c>
      <c r="D624" s="59" t="str">
        <f>IF(ISBLANK(INDIRECT("'ref_dontTouch'!R"&amp;ROW(D624)&amp;"C"&amp;MATCH(F$2,ref_dontTouch!$A$2:$S$2,0),FALSE)),"",INDIRECT("'ref_dontTouch'!R"&amp;ROW(D624)&amp;"C"&amp;MATCH(D$2,ref_dontTouch!$A$2:$S$2,0),FALSE))</f>
        <v/>
      </c>
      <c r="E624" s="63"/>
      <c r="F624" s="61" t="str">
        <f>IF(ISBLANK(INDIRECT("'ref_dontTouch'!R"&amp;ROW(F624)&amp;"C"&amp;MATCH(F$2,ref_dontTouch!$A$2:$S$2,0),FALSE)),"",INDIRECT("'ref_dontTouch'!R"&amp;ROW(F624)&amp;"C"&amp;MATCH(F$2,ref_dontTouch!$A$2:$S$2,0),FALSE))</f>
        <v/>
      </c>
      <c r="G624" s="62" t="str">
        <f>IF(F624="","",F624&amp;" - "&amp;VLOOKUP(F624,ref_dontTouch!C:Z,MATCH("statement",ref_dontTouch!$C$2:$Z$2,0),0))</f>
        <v/>
      </c>
    </row>
    <row r="625">
      <c r="A625" s="50" t="str">
        <f>IF(ISBLANK(INDIRECT("'ref_dontTouch'!R"&amp;ROW(C625)&amp;"C"&amp;MATCH(A$2,ref_dontTouch!$A$2:$S$2,0),FALSE)),"",INDIRECT("'ref_dontTouch'!R"&amp;ROW(C625)&amp;"C"&amp;MATCH(A$2,ref_dontTouch!$A$2:$S$2,0),FALSE))</f>
        <v/>
      </c>
      <c r="B625" s="57" t="str">
        <f>IF(ISBLANK(INDIRECT("'ref_dontTouch'!R"&amp;ROW(C625)&amp;"C"&amp;column('2.Standard-Selection'!B623),FALSE)),"",INDIRECT("'ref_dontTouch'!R"&amp;ROW(C625)&amp;"C"&amp;column('2.Standard-Selection'!B623),FALSE))</f>
        <v/>
      </c>
      <c r="C625" s="58" t="str">
        <f>IF(ISBLANK(INDIRECT("'ref_dontTouch'!R"&amp;ROW(C625)&amp;"C"&amp;MATCH(C$2,ref_dontTouch!$A$2:$S$2,0),FALSE)),"",INDIRECT("'ref_dontTouch'!R"&amp;ROW(C625)&amp;"C"&amp;MATCH(C$2,ref_dontTouch!$A$2:$S$2,0),FALSE))</f>
        <v/>
      </c>
      <c r="D625" s="59" t="str">
        <f>IF(ISBLANK(INDIRECT("'ref_dontTouch'!R"&amp;ROW(D625)&amp;"C"&amp;MATCH(F$2,ref_dontTouch!$A$2:$S$2,0),FALSE)),"",INDIRECT("'ref_dontTouch'!R"&amp;ROW(D625)&amp;"C"&amp;MATCH(D$2,ref_dontTouch!$A$2:$S$2,0),FALSE))</f>
        <v/>
      </c>
      <c r="E625" s="63"/>
      <c r="F625" s="61" t="str">
        <f>IF(ISBLANK(INDIRECT("'ref_dontTouch'!R"&amp;ROW(F625)&amp;"C"&amp;MATCH(F$2,ref_dontTouch!$A$2:$S$2,0),FALSE)),"",INDIRECT("'ref_dontTouch'!R"&amp;ROW(F625)&amp;"C"&amp;MATCH(F$2,ref_dontTouch!$A$2:$S$2,0),FALSE))</f>
        <v/>
      </c>
      <c r="G625" s="62" t="str">
        <f>IF(F625="","",F625&amp;" - "&amp;VLOOKUP(F625,ref_dontTouch!C:Z,MATCH("statement",ref_dontTouch!$C$2:$Z$2,0),0))</f>
        <v/>
      </c>
    </row>
    <row r="626">
      <c r="A626" s="50" t="str">
        <f>IF(ISBLANK(INDIRECT("'ref_dontTouch'!R"&amp;ROW(C626)&amp;"C"&amp;MATCH(A$2,ref_dontTouch!$A$2:$S$2,0),FALSE)),"",INDIRECT("'ref_dontTouch'!R"&amp;ROW(C626)&amp;"C"&amp;MATCH(A$2,ref_dontTouch!$A$2:$S$2,0),FALSE))</f>
        <v/>
      </c>
      <c r="B626" s="57" t="str">
        <f>IF(ISBLANK(INDIRECT("'ref_dontTouch'!R"&amp;ROW(C626)&amp;"C"&amp;column('2.Standard-Selection'!B624),FALSE)),"",INDIRECT("'ref_dontTouch'!R"&amp;ROW(C626)&amp;"C"&amp;column('2.Standard-Selection'!B624),FALSE))</f>
        <v/>
      </c>
      <c r="C626" s="58" t="str">
        <f>IF(ISBLANK(INDIRECT("'ref_dontTouch'!R"&amp;ROW(C626)&amp;"C"&amp;MATCH(C$2,ref_dontTouch!$A$2:$S$2,0),FALSE)),"",INDIRECT("'ref_dontTouch'!R"&amp;ROW(C626)&amp;"C"&amp;MATCH(C$2,ref_dontTouch!$A$2:$S$2,0),FALSE))</f>
        <v/>
      </c>
      <c r="D626" s="59" t="str">
        <f>IF(ISBLANK(INDIRECT("'ref_dontTouch'!R"&amp;ROW(D626)&amp;"C"&amp;MATCH(F$2,ref_dontTouch!$A$2:$S$2,0),FALSE)),"",INDIRECT("'ref_dontTouch'!R"&amp;ROW(D626)&amp;"C"&amp;MATCH(D$2,ref_dontTouch!$A$2:$S$2,0),FALSE))</f>
        <v/>
      </c>
      <c r="E626" s="63"/>
      <c r="F626" s="61" t="str">
        <f>IF(ISBLANK(INDIRECT("'ref_dontTouch'!R"&amp;ROW(F626)&amp;"C"&amp;MATCH(F$2,ref_dontTouch!$A$2:$S$2,0),FALSE)),"",INDIRECT("'ref_dontTouch'!R"&amp;ROW(F626)&amp;"C"&amp;MATCH(F$2,ref_dontTouch!$A$2:$S$2,0),FALSE))</f>
        <v/>
      </c>
      <c r="G626" s="62" t="str">
        <f>IF(F626="","",F626&amp;" - "&amp;VLOOKUP(F626,ref_dontTouch!C:Z,MATCH("statement",ref_dontTouch!$C$2:$Z$2,0),0))</f>
        <v/>
      </c>
    </row>
    <row r="627">
      <c r="A627" s="50" t="str">
        <f>IF(ISBLANK(INDIRECT("'ref_dontTouch'!R"&amp;ROW(C627)&amp;"C"&amp;MATCH(A$2,ref_dontTouch!$A$2:$S$2,0),FALSE)),"",INDIRECT("'ref_dontTouch'!R"&amp;ROW(C627)&amp;"C"&amp;MATCH(A$2,ref_dontTouch!$A$2:$S$2,0),FALSE))</f>
        <v/>
      </c>
      <c r="B627" s="57" t="str">
        <f>IF(ISBLANK(INDIRECT("'ref_dontTouch'!R"&amp;ROW(C627)&amp;"C"&amp;column('2.Standard-Selection'!B625),FALSE)),"",INDIRECT("'ref_dontTouch'!R"&amp;ROW(C627)&amp;"C"&amp;column('2.Standard-Selection'!B625),FALSE))</f>
        <v/>
      </c>
      <c r="C627" s="58" t="str">
        <f>IF(ISBLANK(INDIRECT("'ref_dontTouch'!R"&amp;ROW(C627)&amp;"C"&amp;MATCH(C$2,ref_dontTouch!$A$2:$S$2,0),FALSE)),"",INDIRECT("'ref_dontTouch'!R"&amp;ROW(C627)&amp;"C"&amp;MATCH(C$2,ref_dontTouch!$A$2:$S$2,0),FALSE))</f>
        <v/>
      </c>
      <c r="D627" s="59" t="str">
        <f>IF(ISBLANK(INDIRECT("'ref_dontTouch'!R"&amp;ROW(D627)&amp;"C"&amp;MATCH(F$2,ref_dontTouch!$A$2:$S$2,0),FALSE)),"",INDIRECT("'ref_dontTouch'!R"&amp;ROW(D627)&amp;"C"&amp;MATCH(D$2,ref_dontTouch!$A$2:$S$2,0),FALSE))</f>
        <v/>
      </c>
      <c r="E627" s="63"/>
      <c r="F627" s="61" t="str">
        <f>IF(ISBLANK(INDIRECT("'ref_dontTouch'!R"&amp;ROW(F627)&amp;"C"&amp;MATCH(F$2,ref_dontTouch!$A$2:$S$2,0),FALSE)),"",INDIRECT("'ref_dontTouch'!R"&amp;ROW(F627)&amp;"C"&amp;MATCH(F$2,ref_dontTouch!$A$2:$S$2,0),FALSE))</f>
        <v/>
      </c>
      <c r="G627" s="62" t="str">
        <f>IF(F627="","",F627&amp;" - "&amp;VLOOKUP(F627,ref_dontTouch!C:Z,MATCH("statement",ref_dontTouch!$C$2:$Z$2,0),0))</f>
        <v/>
      </c>
    </row>
    <row r="628">
      <c r="A628" s="50" t="str">
        <f>IF(ISBLANK(INDIRECT("'ref_dontTouch'!R"&amp;ROW(C628)&amp;"C"&amp;MATCH(A$2,ref_dontTouch!$A$2:$S$2,0),FALSE)),"",INDIRECT("'ref_dontTouch'!R"&amp;ROW(C628)&amp;"C"&amp;MATCH(A$2,ref_dontTouch!$A$2:$S$2,0),FALSE))</f>
        <v/>
      </c>
      <c r="B628" s="57" t="str">
        <f>IF(ISBLANK(INDIRECT("'ref_dontTouch'!R"&amp;ROW(C628)&amp;"C"&amp;column('2.Standard-Selection'!B626),FALSE)),"",INDIRECT("'ref_dontTouch'!R"&amp;ROW(C628)&amp;"C"&amp;column('2.Standard-Selection'!B626),FALSE))</f>
        <v/>
      </c>
      <c r="C628" s="58" t="str">
        <f>IF(ISBLANK(INDIRECT("'ref_dontTouch'!R"&amp;ROW(C628)&amp;"C"&amp;MATCH(C$2,ref_dontTouch!$A$2:$S$2,0),FALSE)),"",INDIRECT("'ref_dontTouch'!R"&amp;ROW(C628)&amp;"C"&amp;MATCH(C$2,ref_dontTouch!$A$2:$S$2,0),FALSE))</f>
        <v/>
      </c>
      <c r="D628" s="59" t="str">
        <f>IF(ISBLANK(INDIRECT("'ref_dontTouch'!R"&amp;ROW(D628)&amp;"C"&amp;MATCH(F$2,ref_dontTouch!$A$2:$S$2,0),FALSE)),"",INDIRECT("'ref_dontTouch'!R"&amp;ROW(D628)&amp;"C"&amp;MATCH(D$2,ref_dontTouch!$A$2:$S$2,0),FALSE))</f>
        <v/>
      </c>
      <c r="E628" s="63"/>
      <c r="F628" s="61" t="str">
        <f>IF(ISBLANK(INDIRECT("'ref_dontTouch'!R"&amp;ROW(F628)&amp;"C"&amp;MATCH(F$2,ref_dontTouch!$A$2:$S$2,0),FALSE)),"",INDIRECT("'ref_dontTouch'!R"&amp;ROW(F628)&amp;"C"&amp;MATCH(F$2,ref_dontTouch!$A$2:$S$2,0),FALSE))</f>
        <v/>
      </c>
      <c r="G628" s="62" t="str">
        <f>IF(F628="","",F628&amp;" - "&amp;VLOOKUP(F628,ref_dontTouch!C:Z,MATCH("statement",ref_dontTouch!$C$2:$Z$2,0),0))</f>
        <v/>
      </c>
    </row>
    <row r="629">
      <c r="A629" s="50" t="str">
        <f>IF(ISBLANK(INDIRECT("'ref_dontTouch'!R"&amp;ROW(C629)&amp;"C"&amp;MATCH(A$2,ref_dontTouch!$A$2:$S$2,0),FALSE)),"",INDIRECT("'ref_dontTouch'!R"&amp;ROW(C629)&amp;"C"&amp;MATCH(A$2,ref_dontTouch!$A$2:$S$2,0),FALSE))</f>
        <v/>
      </c>
      <c r="B629" s="57" t="str">
        <f>IF(ISBLANK(INDIRECT("'ref_dontTouch'!R"&amp;ROW(C629)&amp;"C"&amp;column('2.Standard-Selection'!B627),FALSE)),"",INDIRECT("'ref_dontTouch'!R"&amp;ROW(C629)&amp;"C"&amp;column('2.Standard-Selection'!B627),FALSE))</f>
        <v/>
      </c>
      <c r="C629" s="58" t="str">
        <f>IF(ISBLANK(INDIRECT("'ref_dontTouch'!R"&amp;ROW(C629)&amp;"C"&amp;MATCH(C$2,ref_dontTouch!$A$2:$S$2,0),FALSE)),"",INDIRECT("'ref_dontTouch'!R"&amp;ROW(C629)&amp;"C"&amp;MATCH(C$2,ref_dontTouch!$A$2:$S$2,0),FALSE))</f>
        <v/>
      </c>
      <c r="D629" s="59" t="str">
        <f>IF(ISBLANK(INDIRECT("'ref_dontTouch'!R"&amp;ROW(D629)&amp;"C"&amp;MATCH(F$2,ref_dontTouch!$A$2:$S$2,0),FALSE)),"",INDIRECT("'ref_dontTouch'!R"&amp;ROW(D629)&amp;"C"&amp;MATCH(D$2,ref_dontTouch!$A$2:$S$2,0),FALSE))</f>
        <v/>
      </c>
      <c r="E629" s="63"/>
      <c r="F629" s="61" t="str">
        <f>IF(ISBLANK(INDIRECT("'ref_dontTouch'!R"&amp;ROW(F629)&amp;"C"&amp;MATCH(F$2,ref_dontTouch!$A$2:$S$2,0),FALSE)),"",INDIRECT("'ref_dontTouch'!R"&amp;ROW(F629)&amp;"C"&amp;MATCH(F$2,ref_dontTouch!$A$2:$S$2,0),FALSE))</f>
        <v/>
      </c>
      <c r="G629" s="62" t="str">
        <f>IF(F629="","",F629&amp;" - "&amp;VLOOKUP(F629,ref_dontTouch!C:Z,MATCH("statement",ref_dontTouch!$C$2:$Z$2,0),0))</f>
        <v/>
      </c>
    </row>
    <row r="630">
      <c r="A630" s="50" t="str">
        <f>IF(ISBLANK(INDIRECT("'ref_dontTouch'!R"&amp;ROW(C630)&amp;"C"&amp;MATCH(A$2,ref_dontTouch!$A$2:$S$2,0),FALSE)),"",INDIRECT("'ref_dontTouch'!R"&amp;ROW(C630)&amp;"C"&amp;MATCH(A$2,ref_dontTouch!$A$2:$S$2,0),FALSE))</f>
        <v/>
      </c>
      <c r="B630" s="57" t="str">
        <f>IF(ISBLANK(INDIRECT("'ref_dontTouch'!R"&amp;ROW(C630)&amp;"C"&amp;column('2.Standard-Selection'!B628),FALSE)),"",INDIRECT("'ref_dontTouch'!R"&amp;ROW(C630)&amp;"C"&amp;column('2.Standard-Selection'!B628),FALSE))</f>
        <v/>
      </c>
      <c r="C630" s="58" t="str">
        <f>IF(ISBLANK(INDIRECT("'ref_dontTouch'!R"&amp;ROW(C630)&amp;"C"&amp;MATCH(C$2,ref_dontTouch!$A$2:$S$2,0),FALSE)),"",INDIRECT("'ref_dontTouch'!R"&amp;ROW(C630)&amp;"C"&amp;MATCH(C$2,ref_dontTouch!$A$2:$S$2,0),FALSE))</f>
        <v/>
      </c>
      <c r="D630" s="59" t="str">
        <f>IF(ISBLANK(INDIRECT("'ref_dontTouch'!R"&amp;ROW(D630)&amp;"C"&amp;MATCH(F$2,ref_dontTouch!$A$2:$S$2,0),FALSE)),"",INDIRECT("'ref_dontTouch'!R"&amp;ROW(D630)&amp;"C"&amp;MATCH(D$2,ref_dontTouch!$A$2:$S$2,0),FALSE))</f>
        <v/>
      </c>
      <c r="E630" s="63"/>
      <c r="F630" s="61" t="str">
        <f>IF(ISBLANK(INDIRECT("'ref_dontTouch'!R"&amp;ROW(F630)&amp;"C"&amp;MATCH(F$2,ref_dontTouch!$A$2:$S$2,0),FALSE)),"",INDIRECT("'ref_dontTouch'!R"&amp;ROW(F630)&amp;"C"&amp;MATCH(F$2,ref_dontTouch!$A$2:$S$2,0),FALSE))</f>
        <v/>
      </c>
      <c r="G630" s="62" t="str">
        <f>IF(F630="","",F630&amp;" - "&amp;VLOOKUP(F630,ref_dontTouch!C:Z,MATCH("statement",ref_dontTouch!$C$2:$Z$2,0),0))</f>
        <v/>
      </c>
    </row>
    <row r="631">
      <c r="A631" s="50" t="str">
        <f>IF(ISBLANK(INDIRECT("'ref_dontTouch'!R"&amp;ROW(C631)&amp;"C"&amp;MATCH(A$2,ref_dontTouch!$A$2:$S$2,0),FALSE)),"",INDIRECT("'ref_dontTouch'!R"&amp;ROW(C631)&amp;"C"&amp;MATCH(A$2,ref_dontTouch!$A$2:$S$2,0),FALSE))</f>
        <v/>
      </c>
      <c r="B631" s="57" t="str">
        <f>IF(ISBLANK(INDIRECT("'ref_dontTouch'!R"&amp;ROW(C631)&amp;"C"&amp;column('2.Standard-Selection'!B629),FALSE)),"",INDIRECT("'ref_dontTouch'!R"&amp;ROW(C631)&amp;"C"&amp;column('2.Standard-Selection'!B629),FALSE))</f>
        <v/>
      </c>
      <c r="C631" s="58" t="str">
        <f>IF(ISBLANK(INDIRECT("'ref_dontTouch'!R"&amp;ROW(C631)&amp;"C"&amp;MATCH(C$2,ref_dontTouch!$A$2:$S$2,0),FALSE)),"",INDIRECT("'ref_dontTouch'!R"&amp;ROW(C631)&amp;"C"&amp;MATCH(C$2,ref_dontTouch!$A$2:$S$2,0),FALSE))</f>
        <v/>
      </c>
      <c r="D631" s="59" t="str">
        <f>IF(ISBLANK(INDIRECT("'ref_dontTouch'!R"&amp;ROW(D631)&amp;"C"&amp;MATCH(F$2,ref_dontTouch!$A$2:$S$2,0),FALSE)),"",INDIRECT("'ref_dontTouch'!R"&amp;ROW(D631)&amp;"C"&amp;MATCH(D$2,ref_dontTouch!$A$2:$S$2,0),FALSE))</f>
        <v/>
      </c>
      <c r="E631" s="63"/>
      <c r="F631" s="61" t="str">
        <f>IF(ISBLANK(INDIRECT("'ref_dontTouch'!R"&amp;ROW(F631)&amp;"C"&amp;MATCH(F$2,ref_dontTouch!$A$2:$S$2,0),FALSE)),"",INDIRECT("'ref_dontTouch'!R"&amp;ROW(F631)&amp;"C"&amp;MATCH(F$2,ref_dontTouch!$A$2:$S$2,0),FALSE))</f>
        <v/>
      </c>
      <c r="G631" s="62" t="str">
        <f>IF(F631="","",F631&amp;" - "&amp;VLOOKUP(F631,ref_dontTouch!C:Z,MATCH("statement",ref_dontTouch!$C$2:$Z$2,0),0))</f>
        <v/>
      </c>
    </row>
    <row r="632">
      <c r="A632" s="50" t="str">
        <f>IF(ISBLANK(INDIRECT("'ref_dontTouch'!R"&amp;ROW(C632)&amp;"C"&amp;MATCH(A$2,ref_dontTouch!$A$2:$S$2,0),FALSE)),"",INDIRECT("'ref_dontTouch'!R"&amp;ROW(C632)&amp;"C"&amp;MATCH(A$2,ref_dontTouch!$A$2:$S$2,0),FALSE))</f>
        <v/>
      </c>
      <c r="B632" s="57" t="str">
        <f>IF(ISBLANK(INDIRECT("'ref_dontTouch'!R"&amp;ROW(C632)&amp;"C"&amp;column('2.Standard-Selection'!B630),FALSE)),"",INDIRECT("'ref_dontTouch'!R"&amp;ROW(C632)&amp;"C"&amp;column('2.Standard-Selection'!B630),FALSE))</f>
        <v/>
      </c>
      <c r="C632" s="58" t="str">
        <f>IF(ISBLANK(INDIRECT("'ref_dontTouch'!R"&amp;ROW(C632)&amp;"C"&amp;MATCH(C$2,ref_dontTouch!$A$2:$S$2,0),FALSE)),"",INDIRECT("'ref_dontTouch'!R"&amp;ROW(C632)&amp;"C"&amp;MATCH(C$2,ref_dontTouch!$A$2:$S$2,0),FALSE))</f>
        <v/>
      </c>
      <c r="D632" s="59" t="str">
        <f>IF(ISBLANK(INDIRECT("'ref_dontTouch'!R"&amp;ROW(D632)&amp;"C"&amp;MATCH(F$2,ref_dontTouch!$A$2:$S$2,0),FALSE)),"",INDIRECT("'ref_dontTouch'!R"&amp;ROW(D632)&amp;"C"&amp;MATCH(D$2,ref_dontTouch!$A$2:$S$2,0),FALSE))</f>
        <v/>
      </c>
      <c r="E632" s="63"/>
      <c r="F632" s="61" t="str">
        <f>IF(ISBLANK(INDIRECT("'ref_dontTouch'!R"&amp;ROW(F632)&amp;"C"&amp;MATCH(F$2,ref_dontTouch!$A$2:$S$2,0),FALSE)),"",INDIRECT("'ref_dontTouch'!R"&amp;ROW(F632)&amp;"C"&amp;MATCH(F$2,ref_dontTouch!$A$2:$S$2,0),FALSE))</f>
        <v/>
      </c>
      <c r="G632" s="62" t="str">
        <f>IF(F632="","",F632&amp;" - "&amp;VLOOKUP(F632,ref_dontTouch!C:Z,MATCH("statement",ref_dontTouch!$C$2:$Z$2,0),0))</f>
        <v/>
      </c>
    </row>
    <row r="633">
      <c r="A633" s="50" t="str">
        <f>IF(ISBLANK(INDIRECT("'ref_dontTouch'!R"&amp;ROW(C633)&amp;"C"&amp;MATCH(A$2,ref_dontTouch!$A$2:$S$2,0),FALSE)),"",INDIRECT("'ref_dontTouch'!R"&amp;ROW(C633)&amp;"C"&amp;MATCH(A$2,ref_dontTouch!$A$2:$S$2,0),FALSE))</f>
        <v/>
      </c>
      <c r="B633" s="57" t="str">
        <f>IF(ISBLANK(INDIRECT("'ref_dontTouch'!R"&amp;ROW(C633)&amp;"C"&amp;column('2.Standard-Selection'!B631),FALSE)),"",INDIRECT("'ref_dontTouch'!R"&amp;ROW(C633)&amp;"C"&amp;column('2.Standard-Selection'!B631),FALSE))</f>
        <v/>
      </c>
      <c r="C633" s="58" t="str">
        <f>IF(ISBLANK(INDIRECT("'ref_dontTouch'!R"&amp;ROW(C633)&amp;"C"&amp;MATCH(C$2,ref_dontTouch!$A$2:$S$2,0),FALSE)),"",INDIRECT("'ref_dontTouch'!R"&amp;ROW(C633)&amp;"C"&amp;MATCH(C$2,ref_dontTouch!$A$2:$S$2,0),FALSE))</f>
        <v/>
      </c>
      <c r="D633" s="59" t="str">
        <f>IF(ISBLANK(INDIRECT("'ref_dontTouch'!R"&amp;ROW(D633)&amp;"C"&amp;MATCH(F$2,ref_dontTouch!$A$2:$S$2,0),FALSE)),"",INDIRECT("'ref_dontTouch'!R"&amp;ROW(D633)&amp;"C"&amp;MATCH(D$2,ref_dontTouch!$A$2:$S$2,0),FALSE))</f>
        <v/>
      </c>
      <c r="E633" s="63"/>
      <c r="F633" s="61" t="str">
        <f>IF(ISBLANK(INDIRECT("'ref_dontTouch'!R"&amp;ROW(F633)&amp;"C"&amp;MATCH(F$2,ref_dontTouch!$A$2:$S$2,0),FALSE)),"",INDIRECT("'ref_dontTouch'!R"&amp;ROW(F633)&amp;"C"&amp;MATCH(F$2,ref_dontTouch!$A$2:$S$2,0),FALSE))</f>
        <v/>
      </c>
      <c r="G633" s="62" t="str">
        <f>IF(F633="","",F633&amp;" - "&amp;VLOOKUP(F633,ref_dontTouch!C:Z,MATCH("statement",ref_dontTouch!$C$2:$Z$2,0),0))</f>
        <v/>
      </c>
    </row>
    <row r="634">
      <c r="A634" s="50" t="str">
        <f>IF(ISBLANK(INDIRECT("'ref_dontTouch'!R"&amp;ROW(C634)&amp;"C"&amp;MATCH(A$2,ref_dontTouch!$A$2:$S$2,0),FALSE)),"",INDIRECT("'ref_dontTouch'!R"&amp;ROW(C634)&amp;"C"&amp;MATCH(A$2,ref_dontTouch!$A$2:$S$2,0),FALSE))</f>
        <v/>
      </c>
      <c r="B634" s="57" t="str">
        <f>IF(ISBLANK(INDIRECT("'ref_dontTouch'!R"&amp;ROW(C634)&amp;"C"&amp;column('2.Standard-Selection'!B632),FALSE)),"",INDIRECT("'ref_dontTouch'!R"&amp;ROW(C634)&amp;"C"&amp;column('2.Standard-Selection'!B632),FALSE))</f>
        <v/>
      </c>
      <c r="C634" s="58" t="str">
        <f>IF(ISBLANK(INDIRECT("'ref_dontTouch'!R"&amp;ROW(C634)&amp;"C"&amp;MATCH(C$2,ref_dontTouch!$A$2:$S$2,0),FALSE)),"",INDIRECT("'ref_dontTouch'!R"&amp;ROW(C634)&amp;"C"&amp;MATCH(C$2,ref_dontTouch!$A$2:$S$2,0),FALSE))</f>
        <v/>
      </c>
      <c r="D634" s="59" t="str">
        <f>IF(ISBLANK(INDIRECT("'ref_dontTouch'!R"&amp;ROW(D634)&amp;"C"&amp;MATCH(F$2,ref_dontTouch!$A$2:$S$2,0),FALSE)),"",INDIRECT("'ref_dontTouch'!R"&amp;ROW(D634)&amp;"C"&amp;MATCH(D$2,ref_dontTouch!$A$2:$S$2,0),FALSE))</f>
        <v/>
      </c>
      <c r="E634" s="63"/>
      <c r="F634" s="61" t="str">
        <f>IF(ISBLANK(INDIRECT("'ref_dontTouch'!R"&amp;ROW(F634)&amp;"C"&amp;MATCH(F$2,ref_dontTouch!$A$2:$S$2,0),FALSE)),"",INDIRECT("'ref_dontTouch'!R"&amp;ROW(F634)&amp;"C"&amp;MATCH(F$2,ref_dontTouch!$A$2:$S$2,0),FALSE))</f>
        <v/>
      </c>
      <c r="G634" s="62" t="str">
        <f>IF(F634="","",F634&amp;" - "&amp;VLOOKUP(F634,ref_dontTouch!C:Z,MATCH("statement",ref_dontTouch!$C$2:$Z$2,0),0))</f>
        <v/>
      </c>
    </row>
    <row r="635">
      <c r="A635" s="50" t="str">
        <f>IF(ISBLANK(INDIRECT("'ref_dontTouch'!R"&amp;ROW(C635)&amp;"C"&amp;MATCH(A$2,ref_dontTouch!$A$2:$S$2,0),FALSE)),"",INDIRECT("'ref_dontTouch'!R"&amp;ROW(C635)&amp;"C"&amp;MATCH(A$2,ref_dontTouch!$A$2:$S$2,0),FALSE))</f>
        <v/>
      </c>
      <c r="B635" s="57" t="str">
        <f>IF(ISBLANK(INDIRECT("'ref_dontTouch'!R"&amp;ROW(C635)&amp;"C"&amp;column('2.Standard-Selection'!B633),FALSE)),"",INDIRECT("'ref_dontTouch'!R"&amp;ROW(C635)&amp;"C"&amp;column('2.Standard-Selection'!B633),FALSE))</f>
        <v/>
      </c>
      <c r="C635" s="58" t="str">
        <f>IF(ISBLANK(INDIRECT("'ref_dontTouch'!R"&amp;ROW(C635)&amp;"C"&amp;MATCH(C$2,ref_dontTouch!$A$2:$S$2,0),FALSE)),"",INDIRECT("'ref_dontTouch'!R"&amp;ROW(C635)&amp;"C"&amp;MATCH(C$2,ref_dontTouch!$A$2:$S$2,0),FALSE))</f>
        <v/>
      </c>
      <c r="D635" s="59" t="str">
        <f>IF(ISBLANK(INDIRECT("'ref_dontTouch'!R"&amp;ROW(D635)&amp;"C"&amp;MATCH(F$2,ref_dontTouch!$A$2:$S$2,0),FALSE)),"",INDIRECT("'ref_dontTouch'!R"&amp;ROW(D635)&amp;"C"&amp;MATCH(D$2,ref_dontTouch!$A$2:$S$2,0),FALSE))</f>
        <v/>
      </c>
      <c r="E635" s="63"/>
      <c r="F635" s="61" t="str">
        <f>IF(ISBLANK(INDIRECT("'ref_dontTouch'!R"&amp;ROW(F635)&amp;"C"&amp;MATCH(F$2,ref_dontTouch!$A$2:$S$2,0),FALSE)),"",INDIRECT("'ref_dontTouch'!R"&amp;ROW(F635)&amp;"C"&amp;MATCH(F$2,ref_dontTouch!$A$2:$S$2,0),FALSE))</f>
        <v/>
      </c>
      <c r="G635" s="62" t="str">
        <f>IF(F635="","",F635&amp;" - "&amp;VLOOKUP(F635,ref_dontTouch!C:Z,MATCH("statement",ref_dontTouch!$C$2:$Z$2,0),0))</f>
        <v/>
      </c>
    </row>
    <row r="636">
      <c r="A636" s="50" t="str">
        <f>IF(ISBLANK(INDIRECT("'ref_dontTouch'!R"&amp;ROW(C636)&amp;"C"&amp;MATCH(A$2,ref_dontTouch!$A$2:$S$2,0),FALSE)),"",INDIRECT("'ref_dontTouch'!R"&amp;ROW(C636)&amp;"C"&amp;MATCH(A$2,ref_dontTouch!$A$2:$S$2,0),FALSE))</f>
        <v/>
      </c>
      <c r="B636" s="57" t="str">
        <f>IF(ISBLANK(INDIRECT("'ref_dontTouch'!R"&amp;ROW(C636)&amp;"C"&amp;column('2.Standard-Selection'!B634),FALSE)),"",INDIRECT("'ref_dontTouch'!R"&amp;ROW(C636)&amp;"C"&amp;column('2.Standard-Selection'!B634),FALSE))</f>
        <v/>
      </c>
      <c r="C636" s="58" t="str">
        <f>IF(ISBLANK(INDIRECT("'ref_dontTouch'!R"&amp;ROW(C636)&amp;"C"&amp;MATCH(C$2,ref_dontTouch!$A$2:$S$2,0),FALSE)),"",INDIRECT("'ref_dontTouch'!R"&amp;ROW(C636)&amp;"C"&amp;MATCH(C$2,ref_dontTouch!$A$2:$S$2,0),FALSE))</f>
        <v/>
      </c>
      <c r="D636" s="59" t="str">
        <f>IF(ISBLANK(INDIRECT("'ref_dontTouch'!R"&amp;ROW(D636)&amp;"C"&amp;MATCH(F$2,ref_dontTouch!$A$2:$S$2,0),FALSE)),"",INDIRECT("'ref_dontTouch'!R"&amp;ROW(D636)&amp;"C"&amp;MATCH(D$2,ref_dontTouch!$A$2:$S$2,0),FALSE))</f>
        <v/>
      </c>
      <c r="E636" s="63"/>
      <c r="F636" s="61" t="str">
        <f>IF(ISBLANK(INDIRECT("'ref_dontTouch'!R"&amp;ROW(F636)&amp;"C"&amp;MATCH(F$2,ref_dontTouch!$A$2:$S$2,0),FALSE)),"",INDIRECT("'ref_dontTouch'!R"&amp;ROW(F636)&amp;"C"&amp;MATCH(F$2,ref_dontTouch!$A$2:$S$2,0),FALSE))</f>
        <v/>
      </c>
      <c r="G636" s="62" t="str">
        <f>IF(F636="","",F636&amp;" - "&amp;VLOOKUP(F636,ref_dontTouch!C:Z,MATCH("statement",ref_dontTouch!$C$2:$Z$2,0),0))</f>
        <v/>
      </c>
    </row>
    <row r="637">
      <c r="A637" s="50" t="str">
        <f>IF(ISBLANK(INDIRECT("'ref_dontTouch'!R"&amp;ROW(C637)&amp;"C"&amp;MATCH(A$2,ref_dontTouch!$A$2:$S$2,0),FALSE)),"",INDIRECT("'ref_dontTouch'!R"&amp;ROW(C637)&amp;"C"&amp;MATCH(A$2,ref_dontTouch!$A$2:$S$2,0),FALSE))</f>
        <v/>
      </c>
      <c r="B637" s="57" t="str">
        <f>IF(ISBLANK(INDIRECT("'ref_dontTouch'!R"&amp;ROW(C637)&amp;"C"&amp;column('2.Standard-Selection'!B635),FALSE)),"",INDIRECT("'ref_dontTouch'!R"&amp;ROW(C637)&amp;"C"&amp;column('2.Standard-Selection'!B635),FALSE))</f>
        <v/>
      </c>
      <c r="C637" s="58" t="str">
        <f>IF(ISBLANK(INDIRECT("'ref_dontTouch'!R"&amp;ROW(C637)&amp;"C"&amp;MATCH(C$2,ref_dontTouch!$A$2:$S$2,0),FALSE)),"",INDIRECT("'ref_dontTouch'!R"&amp;ROW(C637)&amp;"C"&amp;MATCH(C$2,ref_dontTouch!$A$2:$S$2,0),FALSE))</f>
        <v/>
      </c>
      <c r="D637" s="59" t="str">
        <f>IF(ISBLANK(INDIRECT("'ref_dontTouch'!R"&amp;ROW(D637)&amp;"C"&amp;MATCH(F$2,ref_dontTouch!$A$2:$S$2,0),FALSE)),"",INDIRECT("'ref_dontTouch'!R"&amp;ROW(D637)&amp;"C"&amp;MATCH(D$2,ref_dontTouch!$A$2:$S$2,0),FALSE))</f>
        <v/>
      </c>
      <c r="E637" s="63"/>
      <c r="F637" s="61" t="str">
        <f>IF(ISBLANK(INDIRECT("'ref_dontTouch'!R"&amp;ROW(F637)&amp;"C"&amp;MATCH(F$2,ref_dontTouch!$A$2:$S$2,0),FALSE)),"",INDIRECT("'ref_dontTouch'!R"&amp;ROW(F637)&amp;"C"&amp;MATCH(F$2,ref_dontTouch!$A$2:$S$2,0),FALSE))</f>
        <v/>
      </c>
      <c r="G637" s="62" t="str">
        <f>IF(F637="","",F637&amp;" - "&amp;VLOOKUP(F637,ref_dontTouch!C:Z,MATCH("statement",ref_dontTouch!$C$2:$Z$2,0),0))</f>
        <v/>
      </c>
    </row>
    <row r="638">
      <c r="A638" s="50" t="str">
        <f>IF(ISBLANK(INDIRECT("'ref_dontTouch'!R"&amp;ROW(C638)&amp;"C"&amp;MATCH(A$2,ref_dontTouch!$A$2:$S$2,0),FALSE)),"",INDIRECT("'ref_dontTouch'!R"&amp;ROW(C638)&amp;"C"&amp;MATCH(A$2,ref_dontTouch!$A$2:$S$2,0),FALSE))</f>
        <v/>
      </c>
      <c r="B638" s="57" t="str">
        <f>IF(ISBLANK(INDIRECT("'ref_dontTouch'!R"&amp;ROW(C638)&amp;"C"&amp;column('2.Standard-Selection'!B636),FALSE)),"",INDIRECT("'ref_dontTouch'!R"&amp;ROW(C638)&amp;"C"&amp;column('2.Standard-Selection'!B636),FALSE))</f>
        <v/>
      </c>
      <c r="C638" s="58" t="str">
        <f>IF(ISBLANK(INDIRECT("'ref_dontTouch'!R"&amp;ROW(C638)&amp;"C"&amp;MATCH(C$2,ref_dontTouch!$A$2:$S$2,0),FALSE)),"",INDIRECT("'ref_dontTouch'!R"&amp;ROW(C638)&amp;"C"&amp;MATCH(C$2,ref_dontTouch!$A$2:$S$2,0),FALSE))</f>
        <v/>
      </c>
      <c r="D638" s="59" t="str">
        <f>IF(ISBLANK(INDIRECT("'ref_dontTouch'!R"&amp;ROW(D638)&amp;"C"&amp;MATCH(F$2,ref_dontTouch!$A$2:$S$2,0),FALSE)),"",INDIRECT("'ref_dontTouch'!R"&amp;ROW(D638)&amp;"C"&amp;MATCH(D$2,ref_dontTouch!$A$2:$S$2,0),FALSE))</f>
        <v/>
      </c>
      <c r="E638" s="63"/>
      <c r="F638" s="61" t="str">
        <f>IF(ISBLANK(INDIRECT("'ref_dontTouch'!R"&amp;ROW(F638)&amp;"C"&amp;MATCH(F$2,ref_dontTouch!$A$2:$S$2,0),FALSE)),"",INDIRECT("'ref_dontTouch'!R"&amp;ROW(F638)&amp;"C"&amp;MATCH(F$2,ref_dontTouch!$A$2:$S$2,0),FALSE))</f>
        <v/>
      </c>
      <c r="G638" s="62" t="str">
        <f>IF(F638="","",F638&amp;" - "&amp;VLOOKUP(F638,ref_dontTouch!C:Z,MATCH("statement",ref_dontTouch!$C$2:$Z$2,0),0))</f>
        <v/>
      </c>
    </row>
    <row r="639">
      <c r="A639" s="50" t="str">
        <f>IF(ISBLANK(INDIRECT("'ref_dontTouch'!R"&amp;ROW(C639)&amp;"C"&amp;MATCH(A$2,ref_dontTouch!$A$2:$S$2,0),FALSE)),"",INDIRECT("'ref_dontTouch'!R"&amp;ROW(C639)&amp;"C"&amp;MATCH(A$2,ref_dontTouch!$A$2:$S$2,0),FALSE))</f>
        <v/>
      </c>
      <c r="B639" s="57" t="str">
        <f>IF(ISBLANK(INDIRECT("'ref_dontTouch'!R"&amp;ROW(C639)&amp;"C"&amp;column('2.Standard-Selection'!B637),FALSE)),"",INDIRECT("'ref_dontTouch'!R"&amp;ROW(C639)&amp;"C"&amp;column('2.Standard-Selection'!B637),FALSE))</f>
        <v/>
      </c>
      <c r="C639" s="58" t="str">
        <f>IF(ISBLANK(INDIRECT("'ref_dontTouch'!R"&amp;ROW(C639)&amp;"C"&amp;MATCH(C$2,ref_dontTouch!$A$2:$S$2,0),FALSE)),"",INDIRECT("'ref_dontTouch'!R"&amp;ROW(C639)&amp;"C"&amp;MATCH(C$2,ref_dontTouch!$A$2:$S$2,0),FALSE))</f>
        <v/>
      </c>
      <c r="D639" s="59" t="str">
        <f>IF(ISBLANK(INDIRECT("'ref_dontTouch'!R"&amp;ROW(D639)&amp;"C"&amp;MATCH(F$2,ref_dontTouch!$A$2:$S$2,0),FALSE)),"",INDIRECT("'ref_dontTouch'!R"&amp;ROW(D639)&amp;"C"&amp;MATCH(D$2,ref_dontTouch!$A$2:$S$2,0),FALSE))</f>
        <v/>
      </c>
      <c r="E639" s="63"/>
      <c r="F639" s="61" t="str">
        <f>IF(ISBLANK(INDIRECT("'ref_dontTouch'!R"&amp;ROW(F639)&amp;"C"&amp;MATCH(F$2,ref_dontTouch!$A$2:$S$2,0),FALSE)),"",INDIRECT("'ref_dontTouch'!R"&amp;ROW(F639)&amp;"C"&amp;MATCH(F$2,ref_dontTouch!$A$2:$S$2,0),FALSE))</f>
        <v/>
      </c>
      <c r="G639" s="62" t="str">
        <f>IF(F639="","",F639&amp;" - "&amp;VLOOKUP(F639,ref_dontTouch!C:Z,MATCH("statement",ref_dontTouch!$C$2:$Z$2,0),0))</f>
        <v/>
      </c>
    </row>
    <row r="640">
      <c r="A640" s="50" t="str">
        <f>IF(ISBLANK(INDIRECT("'ref_dontTouch'!R"&amp;ROW(C640)&amp;"C"&amp;MATCH(A$2,ref_dontTouch!$A$2:$S$2,0),FALSE)),"",INDIRECT("'ref_dontTouch'!R"&amp;ROW(C640)&amp;"C"&amp;MATCH(A$2,ref_dontTouch!$A$2:$S$2,0),FALSE))</f>
        <v/>
      </c>
      <c r="B640" s="57" t="str">
        <f>IF(ISBLANK(INDIRECT("'ref_dontTouch'!R"&amp;ROW(C640)&amp;"C"&amp;column('2.Standard-Selection'!B638),FALSE)),"",INDIRECT("'ref_dontTouch'!R"&amp;ROW(C640)&amp;"C"&amp;column('2.Standard-Selection'!B638),FALSE))</f>
        <v/>
      </c>
      <c r="C640" s="58" t="str">
        <f>IF(ISBLANK(INDIRECT("'ref_dontTouch'!R"&amp;ROW(C640)&amp;"C"&amp;MATCH(C$2,ref_dontTouch!$A$2:$S$2,0),FALSE)),"",INDIRECT("'ref_dontTouch'!R"&amp;ROW(C640)&amp;"C"&amp;MATCH(C$2,ref_dontTouch!$A$2:$S$2,0),FALSE))</f>
        <v/>
      </c>
      <c r="D640" s="59" t="str">
        <f>IF(ISBLANK(INDIRECT("'ref_dontTouch'!R"&amp;ROW(D640)&amp;"C"&amp;MATCH(F$2,ref_dontTouch!$A$2:$S$2,0),FALSE)),"",INDIRECT("'ref_dontTouch'!R"&amp;ROW(D640)&amp;"C"&amp;MATCH(D$2,ref_dontTouch!$A$2:$S$2,0),FALSE))</f>
        <v/>
      </c>
      <c r="E640" s="63"/>
      <c r="F640" s="61" t="str">
        <f>IF(ISBLANK(INDIRECT("'ref_dontTouch'!R"&amp;ROW(F640)&amp;"C"&amp;MATCH(F$2,ref_dontTouch!$A$2:$S$2,0),FALSE)),"",INDIRECT("'ref_dontTouch'!R"&amp;ROW(F640)&amp;"C"&amp;MATCH(F$2,ref_dontTouch!$A$2:$S$2,0),FALSE))</f>
        <v/>
      </c>
      <c r="G640" s="62" t="str">
        <f>IF(F640="","",F640&amp;" - "&amp;VLOOKUP(F640,ref_dontTouch!C:Z,MATCH("statement",ref_dontTouch!$C$2:$Z$2,0),0))</f>
        <v/>
      </c>
    </row>
    <row r="641">
      <c r="A641" s="50" t="str">
        <f>IF(ISBLANK(INDIRECT("'ref_dontTouch'!R"&amp;ROW(C641)&amp;"C"&amp;MATCH(A$2,ref_dontTouch!$A$2:$S$2,0),FALSE)),"",INDIRECT("'ref_dontTouch'!R"&amp;ROW(C641)&amp;"C"&amp;MATCH(A$2,ref_dontTouch!$A$2:$S$2,0),FALSE))</f>
        <v/>
      </c>
      <c r="B641" s="57" t="str">
        <f>IF(ISBLANK(INDIRECT("'ref_dontTouch'!R"&amp;ROW(C641)&amp;"C"&amp;column('2.Standard-Selection'!B639),FALSE)),"",INDIRECT("'ref_dontTouch'!R"&amp;ROW(C641)&amp;"C"&amp;column('2.Standard-Selection'!B639),FALSE))</f>
        <v/>
      </c>
      <c r="C641" s="58" t="str">
        <f>IF(ISBLANK(INDIRECT("'ref_dontTouch'!R"&amp;ROW(C641)&amp;"C"&amp;MATCH(C$2,ref_dontTouch!$A$2:$S$2,0),FALSE)),"",INDIRECT("'ref_dontTouch'!R"&amp;ROW(C641)&amp;"C"&amp;MATCH(C$2,ref_dontTouch!$A$2:$S$2,0),FALSE))</f>
        <v/>
      </c>
      <c r="D641" s="59" t="str">
        <f>IF(ISBLANK(INDIRECT("'ref_dontTouch'!R"&amp;ROW(D641)&amp;"C"&amp;MATCH(F$2,ref_dontTouch!$A$2:$S$2,0),FALSE)),"",INDIRECT("'ref_dontTouch'!R"&amp;ROW(D641)&amp;"C"&amp;MATCH(D$2,ref_dontTouch!$A$2:$S$2,0),FALSE))</f>
        <v/>
      </c>
      <c r="E641" s="63"/>
      <c r="F641" s="61" t="str">
        <f>IF(ISBLANK(INDIRECT("'ref_dontTouch'!R"&amp;ROW(F641)&amp;"C"&amp;MATCH(F$2,ref_dontTouch!$A$2:$S$2,0),FALSE)),"",INDIRECT("'ref_dontTouch'!R"&amp;ROW(F641)&amp;"C"&amp;MATCH(F$2,ref_dontTouch!$A$2:$S$2,0),FALSE))</f>
        <v/>
      </c>
      <c r="G641" s="62" t="str">
        <f>IF(F641="","",F641&amp;" - "&amp;VLOOKUP(F641,ref_dontTouch!C:Z,MATCH("statement",ref_dontTouch!$C$2:$Z$2,0),0))</f>
        <v/>
      </c>
    </row>
    <row r="642">
      <c r="A642" s="50" t="str">
        <f>IF(ISBLANK(INDIRECT("'ref_dontTouch'!R"&amp;ROW(C642)&amp;"C"&amp;MATCH(A$2,ref_dontTouch!$A$2:$S$2,0),FALSE)),"",INDIRECT("'ref_dontTouch'!R"&amp;ROW(C642)&amp;"C"&amp;MATCH(A$2,ref_dontTouch!$A$2:$S$2,0),FALSE))</f>
        <v/>
      </c>
      <c r="B642" s="57" t="str">
        <f>IF(ISBLANK(INDIRECT("'ref_dontTouch'!R"&amp;ROW(C642)&amp;"C"&amp;column('2.Standard-Selection'!B640),FALSE)),"",INDIRECT("'ref_dontTouch'!R"&amp;ROW(C642)&amp;"C"&amp;column('2.Standard-Selection'!B640),FALSE))</f>
        <v/>
      </c>
      <c r="C642" s="58" t="str">
        <f>IF(ISBLANK(INDIRECT("'ref_dontTouch'!R"&amp;ROW(C642)&amp;"C"&amp;MATCH(C$2,ref_dontTouch!$A$2:$S$2,0),FALSE)),"",INDIRECT("'ref_dontTouch'!R"&amp;ROW(C642)&amp;"C"&amp;MATCH(C$2,ref_dontTouch!$A$2:$S$2,0),FALSE))</f>
        <v/>
      </c>
      <c r="D642" s="59" t="str">
        <f>IF(ISBLANK(INDIRECT("'ref_dontTouch'!R"&amp;ROW(D642)&amp;"C"&amp;MATCH(F$2,ref_dontTouch!$A$2:$S$2,0),FALSE)),"",INDIRECT("'ref_dontTouch'!R"&amp;ROW(D642)&amp;"C"&amp;MATCH(D$2,ref_dontTouch!$A$2:$S$2,0),FALSE))</f>
        <v/>
      </c>
      <c r="E642" s="63"/>
      <c r="F642" s="61" t="str">
        <f>IF(ISBLANK(INDIRECT("'ref_dontTouch'!R"&amp;ROW(F642)&amp;"C"&amp;MATCH(F$2,ref_dontTouch!$A$2:$S$2,0),FALSE)),"",INDIRECT("'ref_dontTouch'!R"&amp;ROW(F642)&amp;"C"&amp;MATCH(F$2,ref_dontTouch!$A$2:$S$2,0),FALSE))</f>
        <v/>
      </c>
      <c r="G642" s="62" t="str">
        <f>IF(F642="","",F642&amp;" - "&amp;VLOOKUP(F642,ref_dontTouch!C:Z,MATCH("statement",ref_dontTouch!$C$2:$Z$2,0),0))</f>
        <v/>
      </c>
    </row>
    <row r="643">
      <c r="A643" s="50" t="str">
        <f>IF(ISBLANK(INDIRECT("'ref_dontTouch'!R"&amp;ROW(C643)&amp;"C"&amp;MATCH(A$2,ref_dontTouch!$A$2:$S$2,0),FALSE)),"",INDIRECT("'ref_dontTouch'!R"&amp;ROW(C643)&amp;"C"&amp;MATCH(A$2,ref_dontTouch!$A$2:$S$2,0),FALSE))</f>
        <v/>
      </c>
      <c r="B643" s="57" t="str">
        <f>IF(ISBLANK(INDIRECT("'ref_dontTouch'!R"&amp;ROW(C643)&amp;"C"&amp;column('2.Standard-Selection'!B641),FALSE)),"",INDIRECT("'ref_dontTouch'!R"&amp;ROW(C643)&amp;"C"&amp;column('2.Standard-Selection'!B641),FALSE))</f>
        <v/>
      </c>
      <c r="C643" s="58" t="str">
        <f>IF(ISBLANK(INDIRECT("'ref_dontTouch'!R"&amp;ROW(C643)&amp;"C"&amp;MATCH(C$2,ref_dontTouch!$A$2:$S$2,0),FALSE)),"",INDIRECT("'ref_dontTouch'!R"&amp;ROW(C643)&amp;"C"&amp;MATCH(C$2,ref_dontTouch!$A$2:$S$2,0),FALSE))</f>
        <v/>
      </c>
      <c r="D643" s="59" t="str">
        <f>IF(ISBLANK(INDIRECT("'ref_dontTouch'!R"&amp;ROW(D643)&amp;"C"&amp;MATCH(F$2,ref_dontTouch!$A$2:$S$2,0),FALSE)),"",INDIRECT("'ref_dontTouch'!R"&amp;ROW(D643)&amp;"C"&amp;MATCH(D$2,ref_dontTouch!$A$2:$S$2,0),FALSE))</f>
        <v/>
      </c>
      <c r="E643" s="63"/>
      <c r="F643" s="61" t="str">
        <f>IF(ISBLANK(INDIRECT("'ref_dontTouch'!R"&amp;ROW(F643)&amp;"C"&amp;MATCH(F$2,ref_dontTouch!$A$2:$S$2,0),FALSE)),"",INDIRECT("'ref_dontTouch'!R"&amp;ROW(F643)&amp;"C"&amp;MATCH(F$2,ref_dontTouch!$A$2:$S$2,0),FALSE))</f>
        <v/>
      </c>
      <c r="G643" s="62" t="str">
        <f>IF(F643="","",F643&amp;" - "&amp;VLOOKUP(F643,ref_dontTouch!C:Z,MATCH("statement",ref_dontTouch!$C$2:$Z$2,0),0))</f>
        <v/>
      </c>
    </row>
    <row r="644">
      <c r="A644" s="50" t="str">
        <f>IF(ISBLANK(INDIRECT("'ref_dontTouch'!R"&amp;ROW(C644)&amp;"C"&amp;MATCH(A$2,ref_dontTouch!$A$2:$S$2,0),FALSE)),"",INDIRECT("'ref_dontTouch'!R"&amp;ROW(C644)&amp;"C"&amp;MATCH(A$2,ref_dontTouch!$A$2:$S$2,0),FALSE))</f>
        <v/>
      </c>
      <c r="B644" s="57" t="str">
        <f>IF(ISBLANK(INDIRECT("'ref_dontTouch'!R"&amp;ROW(C644)&amp;"C"&amp;column('2.Standard-Selection'!B642),FALSE)),"",INDIRECT("'ref_dontTouch'!R"&amp;ROW(C644)&amp;"C"&amp;column('2.Standard-Selection'!B642),FALSE))</f>
        <v/>
      </c>
      <c r="C644" s="58" t="str">
        <f>IF(ISBLANK(INDIRECT("'ref_dontTouch'!R"&amp;ROW(C644)&amp;"C"&amp;MATCH(C$2,ref_dontTouch!$A$2:$S$2,0),FALSE)),"",INDIRECT("'ref_dontTouch'!R"&amp;ROW(C644)&amp;"C"&amp;MATCH(C$2,ref_dontTouch!$A$2:$S$2,0),FALSE))</f>
        <v/>
      </c>
      <c r="D644" s="59" t="str">
        <f>IF(ISBLANK(INDIRECT("'ref_dontTouch'!R"&amp;ROW(D644)&amp;"C"&amp;MATCH(F$2,ref_dontTouch!$A$2:$S$2,0),FALSE)),"",INDIRECT("'ref_dontTouch'!R"&amp;ROW(D644)&amp;"C"&amp;MATCH(D$2,ref_dontTouch!$A$2:$S$2,0),FALSE))</f>
        <v/>
      </c>
      <c r="E644" s="63"/>
      <c r="F644" s="61" t="str">
        <f>IF(ISBLANK(INDIRECT("'ref_dontTouch'!R"&amp;ROW(F644)&amp;"C"&amp;MATCH(F$2,ref_dontTouch!$A$2:$S$2,0),FALSE)),"",INDIRECT("'ref_dontTouch'!R"&amp;ROW(F644)&amp;"C"&amp;MATCH(F$2,ref_dontTouch!$A$2:$S$2,0),FALSE))</f>
        <v/>
      </c>
      <c r="G644" s="62" t="str">
        <f>IF(F644="","",F644&amp;" - "&amp;VLOOKUP(F644,ref_dontTouch!C:Z,MATCH("statement",ref_dontTouch!$C$2:$Z$2,0),0))</f>
        <v/>
      </c>
    </row>
    <row r="645">
      <c r="A645" s="50" t="str">
        <f>IF(ISBLANK(INDIRECT("'ref_dontTouch'!R"&amp;ROW(C645)&amp;"C"&amp;MATCH(A$2,ref_dontTouch!$A$2:$S$2,0),FALSE)),"",INDIRECT("'ref_dontTouch'!R"&amp;ROW(C645)&amp;"C"&amp;MATCH(A$2,ref_dontTouch!$A$2:$S$2,0),FALSE))</f>
        <v/>
      </c>
      <c r="B645" s="57" t="str">
        <f>IF(ISBLANK(INDIRECT("'ref_dontTouch'!R"&amp;ROW(C645)&amp;"C"&amp;column('2.Standard-Selection'!B643),FALSE)),"",INDIRECT("'ref_dontTouch'!R"&amp;ROW(C645)&amp;"C"&amp;column('2.Standard-Selection'!B643),FALSE))</f>
        <v/>
      </c>
      <c r="C645" s="58" t="str">
        <f>IF(ISBLANK(INDIRECT("'ref_dontTouch'!R"&amp;ROW(C645)&amp;"C"&amp;MATCH(C$2,ref_dontTouch!$A$2:$S$2,0),FALSE)),"",INDIRECT("'ref_dontTouch'!R"&amp;ROW(C645)&amp;"C"&amp;MATCH(C$2,ref_dontTouch!$A$2:$S$2,0),FALSE))</f>
        <v/>
      </c>
      <c r="D645" s="59" t="str">
        <f>IF(ISBLANK(INDIRECT("'ref_dontTouch'!R"&amp;ROW(D645)&amp;"C"&amp;MATCH(F$2,ref_dontTouch!$A$2:$S$2,0),FALSE)),"",INDIRECT("'ref_dontTouch'!R"&amp;ROW(D645)&amp;"C"&amp;MATCH(D$2,ref_dontTouch!$A$2:$S$2,0),FALSE))</f>
        <v/>
      </c>
      <c r="E645" s="63"/>
      <c r="F645" s="61" t="str">
        <f>IF(ISBLANK(INDIRECT("'ref_dontTouch'!R"&amp;ROW(F645)&amp;"C"&amp;MATCH(F$2,ref_dontTouch!$A$2:$S$2,0),FALSE)),"",INDIRECT("'ref_dontTouch'!R"&amp;ROW(F645)&amp;"C"&amp;MATCH(F$2,ref_dontTouch!$A$2:$S$2,0),FALSE))</f>
        <v/>
      </c>
      <c r="G645" s="62" t="str">
        <f>IF(F645="","",F645&amp;" - "&amp;VLOOKUP(F645,ref_dontTouch!C:Z,MATCH("statement",ref_dontTouch!$C$2:$Z$2,0),0))</f>
        <v/>
      </c>
    </row>
    <row r="646">
      <c r="A646" s="50" t="str">
        <f>IF(ISBLANK(INDIRECT("'ref_dontTouch'!R"&amp;ROW(C646)&amp;"C"&amp;MATCH(A$2,ref_dontTouch!$A$2:$S$2,0),FALSE)),"",INDIRECT("'ref_dontTouch'!R"&amp;ROW(C646)&amp;"C"&amp;MATCH(A$2,ref_dontTouch!$A$2:$S$2,0),FALSE))</f>
        <v/>
      </c>
      <c r="B646" s="57" t="str">
        <f>IF(ISBLANK(INDIRECT("'ref_dontTouch'!R"&amp;ROW(C646)&amp;"C"&amp;column('2.Standard-Selection'!B644),FALSE)),"",INDIRECT("'ref_dontTouch'!R"&amp;ROW(C646)&amp;"C"&amp;column('2.Standard-Selection'!B644),FALSE))</f>
        <v/>
      </c>
      <c r="C646" s="58" t="str">
        <f>IF(ISBLANK(INDIRECT("'ref_dontTouch'!R"&amp;ROW(C646)&amp;"C"&amp;MATCH(C$2,ref_dontTouch!$A$2:$S$2,0),FALSE)),"",INDIRECT("'ref_dontTouch'!R"&amp;ROW(C646)&amp;"C"&amp;MATCH(C$2,ref_dontTouch!$A$2:$S$2,0),FALSE))</f>
        <v/>
      </c>
      <c r="D646" s="59" t="str">
        <f>IF(ISBLANK(INDIRECT("'ref_dontTouch'!R"&amp;ROW(D646)&amp;"C"&amp;MATCH(F$2,ref_dontTouch!$A$2:$S$2,0),FALSE)),"",INDIRECT("'ref_dontTouch'!R"&amp;ROW(D646)&amp;"C"&amp;MATCH(D$2,ref_dontTouch!$A$2:$S$2,0),FALSE))</f>
        <v/>
      </c>
      <c r="E646" s="63"/>
      <c r="F646" s="61" t="str">
        <f>IF(ISBLANK(INDIRECT("'ref_dontTouch'!R"&amp;ROW(F646)&amp;"C"&amp;MATCH(F$2,ref_dontTouch!$A$2:$S$2,0),FALSE)),"",INDIRECT("'ref_dontTouch'!R"&amp;ROW(F646)&amp;"C"&amp;MATCH(F$2,ref_dontTouch!$A$2:$S$2,0),FALSE))</f>
        <v/>
      </c>
      <c r="G646" s="62" t="str">
        <f>IF(F646="","",F646&amp;" - "&amp;VLOOKUP(F646,ref_dontTouch!C:Z,MATCH("statement",ref_dontTouch!$C$2:$Z$2,0),0))</f>
        <v/>
      </c>
    </row>
    <row r="647">
      <c r="A647" s="50" t="str">
        <f>IF(ISBLANK(INDIRECT("'ref_dontTouch'!R"&amp;ROW(C647)&amp;"C"&amp;MATCH(A$2,ref_dontTouch!$A$2:$S$2,0),FALSE)),"",INDIRECT("'ref_dontTouch'!R"&amp;ROW(C647)&amp;"C"&amp;MATCH(A$2,ref_dontTouch!$A$2:$S$2,0),FALSE))</f>
        <v/>
      </c>
      <c r="B647" s="57" t="str">
        <f>IF(ISBLANK(INDIRECT("'ref_dontTouch'!R"&amp;ROW(C647)&amp;"C"&amp;column('2.Standard-Selection'!B645),FALSE)),"",INDIRECT("'ref_dontTouch'!R"&amp;ROW(C647)&amp;"C"&amp;column('2.Standard-Selection'!B645),FALSE))</f>
        <v/>
      </c>
      <c r="C647" s="58" t="str">
        <f>IF(ISBLANK(INDIRECT("'ref_dontTouch'!R"&amp;ROW(C647)&amp;"C"&amp;MATCH(C$2,ref_dontTouch!$A$2:$S$2,0),FALSE)),"",INDIRECT("'ref_dontTouch'!R"&amp;ROW(C647)&amp;"C"&amp;MATCH(C$2,ref_dontTouch!$A$2:$S$2,0),FALSE))</f>
        <v/>
      </c>
      <c r="D647" s="59" t="str">
        <f>IF(ISBLANK(INDIRECT("'ref_dontTouch'!R"&amp;ROW(D647)&amp;"C"&amp;MATCH(F$2,ref_dontTouch!$A$2:$S$2,0),FALSE)),"",INDIRECT("'ref_dontTouch'!R"&amp;ROW(D647)&amp;"C"&amp;MATCH(D$2,ref_dontTouch!$A$2:$S$2,0),FALSE))</f>
        <v/>
      </c>
      <c r="E647" s="63"/>
      <c r="F647" s="61" t="str">
        <f>IF(ISBLANK(INDIRECT("'ref_dontTouch'!R"&amp;ROW(F647)&amp;"C"&amp;MATCH(F$2,ref_dontTouch!$A$2:$S$2,0),FALSE)),"",INDIRECT("'ref_dontTouch'!R"&amp;ROW(F647)&amp;"C"&amp;MATCH(F$2,ref_dontTouch!$A$2:$S$2,0),FALSE))</f>
        <v/>
      </c>
      <c r="G647" s="62" t="str">
        <f>IF(F647="","",F647&amp;" - "&amp;VLOOKUP(F647,ref_dontTouch!C:Z,MATCH("statement",ref_dontTouch!$C$2:$Z$2,0),0))</f>
        <v/>
      </c>
    </row>
    <row r="648">
      <c r="A648" s="50" t="str">
        <f>IF(ISBLANK(INDIRECT("'ref_dontTouch'!R"&amp;ROW(C648)&amp;"C"&amp;MATCH(A$2,ref_dontTouch!$A$2:$S$2,0),FALSE)),"",INDIRECT("'ref_dontTouch'!R"&amp;ROW(C648)&amp;"C"&amp;MATCH(A$2,ref_dontTouch!$A$2:$S$2,0),FALSE))</f>
        <v/>
      </c>
      <c r="B648" s="57" t="str">
        <f>IF(ISBLANK(INDIRECT("'ref_dontTouch'!R"&amp;ROW(C648)&amp;"C"&amp;column('2.Standard-Selection'!B646),FALSE)),"",INDIRECT("'ref_dontTouch'!R"&amp;ROW(C648)&amp;"C"&amp;column('2.Standard-Selection'!B646),FALSE))</f>
        <v/>
      </c>
      <c r="C648" s="58" t="str">
        <f>IF(ISBLANK(INDIRECT("'ref_dontTouch'!R"&amp;ROW(C648)&amp;"C"&amp;MATCH(C$2,ref_dontTouch!$A$2:$S$2,0),FALSE)),"",INDIRECT("'ref_dontTouch'!R"&amp;ROW(C648)&amp;"C"&amp;MATCH(C$2,ref_dontTouch!$A$2:$S$2,0),FALSE))</f>
        <v/>
      </c>
      <c r="D648" s="59" t="str">
        <f>IF(ISBLANK(INDIRECT("'ref_dontTouch'!R"&amp;ROW(D648)&amp;"C"&amp;MATCH(F$2,ref_dontTouch!$A$2:$S$2,0),FALSE)),"",INDIRECT("'ref_dontTouch'!R"&amp;ROW(D648)&amp;"C"&amp;MATCH(D$2,ref_dontTouch!$A$2:$S$2,0),FALSE))</f>
        <v/>
      </c>
      <c r="E648" s="63"/>
      <c r="F648" s="61" t="str">
        <f>IF(ISBLANK(INDIRECT("'ref_dontTouch'!R"&amp;ROW(F648)&amp;"C"&amp;MATCH(F$2,ref_dontTouch!$A$2:$S$2,0),FALSE)),"",INDIRECT("'ref_dontTouch'!R"&amp;ROW(F648)&amp;"C"&amp;MATCH(F$2,ref_dontTouch!$A$2:$S$2,0),FALSE))</f>
        <v/>
      </c>
      <c r="G648" s="62" t="str">
        <f>IF(F648="","",F648&amp;" - "&amp;VLOOKUP(F648,ref_dontTouch!C:Z,MATCH("statement",ref_dontTouch!$C$2:$Z$2,0),0))</f>
        <v/>
      </c>
    </row>
    <row r="649">
      <c r="A649" s="50" t="str">
        <f>IF(ISBLANK(INDIRECT("'ref_dontTouch'!R"&amp;ROW(C649)&amp;"C"&amp;MATCH(A$2,ref_dontTouch!$A$2:$S$2,0),FALSE)),"",INDIRECT("'ref_dontTouch'!R"&amp;ROW(C649)&amp;"C"&amp;MATCH(A$2,ref_dontTouch!$A$2:$S$2,0),FALSE))</f>
        <v/>
      </c>
      <c r="B649" s="57" t="str">
        <f>IF(ISBLANK(INDIRECT("'ref_dontTouch'!R"&amp;ROW(C649)&amp;"C"&amp;column('2.Standard-Selection'!B647),FALSE)),"",INDIRECT("'ref_dontTouch'!R"&amp;ROW(C649)&amp;"C"&amp;column('2.Standard-Selection'!B647),FALSE))</f>
        <v/>
      </c>
      <c r="C649" s="58" t="str">
        <f>IF(ISBLANK(INDIRECT("'ref_dontTouch'!R"&amp;ROW(C649)&amp;"C"&amp;MATCH(C$2,ref_dontTouch!$A$2:$S$2,0),FALSE)),"",INDIRECT("'ref_dontTouch'!R"&amp;ROW(C649)&amp;"C"&amp;MATCH(C$2,ref_dontTouch!$A$2:$S$2,0),FALSE))</f>
        <v/>
      </c>
      <c r="D649" s="59" t="str">
        <f>IF(ISBLANK(INDIRECT("'ref_dontTouch'!R"&amp;ROW(D649)&amp;"C"&amp;MATCH(F$2,ref_dontTouch!$A$2:$S$2,0),FALSE)),"",INDIRECT("'ref_dontTouch'!R"&amp;ROW(D649)&amp;"C"&amp;MATCH(D$2,ref_dontTouch!$A$2:$S$2,0),FALSE))</f>
        <v/>
      </c>
      <c r="E649" s="63"/>
      <c r="F649" s="61" t="str">
        <f>IF(ISBLANK(INDIRECT("'ref_dontTouch'!R"&amp;ROW(F649)&amp;"C"&amp;MATCH(F$2,ref_dontTouch!$A$2:$S$2,0),FALSE)),"",INDIRECT("'ref_dontTouch'!R"&amp;ROW(F649)&amp;"C"&amp;MATCH(F$2,ref_dontTouch!$A$2:$S$2,0),FALSE))</f>
        <v/>
      </c>
      <c r="G649" s="62" t="str">
        <f>IF(F649="","",F649&amp;" - "&amp;VLOOKUP(F649,ref_dontTouch!C:Z,MATCH("statement",ref_dontTouch!$C$2:$Z$2,0),0))</f>
        <v/>
      </c>
    </row>
    <row r="650">
      <c r="A650" s="50" t="str">
        <f>IF(ISBLANK(INDIRECT("'ref_dontTouch'!R"&amp;ROW(C650)&amp;"C"&amp;MATCH(A$2,ref_dontTouch!$A$2:$S$2,0),FALSE)),"",INDIRECT("'ref_dontTouch'!R"&amp;ROW(C650)&amp;"C"&amp;MATCH(A$2,ref_dontTouch!$A$2:$S$2,0),FALSE))</f>
        <v/>
      </c>
      <c r="B650" s="57" t="str">
        <f>IF(ISBLANK(INDIRECT("'ref_dontTouch'!R"&amp;ROW(C650)&amp;"C"&amp;column('2.Standard-Selection'!B648),FALSE)),"",INDIRECT("'ref_dontTouch'!R"&amp;ROW(C650)&amp;"C"&amp;column('2.Standard-Selection'!B648),FALSE))</f>
        <v/>
      </c>
      <c r="C650" s="58" t="str">
        <f>IF(ISBLANK(INDIRECT("'ref_dontTouch'!R"&amp;ROW(C650)&amp;"C"&amp;MATCH(C$2,ref_dontTouch!$A$2:$S$2,0),FALSE)),"",INDIRECT("'ref_dontTouch'!R"&amp;ROW(C650)&amp;"C"&amp;MATCH(C$2,ref_dontTouch!$A$2:$S$2,0),FALSE))</f>
        <v/>
      </c>
      <c r="D650" s="59" t="str">
        <f>IF(ISBLANK(INDIRECT("'ref_dontTouch'!R"&amp;ROW(D650)&amp;"C"&amp;MATCH(F$2,ref_dontTouch!$A$2:$S$2,0),FALSE)),"",INDIRECT("'ref_dontTouch'!R"&amp;ROW(D650)&amp;"C"&amp;MATCH(D$2,ref_dontTouch!$A$2:$S$2,0),FALSE))</f>
        <v/>
      </c>
      <c r="E650" s="63"/>
      <c r="F650" s="61" t="str">
        <f>IF(ISBLANK(INDIRECT("'ref_dontTouch'!R"&amp;ROW(F650)&amp;"C"&amp;MATCH(F$2,ref_dontTouch!$A$2:$S$2,0),FALSE)),"",INDIRECT("'ref_dontTouch'!R"&amp;ROW(F650)&amp;"C"&amp;MATCH(F$2,ref_dontTouch!$A$2:$S$2,0),FALSE))</f>
        <v/>
      </c>
      <c r="G650" s="62" t="str">
        <f>IF(F650="","",F650&amp;" - "&amp;VLOOKUP(F650,ref_dontTouch!C:Z,MATCH("statement",ref_dontTouch!$C$2:$Z$2,0),0))</f>
        <v/>
      </c>
    </row>
    <row r="651">
      <c r="A651" s="50" t="str">
        <f>IF(ISBLANK(INDIRECT("'ref_dontTouch'!R"&amp;ROW(C651)&amp;"C"&amp;MATCH(A$2,ref_dontTouch!$A$2:$S$2,0),FALSE)),"",INDIRECT("'ref_dontTouch'!R"&amp;ROW(C651)&amp;"C"&amp;MATCH(A$2,ref_dontTouch!$A$2:$S$2,0),FALSE))</f>
        <v/>
      </c>
      <c r="B651" s="57" t="str">
        <f>IF(ISBLANK(INDIRECT("'ref_dontTouch'!R"&amp;ROW(C651)&amp;"C"&amp;column('2.Standard-Selection'!B649),FALSE)),"",INDIRECT("'ref_dontTouch'!R"&amp;ROW(C651)&amp;"C"&amp;column('2.Standard-Selection'!B649),FALSE))</f>
        <v/>
      </c>
      <c r="C651" s="58" t="str">
        <f>IF(ISBLANK(INDIRECT("'ref_dontTouch'!R"&amp;ROW(C651)&amp;"C"&amp;MATCH(C$2,ref_dontTouch!$A$2:$S$2,0),FALSE)),"",INDIRECT("'ref_dontTouch'!R"&amp;ROW(C651)&amp;"C"&amp;MATCH(C$2,ref_dontTouch!$A$2:$S$2,0),FALSE))</f>
        <v/>
      </c>
      <c r="D651" s="59" t="str">
        <f>IF(ISBLANK(INDIRECT("'ref_dontTouch'!R"&amp;ROW(D651)&amp;"C"&amp;MATCH(F$2,ref_dontTouch!$A$2:$S$2,0),FALSE)),"",INDIRECT("'ref_dontTouch'!R"&amp;ROW(D651)&amp;"C"&amp;MATCH(D$2,ref_dontTouch!$A$2:$S$2,0),FALSE))</f>
        <v/>
      </c>
      <c r="E651" s="63"/>
      <c r="F651" s="61" t="str">
        <f>IF(ISBLANK(INDIRECT("'ref_dontTouch'!R"&amp;ROW(F651)&amp;"C"&amp;MATCH(F$2,ref_dontTouch!$A$2:$S$2,0),FALSE)),"",INDIRECT("'ref_dontTouch'!R"&amp;ROW(F651)&amp;"C"&amp;MATCH(F$2,ref_dontTouch!$A$2:$S$2,0),FALSE))</f>
        <v/>
      </c>
      <c r="G651" s="62" t="str">
        <f>IF(F651="","",F651&amp;" - "&amp;VLOOKUP(F651,ref_dontTouch!C:Z,MATCH("statement",ref_dontTouch!$C$2:$Z$2,0),0))</f>
        <v/>
      </c>
    </row>
    <row r="652">
      <c r="A652" s="50" t="str">
        <f>IF(ISBLANK(INDIRECT("'ref_dontTouch'!R"&amp;ROW(C652)&amp;"C"&amp;MATCH(A$2,ref_dontTouch!$A$2:$S$2,0),FALSE)),"",INDIRECT("'ref_dontTouch'!R"&amp;ROW(C652)&amp;"C"&amp;MATCH(A$2,ref_dontTouch!$A$2:$S$2,0),FALSE))</f>
        <v/>
      </c>
      <c r="B652" s="57" t="str">
        <f>IF(ISBLANK(INDIRECT("'ref_dontTouch'!R"&amp;ROW(C652)&amp;"C"&amp;column('2.Standard-Selection'!B650),FALSE)),"",INDIRECT("'ref_dontTouch'!R"&amp;ROW(C652)&amp;"C"&amp;column('2.Standard-Selection'!B650),FALSE))</f>
        <v/>
      </c>
      <c r="C652" s="58" t="str">
        <f>IF(ISBLANK(INDIRECT("'ref_dontTouch'!R"&amp;ROW(C652)&amp;"C"&amp;MATCH(C$2,ref_dontTouch!$A$2:$S$2,0),FALSE)),"",INDIRECT("'ref_dontTouch'!R"&amp;ROW(C652)&amp;"C"&amp;MATCH(C$2,ref_dontTouch!$A$2:$S$2,0),FALSE))</f>
        <v/>
      </c>
      <c r="D652" s="59" t="str">
        <f>IF(ISBLANK(INDIRECT("'ref_dontTouch'!R"&amp;ROW(D652)&amp;"C"&amp;MATCH(F$2,ref_dontTouch!$A$2:$S$2,0),FALSE)),"",INDIRECT("'ref_dontTouch'!R"&amp;ROW(D652)&amp;"C"&amp;MATCH(D$2,ref_dontTouch!$A$2:$S$2,0),FALSE))</f>
        <v/>
      </c>
      <c r="E652" s="63"/>
      <c r="F652" s="61" t="str">
        <f>IF(ISBLANK(INDIRECT("'ref_dontTouch'!R"&amp;ROW(F652)&amp;"C"&amp;MATCH(F$2,ref_dontTouch!$A$2:$S$2,0),FALSE)),"",INDIRECT("'ref_dontTouch'!R"&amp;ROW(F652)&amp;"C"&amp;MATCH(F$2,ref_dontTouch!$A$2:$S$2,0),FALSE))</f>
        <v/>
      </c>
      <c r="G652" s="62" t="str">
        <f>IF(F652="","",F652&amp;" - "&amp;VLOOKUP(F652,ref_dontTouch!C:Z,MATCH("statement",ref_dontTouch!$C$2:$Z$2,0),0))</f>
        <v/>
      </c>
    </row>
    <row r="653">
      <c r="A653" s="50" t="str">
        <f>IF(ISBLANK(INDIRECT("'ref_dontTouch'!R"&amp;ROW(C653)&amp;"C"&amp;MATCH(A$2,ref_dontTouch!$A$2:$S$2,0),FALSE)),"",INDIRECT("'ref_dontTouch'!R"&amp;ROW(C653)&amp;"C"&amp;MATCH(A$2,ref_dontTouch!$A$2:$S$2,0),FALSE))</f>
        <v/>
      </c>
      <c r="B653" s="57" t="str">
        <f>IF(ISBLANK(INDIRECT("'ref_dontTouch'!R"&amp;ROW(C653)&amp;"C"&amp;column('2.Standard-Selection'!B651),FALSE)),"",INDIRECT("'ref_dontTouch'!R"&amp;ROW(C653)&amp;"C"&amp;column('2.Standard-Selection'!B651),FALSE))</f>
        <v/>
      </c>
      <c r="C653" s="58" t="str">
        <f>IF(ISBLANK(INDIRECT("'ref_dontTouch'!R"&amp;ROW(C653)&amp;"C"&amp;MATCH(C$2,ref_dontTouch!$A$2:$S$2,0),FALSE)),"",INDIRECT("'ref_dontTouch'!R"&amp;ROW(C653)&amp;"C"&amp;MATCH(C$2,ref_dontTouch!$A$2:$S$2,0),FALSE))</f>
        <v/>
      </c>
      <c r="D653" s="59" t="str">
        <f>IF(ISBLANK(INDIRECT("'ref_dontTouch'!R"&amp;ROW(D653)&amp;"C"&amp;MATCH(F$2,ref_dontTouch!$A$2:$S$2,0),FALSE)),"",INDIRECT("'ref_dontTouch'!R"&amp;ROW(D653)&amp;"C"&amp;MATCH(D$2,ref_dontTouch!$A$2:$S$2,0),FALSE))</f>
        <v/>
      </c>
      <c r="E653" s="63"/>
      <c r="F653" s="61" t="str">
        <f>IF(ISBLANK(INDIRECT("'ref_dontTouch'!R"&amp;ROW(F653)&amp;"C"&amp;MATCH(F$2,ref_dontTouch!$A$2:$S$2,0),FALSE)),"",INDIRECT("'ref_dontTouch'!R"&amp;ROW(F653)&amp;"C"&amp;MATCH(F$2,ref_dontTouch!$A$2:$S$2,0),FALSE))</f>
        <v/>
      </c>
      <c r="G653" s="62" t="str">
        <f>IF(F653="","",F653&amp;" - "&amp;VLOOKUP(F653,ref_dontTouch!C:Z,MATCH("statement",ref_dontTouch!$C$2:$Z$2,0),0))</f>
        <v/>
      </c>
    </row>
    <row r="654">
      <c r="A654" s="50" t="str">
        <f>IF(ISBLANK(INDIRECT("'ref_dontTouch'!R"&amp;ROW(C654)&amp;"C"&amp;MATCH(A$2,ref_dontTouch!$A$2:$S$2,0),FALSE)),"",INDIRECT("'ref_dontTouch'!R"&amp;ROW(C654)&amp;"C"&amp;MATCH(A$2,ref_dontTouch!$A$2:$S$2,0),FALSE))</f>
        <v/>
      </c>
      <c r="B654" s="57" t="str">
        <f>IF(ISBLANK(INDIRECT("'ref_dontTouch'!R"&amp;ROW(C654)&amp;"C"&amp;column('2.Standard-Selection'!B652),FALSE)),"",INDIRECT("'ref_dontTouch'!R"&amp;ROW(C654)&amp;"C"&amp;column('2.Standard-Selection'!B652),FALSE))</f>
        <v/>
      </c>
      <c r="C654" s="58" t="str">
        <f>IF(ISBLANK(INDIRECT("'ref_dontTouch'!R"&amp;ROW(C654)&amp;"C"&amp;MATCH(C$2,ref_dontTouch!$A$2:$S$2,0),FALSE)),"",INDIRECT("'ref_dontTouch'!R"&amp;ROW(C654)&amp;"C"&amp;MATCH(C$2,ref_dontTouch!$A$2:$S$2,0),FALSE))</f>
        <v/>
      </c>
      <c r="D654" s="59" t="str">
        <f>IF(ISBLANK(INDIRECT("'ref_dontTouch'!R"&amp;ROW(D654)&amp;"C"&amp;MATCH(F$2,ref_dontTouch!$A$2:$S$2,0),FALSE)),"",INDIRECT("'ref_dontTouch'!R"&amp;ROW(D654)&amp;"C"&amp;MATCH(D$2,ref_dontTouch!$A$2:$S$2,0),FALSE))</f>
        <v/>
      </c>
      <c r="E654" s="63"/>
      <c r="F654" s="61" t="str">
        <f>IF(ISBLANK(INDIRECT("'ref_dontTouch'!R"&amp;ROW(F654)&amp;"C"&amp;MATCH(F$2,ref_dontTouch!$A$2:$S$2,0),FALSE)),"",INDIRECT("'ref_dontTouch'!R"&amp;ROW(F654)&amp;"C"&amp;MATCH(F$2,ref_dontTouch!$A$2:$S$2,0),FALSE))</f>
        <v/>
      </c>
      <c r="G654" s="62" t="str">
        <f>IF(F654="","",F654&amp;" - "&amp;VLOOKUP(F654,ref_dontTouch!C:Z,MATCH("statement",ref_dontTouch!$C$2:$Z$2,0),0))</f>
        <v/>
      </c>
    </row>
    <row r="655">
      <c r="A655" s="50" t="str">
        <f>IF(ISBLANK(INDIRECT("'ref_dontTouch'!R"&amp;ROW(C655)&amp;"C"&amp;MATCH(A$2,ref_dontTouch!$A$2:$S$2,0),FALSE)),"",INDIRECT("'ref_dontTouch'!R"&amp;ROW(C655)&amp;"C"&amp;MATCH(A$2,ref_dontTouch!$A$2:$S$2,0),FALSE))</f>
        <v/>
      </c>
      <c r="B655" s="57" t="str">
        <f>IF(ISBLANK(INDIRECT("'ref_dontTouch'!R"&amp;ROW(C655)&amp;"C"&amp;column('2.Standard-Selection'!B653),FALSE)),"",INDIRECT("'ref_dontTouch'!R"&amp;ROW(C655)&amp;"C"&amp;column('2.Standard-Selection'!B653),FALSE))</f>
        <v/>
      </c>
      <c r="C655" s="58" t="str">
        <f>IF(ISBLANK(INDIRECT("'ref_dontTouch'!R"&amp;ROW(C655)&amp;"C"&amp;MATCH(C$2,ref_dontTouch!$A$2:$S$2,0),FALSE)),"",INDIRECT("'ref_dontTouch'!R"&amp;ROW(C655)&amp;"C"&amp;MATCH(C$2,ref_dontTouch!$A$2:$S$2,0),FALSE))</f>
        <v/>
      </c>
      <c r="D655" s="59" t="str">
        <f>IF(ISBLANK(INDIRECT("'ref_dontTouch'!R"&amp;ROW(D655)&amp;"C"&amp;MATCH(F$2,ref_dontTouch!$A$2:$S$2,0),FALSE)),"",INDIRECT("'ref_dontTouch'!R"&amp;ROW(D655)&amp;"C"&amp;MATCH(D$2,ref_dontTouch!$A$2:$S$2,0),FALSE))</f>
        <v/>
      </c>
      <c r="E655" s="63"/>
      <c r="F655" s="61" t="str">
        <f>IF(ISBLANK(INDIRECT("'ref_dontTouch'!R"&amp;ROW(F655)&amp;"C"&amp;MATCH(F$2,ref_dontTouch!$A$2:$S$2,0),FALSE)),"",INDIRECT("'ref_dontTouch'!R"&amp;ROW(F655)&amp;"C"&amp;MATCH(F$2,ref_dontTouch!$A$2:$S$2,0),FALSE))</f>
        <v/>
      </c>
      <c r="G655" s="62" t="str">
        <f>IF(F655="","",F655&amp;" - "&amp;VLOOKUP(F655,ref_dontTouch!C:Z,MATCH("statement",ref_dontTouch!$C$2:$Z$2,0),0))</f>
        <v/>
      </c>
    </row>
    <row r="656">
      <c r="A656" s="50" t="str">
        <f>IF(ISBLANK(INDIRECT("'ref_dontTouch'!R"&amp;ROW(C656)&amp;"C"&amp;MATCH(A$2,ref_dontTouch!$A$2:$S$2,0),FALSE)),"",INDIRECT("'ref_dontTouch'!R"&amp;ROW(C656)&amp;"C"&amp;MATCH(A$2,ref_dontTouch!$A$2:$S$2,0),FALSE))</f>
        <v/>
      </c>
      <c r="B656" s="57" t="str">
        <f>IF(ISBLANK(INDIRECT("'ref_dontTouch'!R"&amp;ROW(C656)&amp;"C"&amp;column('2.Standard-Selection'!B654),FALSE)),"",INDIRECT("'ref_dontTouch'!R"&amp;ROW(C656)&amp;"C"&amp;column('2.Standard-Selection'!B654),FALSE))</f>
        <v/>
      </c>
      <c r="C656" s="58" t="str">
        <f>IF(ISBLANK(INDIRECT("'ref_dontTouch'!R"&amp;ROW(C656)&amp;"C"&amp;MATCH(C$2,ref_dontTouch!$A$2:$S$2,0),FALSE)),"",INDIRECT("'ref_dontTouch'!R"&amp;ROW(C656)&amp;"C"&amp;MATCH(C$2,ref_dontTouch!$A$2:$S$2,0),FALSE))</f>
        <v/>
      </c>
      <c r="D656" s="59" t="str">
        <f>IF(ISBLANK(INDIRECT("'ref_dontTouch'!R"&amp;ROW(D656)&amp;"C"&amp;MATCH(F$2,ref_dontTouch!$A$2:$S$2,0),FALSE)),"",INDIRECT("'ref_dontTouch'!R"&amp;ROW(D656)&amp;"C"&amp;MATCH(D$2,ref_dontTouch!$A$2:$S$2,0),FALSE))</f>
        <v/>
      </c>
      <c r="E656" s="63"/>
      <c r="F656" s="61" t="str">
        <f>IF(ISBLANK(INDIRECT("'ref_dontTouch'!R"&amp;ROW(F656)&amp;"C"&amp;MATCH(F$2,ref_dontTouch!$A$2:$S$2,0),FALSE)),"",INDIRECT("'ref_dontTouch'!R"&amp;ROW(F656)&amp;"C"&amp;MATCH(F$2,ref_dontTouch!$A$2:$S$2,0),FALSE))</f>
        <v/>
      </c>
      <c r="G656" s="62" t="str">
        <f>IF(F656="","",F656&amp;" - "&amp;VLOOKUP(F656,ref_dontTouch!C:Z,MATCH("statement",ref_dontTouch!$C$2:$Z$2,0),0))</f>
        <v/>
      </c>
    </row>
    <row r="657">
      <c r="A657" s="50" t="str">
        <f>IF(ISBLANK(INDIRECT("'ref_dontTouch'!R"&amp;ROW(C657)&amp;"C"&amp;MATCH(A$2,ref_dontTouch!$A$2:$S$2,0),FALSE)),"",INDIRECT("'ref_dontTouch'!R"&amp;ROW(C657)&amp;"C"&amp;MATCH(A$2,ref_dontTouch!$A$2:$S$2,0),FALSE))</f>
        <v/>
      </c>
      <c r="B657" s="57" t="str">
        <f>IF(ISBLANK(INDIRECT("'ref_dontTouch'!R"&amp;ROW(C657)&amp;"C"&amp;column('2.Standard-Selection'!B655),FALSE)),"",INDIRECT("'ref_dontTouch'!R"&amp;ROW(C657)&amp;"C"&amp;column('2.Standard-Selection'!B655),FALSE))</f>
        <v/>
      </c>
      <c r="C657" s="58" t="str">
        <f>IF(ISBLANK(INDIRECT("'ref_dontTouch'!R"&amp;ROW(C657)&amp;"C"&amp;MATCH(C$2,ref_dontTouch!$A$2:$S$2,0),FALSE)),"",INDIRECT("'ref_dontTouch'!R"&amp;ROW(C657)&amp;"C"&amp;MATCH(C$2,ref_dontTouch!$A$2:$S$2,0),FALSE))</f>
        <v/>
      </c>
      <c r="D657" s="59" t="str">
        <f>IF(ISBLANK(INDIRECT("'ref_dontTouch'!R"&amp;ROW(D657)&amp;"C"&amp;MATCH(F$2,ref_dontTouch!$A$2:$S$2,0),FALSE)),"",INDIRECT("'ref_dontTouch'!R"&amp;ROW(D657)&amp;"C"&amp;MATCH(D$2,ref_dontTouch!$A$2:$S$2,0),FALSE))</f>
        <v/>
      </c>
      <c r="E657" s="63"/>
      <c r="F657" s="61" t="str">
        <f>IF(ISBLANK(INDIRECT("'ref_dontTouch'!R"&amp;ROW(F657)&amp;"C"&amp;MATCH(F$2,ref_dontTouch!$A$2:$S$2,0),FALSE)),"",INDIRECT("'ref_dontTouch'!R"&amp;ROW(F657)&amp;"C"&amp;MATCH(F$2,ref_dontTouch!$A$2:$S$2,0),FALSE))</f>
        <v/>
      </c>
      <c r="G657" s="62" t="str">
        <f>IF(F657="","",F657&amp;" - "&amp;VLOOKUP(F657,ref_dontTouch!C:Z,MATCH("statement",ref_dontTouch!$C$2:$Z$2,0),0))</f>
        <v/>
      </c>
    </row>
    <row r="658">
      <c r="A658" s="50" t="str">
        <f>IF(ISBLANK(INDIRECT("'ref_dontTouch'!R"&amp;ROW(C658)&amp;"C"&amp;MATCH(A$2,ref_dontTouch!$A$2:$S$2,0),FALSE)),"",INDIRECT("'ref_dontTouch'!R"&amp;ROW(C658)&amp;"C"&amp;MATCH(A$2,ref_dontTouch!$A$2:$S$2,0),FALSE))</f>
        <v/>
      </c>
      <c r="B658" s="57" t="str">
        <f>IF(ISBLANK(INDIRECT("'ref_dontTouch'!R"&amp;ROW(C658)&amp;"C"&amp;column('2.Standard-Selection'!B656),FALSE)),"",INDIRECT("'ref_dontTouch'!R"&amp;ROW(C658)&amp;"C"&amp;column('2.Standard-Selection'!B656),FALSE))</f>
        <v/>
      </c>
      <c r="C658" s="58" t="str">
        <f>IF(ISBLANK(INDIRECT("'ref_dontTouch'!R"&amp;ROW(C658)&amp;"C"&amp;MATCH(C$2,ref_dontTouch!$A$2:$S$2,0),FALSE)),"",INDIRECT("'ref_dontTouch'!R"&amp;ROW(C658)&amp;"C"&amp;MATCH(C$2,ref_dontTouch!$A$2:$S$2,0),FALSE))</f>
        <v/>
      </c>
      <c r="D658" s="59" t="str">
        <f>IF(ISBLANK(INDIRECT("'ref_dontTouch'!R"&amp;ROW(D658)&amp;"C"&amp;MATCH(F$2,ref_dontTouch!$A$2:$S$2,0),FALSE)),"",INDIRECT("'ref_dontTouch'!R"&amp;ROW(D658)&amp;"C"&amp;MATCH(D$2,ref_dontTouch!$A$2:$S$2,0),FALSE))</f>
        <v/>
      </c>
      <c r="E658" s="63"/>
      <c r="F658" s="61" t="str">
        <f>IF(ISBLANK(INDIRECT("'ref_dontTouch'!R"&amp;ROW(F658)&amp;"C"&amp;MATCH(F$2,ref_dontTouch!$A$2:$S$2,0),FALSE)),"",INDIRECT("'ref_dontTouch'!R"&amp;ROW(F658)&amp;"C"&amp;MATCH(F$2,ref_dontTouch!$A$2:$S$2,0),FALSE))</f>
        <v/>
      </c>
      <c r="G658" s="62" t="str">
        <f>IF(F658="","",F658&amp;" - "&amp;VLOOKUP(F658,ref_dontTouch!C:Z,MATCH("statement",ref_dontTouch!$C$2:$Z$2,0),0))</f>
        <v/>
      </c>
    </row>
    <row r="659">
      <c r="A659" s="50" t="str">
        <f>IF(ISBLANK(INDIRECT("'ref_dontTouch'!R"&amp;ROW(C659)&amp;"C"&amp;MATCH(A$2,ref_dontTouch!$A$2:$S$2,0),FALSE)),"",INDIRECT("'ref_dontTouch'!R"&amp;ROW(C659)&amp;"C"&amp;MATCH(A$2,ref_dontTouch!$A$2:$S$2,0),FALSE))</f>
        <v/>
      </c>
      <c r="B659" s="57" t="str">
        <f>IF(ISBLANK(INDIRECT("'ref_dontTouch'!R"&amp;ROW(C659)&amp;"C"&amp;column('2.Standard-Selection'!B657),FALSE)),"",INDIRECT("'ref_dontTouch'!R"&amp;ROW(C659)&amp;"C"&amp;column('2.Standard-Selection'!B657),FALSE))</f>
        <v/>
      </c>
      <c r="C659" s="58" t="str">
        <f>IF(ISBLANK(INDIRECT("'ref_dontTouch'!R"&amp;ROW(C659)&amp;"C"&amp;MATCH(C$2,ref_dontTouch!$A$2:$S$2,0),FALSE)),"",INDIRECT("'ref_dontTouch'!R"&amp;ROW(C659)&amp;"C"&amp;MATCH(C$2,ref_dontTouch!$A$2:$S$2,0),FALSE))</f>
        <v/>
      </c>
      <c r="D659" s="59" t="str">
        <f>IF(ISBLANK(INDIRECT("'ref_dontTouch'!R"&amp;ROW(D659)&amp;"C"&amp;MATCH(F$2,ref_dontTouch!$A$2:$S$2,0),FALSE)),"",INDIRECT("'ref_dontTouch'!R"&amp;ROW(D659)&amp;"C"&amp;MATCH(D$2,ref_dontTouch!$A$2:$S$2,0),FALSE))</f>
        <v/>
      </c>
      <c r="E659" s="63"/>
      <c r="F659" s="61" t="str">
        <f>IF(ISBLANK(INDIRECT("'ref_dontTouch'!R"&amp;ROW(F659)&amp;"C"&amp;MATCH(F$2,ref_dontTouch!$A$2:$S$2,0),FALSE)),"",INDIRECT("'ref_dontTouch'!R"&amp;ROW(F659)&amp;"C"&amp;MATCH(F$2,ref_dontTouch!$A$2:$S$2,0),FALSE))</f>
        <v/>
      </c>
      <c r="G659" s="62" t="str">
        <f>IF(F659="","",F659&amp;" - "&amp;VLOOKUP(F659,ref_dontTouch!C:Z,MATCH("statement",ref_dontTouch!$C$2:$Z$2,0),0))</f>
        <v/>
      </c>
    </row>
    <row r="660">
      <c r="A660" s="50" t="str">
        <f>IF(ISBLANK(INDIRECT("'ref_dontTouch'!R"&amp;ROW(C660)&amp;"C"&amp;MATCH(A$2,ref_dontTouch!$A$2:$S$2,0),FALSE)),"",INDIRECT("'ref_dontTouch'!R"&amp;ROW(C660)&amp;"C"&amp;MATCH(A$2,ref_dontTouch!$A$2:$S$2,0),FALSE))</f>
        <v/>
      </c>
      <c r="B660" s="57" t="str">
        <f>IF(ISBLANK(INDIRECT("'ref_dontTouch'!R"&amp;ROW(C660)&amp;"C"&amp;column('2.Standard-Selection'!B658),FALSE)),"",INDIRECT("'ref_dontTouch'!R"&amp;ROW(C660)&amp;"C"&amp;column('2.Standard-Selection'!B658),FALSE))</f>
        <v/>
      </c>
      <c r="C660" s="58" t="str">
        <f>IF(ISBLANK(INDIRECT("'ref_dontTouch'!R"&amp;ROW(C660)&amp;"C"&amp;MATCH(C$2,ref_dontTouch!$A$2:$S$2,0),FALSE)),"",INDIRECT("'ref_dontTouch'!R"&amp;ROW(C660)&amp;"C"&amp;MATCH(C$2,ref_dontTouch!$A$2:$S$2,0),FALSE))</f>
        <v/>
      </c>
      <c r="D660" s="59" t="str">
        <f>IF(ISBLANK(INDIRECT("'ref_dontTouch'!R"&amp;ROW(D660)&amp;"C"&amp;MATCH(F$2,ref_dontTouch!$A$2:$S$2,0),FALSE)),"",INDIRECT("'ref_dontTouch'!R"&amp;ROW(D660)&amp;"C"&amp;MATCH(D$2,ref_dontTouch!$A$2:$S$2,0),FALSE))</f>
        <v/>
      </c>
      <c r="E660" s="63"/>
      <c r="F660" s="61" t="str">
        <f>IF(ISBLANK(INDIRECT("'ref_dontTouch'!R"&amp;ROW(F660)&amp;"C"&amp;MATCH(F$2,ref_dontTouch!$A$2:$S$2,0),FALSE)),"",INDIRECT("'ref_dontTouch'!R"&amp;ROW(F660)&amp;"C"&amp;MATCH(F$2,ref_dontTouch!$A$2:$S$2,0),FALSE))</f>
        <v/>
      </c>
      <c r="G660" s="62" t="str">
        <f>IF(F660="","",F660&amp;" - "&amp;VLOOKUP(F660,ref_dontTouch!C:Z,MATCH("statement",ref_dontTouch!$C$2:$Z$2,0),0))</f>
        <v/>
      </c>
    </row>
    <row r="661">
      <c r="A661" s="50" t="str">
        <f>IF(ISBLANK(INDIRECT("'ref_dontTouch'!R"&amp;ROW(C661)&amp;"C"&amp;MATCH(A$2,ref_dontTouch!$A$2:$S$2,0),FALSE)),"",INDIRECT("'ref_dontTouch'!R"&amp;ROW(C661)&amp;"C"&amp;MATCH(A$2,ref_dontTouch!$A$2:$S$2,0),FALSE))</f>
        <v/>
      </c>
      <c r="B661" s="57" t="str">
        <f>IF(ISBLANK(INDIRECT("'ref_dontTouch'!R"&amp;ROW(C661)&amp;"C"&amp;column('2.Standard-Selection'!B659),FALSE)),"",INDIRECT("'ref_dontTouch'!R"&amp;ROW(C661)&amp;"C"&amp;column('2.Standard-Selection'!B659),FALSE))</f>
        <v/>
      </c>
      <c r="C661" s="58" t="str">
        <f>IF(ISBLANK(INDIRECT("'ref_dontTouch'!R"&amp;ROW(C661)&amp;"C"&amp;MATCH(C$2,ref_dontTouch!$A$2:$S$2,0),FALSE)),"",INDIRECT("'ref_dontTouch'!R"&amp;ROW(C661)&amp;"C"&amp;MATCH(C$2,ref_dontTouch!$A$2:$S$2,0),FALSE))</f>
        <v/>
      </c>
      <c r="D661" s="59" t="str">
        <f>IF(ISBLANK(INDIRECT("'ref_dontTouch'!R"&amp;ROW(D661)&amp;"C"&amp;MATCH(F$2,ref_dontTouch!$A$2:$S$2,0),FALSE)),"",INDIRECT("'ref_dontTouch'!R"&amp;ROW(D661)&amp;"C"&amp;MATCH(D$2,ref_dontTouch!$A$2:$S$2,0),FALSE))</f>
        <v/>
      </c>
      <c r="E661" s="63"/>
      <c r="F661" s="61" t="str">
        <f>IF(ISBLANK(INDIRECT("'ref_dontTouch'!R"&amp;ROW(F661)&amp;"C"&amp;MATCH(F$2,ref_dontTouch!$A$2:$S$2,0),FALSE)),"",INDIRECT("'ref_dontTouch'!R"&amp;ROW(F661)&amp;"C"&amp;MATCH(F$2,ref_dontTouch!$A$2:$S$2,0),FALSE))</f>
        <v/>
      </c>
      <c r="G661" s="62" t="str">
        <f>IF(F661="","",F661&amp;" - "&amp;VLOOKUP(F661,ref_dontTouch!C:Z,MATCH("statement",ref_dontTouch!$C$2:$Z$2,0),0))</f>
        <v/>
      </c>
    </row>
    <row r="662">
      <c r="A662" s="50" t="str">
        <f>IF(ISBLANK(INDIRECT("'ref_dontTouch'!R"&amp;ROW(C662)&amp;"C"&amp;MATCH(A$2,ref_dontTouch!$A$2:$S$2,0),FALSE)),"",INDIRECT("'ref_dontTouch'!R"&amp;ROW(C662)&amp;"C"&amp;MATCH(A$2,ref_dontTouch!$A$2:$S$2,0),FALSE))</f>
        <v/>
      </c>
      <c r="B662" s="57" t="str">
        <f>IF(ISBLANK(INDIRECT("'ref_dontTouch'!R"&amp;ROW(C662)&amp;"C"&amp;column('2.Standard-Selection'!B660),FALSE)),"",INDIRECT("'ref_dontTouch'!R"&amp;ROW(C662)&amp;"C"&amp;column('2.Standard-Selection'!B660),FALSE))</f>
        <v/>
      </c>
      <c r="C662" s="58" t="str">
        <f>IF(ISBLANK(INDIRECT("'ref_dontTouch'!R"&amp;ROW(C662)&amp;"C"&amp;MATCH(C$2,ref_dontTouch!$A$2:$S$2,0),FALSE)),"",INDIRECT("'ref_dontTouch'!R"&amp;ROW(C662)&amp;"C"&amp;MATCH(C$2,ref_dontTouch!$A$2:$S$2,0),FALSE))</f>
        <v/>
      </c>
      <c r="D662" s="59" t="str">
        <f>IF(ISBLANK(INDIRECT("'ref_dontTouch'!R"&amp;ROW(D662)&amp;"C"&amp;MATCH(F$2,ref_dontTouch!$A$2:$S$2,0),FALSE)),"",INDIRECT("'ref_dontTouch'!R"&amp;ROW(D662)&amp;"C"&amp;MATCH(D$2,ref_dontTouch!$A$2:$S$2,0),FALSE))</f>
        <v/>
      </c>
      <c r="E662" s="63"/>
      <c r="F662" s="61" t="str">
        <f>IF(ISBLANK(INDIRECT("'ref_dontTouch'!R"&amp;ROW(F662)&amp;"C"&amp;MATCH(F$2,ref_dontTouch!$A$2:$S$2,0),FALSE)),"",INDIRECT("'ref_dontTouch'!R"&amp;ROW(F662)&amp;"C"&amp;MATCH(F$2,ref_dontTouch!$A$2:$S$2,0),FALSE))</f>
        <v/>
      </c>
      <c r="G662" s="62" t="str">
        <f>IF(F662="","",F662&amp;" - "&amp;VLOOKUP(F662,ref_dontTouch!C:Z,MATCH("statement",ref_dontTouch!$C$2:$Z$2,0),0))</f>
        <v/>
      </c>
    </row>
    <row r="663">
      <c r="A663" s="50" t="str">
        <f>IF(ISBLANK(INDIRECT("'ref_dontTouch'!R"&amp;ROW(C663)&amp;"C"&amp;MATCH(A$2,ref_dontTouch!$A$2:$S$2,0),FALSE)),"",INDIRECT("'ref_dontTouch'!R"&amp;ROW(C663)&amp;"C"&amp;MATCH(A$2,ref_dontTouch!$A$2:$S$2,0),FALSE))</f>
        <v/>
      </c>
      <c r="B663" s="57" t="str">
        <f>IF(ISBLANK(INDIRECT("'ref_dontTouch'!R"&amp;ROW(C663)&amp;"C"&amp;column('2.Standard-Selection'!B661),FALSE)),"",INDIRECT("'ref_dontTouch'!R"&amp;ROW(C663)&amp;"C"&amp;column('2.Standard-Selection'!B661),FALSE))</f>
        <v/>
      </c>
      <c r="C663" s="58" t="str">
        <f>IF(ISBLANK(INDIRECT("'ref_dontTouch'!R"&amp;ROW(C663)&amp;"C"&amp;MATCH(C$2,ref_dontTouch!$A$2:$S$2,0),FALSE)),"",INDIRECT("'ref_dontTouch'!R"&amp;ROW(C663)&amp;"C"&amp;MATCH(C$2,ref_dontTouch!$A$2:$S$2,0),FALSE))</f>
        <v/>
      </c>
      <c r="D663" s="59" t="str">
        <f>IF(ISBLANK(INDIRECT("'ref_dontTouch'!R"&amp;ROW(D663)&amp;"C"&amp;MATCH(F$2,ref_dontTouch!$A$2:$S$2,0),FALSE)),"",INDIRECT("'ref_dontTouch'!R"&amp;ROW(D663)&amp;"C"&amp;MATCH(D$2,ref_dontTouch!$A$2:$S$2,0),FALSE))</f>
        <v/>
      </c>
      <c r="E663" s="63"/>
      <c r="F663" s="61" t="str">
        <f>IF(ISBLANK(INDIRECT("'ref_dontTouch'!R"&amp;ROW(F663)&amp;"C"&amp;MATCH(F$2,ref_dontTouch!$A$2:$S$2,0),FALSE)),"",INDIRECT("'ref_dontTouch'!R"&amp;ROW(F663)&amp;"C"&amp;MATCH(F$2,ref_dontTouch!$A$2:$S$2,0),FALSE))</f>
        <v/>
      </c>
      <c r="G663" s="62" t="str">
        <f>IF(F663="","",F663&amp;" - "&amp;VLOOKUP(F663,ref_dontTouch!C:Z,MATCH("statement",ref_dontTouch!$C$2:$Z$2,0),0))</f>
        <v/>
      </c>
    </row>
    <row r="664">
      <c r="A664" s="50" t="str">
        <f>IF(ISBLANK(INDIRECT("'ref_dontTouch'!R"&amp;ROW(C664)&amp;"C"&amp;MATCH(A$2,ref_dontTouch!$A$2:$S$2,0),FALSE)),"",INDIRECT("'ref_dontTouch'!R"&amp;ROW(C664)&amp;"C"&amp;MATCH(A$2,ref_dontTouch!$A$2:$S$2,0),FALSE))</f>
        <v/>
      </c>
      <c r="B664" s="57" t="str">
        <f>IF(ISBLANK(INDIRECT("'ref_dontTouch'!R"&amp;ROW(C664)&amp;"C"&amp;column('2.Standard-Selection'!B662),FALSE)),"",INDIRECT("'ref_dontTouch'!R"&amp;ROW(C664)&amp;"C"&amp;column('2.Standard-Selection'!B662),FALSE))</f>
        <v/>
      </c>
      <c r="C664" s="58" t="str">
        <f>IF(ISBLANK(INDIRECT("'ref_dontTouch'!R"&amp;ROW(C664)&amp;"C"&amp;MATCH(C$2,ref_dontTouch!$A$2:$S$2,0),FALSE)),"",INDIRECT("'ref_dontTouch'!R"&amp;ROW(C664)&amp;"C"&amp;MATCH(C$2,ref_dontTouch!$A$2:$S$2,0),FALSE))</f>
        <v/>
      </c>
      <c r="D664" s="59" t="str">
        <f>IF(ISBLANK(INDIRECT("'ref_dontTouch'!R"&amp;ROW(D664)&amp;"C"&amp;MATCH(F$2,ref_dontTouch!$A$2:$S$2,0),FALSE)),"",INDIRECT("'ref_dontTouch'!R"&amp;ROW(D664)&amp;"C"&amp;MATCH(D$2,ref_dontTouch!$A$2:$S$2,0),FALSE))</f>
        <v/>
      </c>
      <c r="E664" s="63"/>
      <c r="F664" s="61" t="str">
        <f>IF(ISBLANK(INDIRECT("'ref_dontTouch'!R"&amp;ROW(F664)&amp;"C"&amp;MATCH(F$2,ref_dontTouch!$A$2:$S$2,0),FALSE)),"",INDIRECT("'ref_dontTouch'!R"&amp;ROW(F664)&amp;"C"&amp;MATCH(F$2,ref_dontTouch!$A$2:$S$2,0),FALSE))</f>
        <v/>
      </c>
      <c r="G664" s="62" t="str">
        <f>IF(F664="","",F664&amp;" - "&amp;VLOOKUP(F664,ref_dontTouch!C:Z,MATCH("statement",ref_dontTouch!$C$2:$Z$2,0),0))</f>
        <v/>
      </c>
    </row>
    <row r="665">
      <c r="A665" s="50" t="str">
        <f>IF(ISBLANK(INDIRECT("'ref_dontTouch'!R"&amp;ROW(C665)&amp;"C"&amp;MATCH(A$2,ref_dontTouch!$A$2:$S$2,0),FALSE)),"",INDIRECT("'ref_dontTouch'!R"&amp;ROW(C665)&amp;"C"&amp;MATCH(A$2,ref_dontTouch!$A$2:$S$2,0),FALSE))</f>
        <v/>
      </c>
      <c r="B665" s="57" t="str">
        <f>IF(ISBLANK(INDIRECT("'ref_dontTouch'!R"&amp;ROW(C665)&amp;"C"&amp;column('2.Standard-Selection'!B663),FALSE)),"",INDIRECT("'ref_dontTouch'!R"&amp;ROW(C665)&amp;"C"&amp;column('2.Standard-Selection'!B663),FALSE))</f>
        <v/>
      </c>
      <c r="C665" s="58" t="str">
        <f>IF(ISBLANK(INDIRECT("'ref_dontTouch'!R"&amp;ROW(C665)&amp;"C"&amp;MATCH(C$2,ref_dontTouch!$A$2:$S$2,0),FALSE)),"",INDIRECT("'ref_dontTouch'!R"&amp;ROW(C665)&amp;"C"&amp;MATCH(C$2,ref_dontTouch!$A$2:$S$2,0),FALSE))</f>
        <v/>
      </c>
      <c r="D665" s="59" t="str">
        <f>IF(ISBLANK(INDIRECT("'ref_dontTouch'!R"&amp;ROW(D665)&amp;"C"&amp;MATCH(F$2,ref_dontTouch!$A$2:$S$2,0),FALSE)),"",INDIRECT("'ref_dontTouch'!R"&amp;ROW(D665)&amp;"C"&amp;MATCH(D$2,ref_dontTouch!$A$2:$S$2,0),FALSE))</f>
        <v/>
      </c>
      <c r="E665" s="63"/>
      <c r="F665" s="61" t="str">
        <f>IF(ISBLANK(INDIRECT("'ref_dontTouch'!R"&amp;ROW(F665)&amp;"C"&amp;MATCH(F$2,ref_dontTouch!$A$2:$S$2,0),FALSE)),"",INDIRECT("'ref_dontTouch'!R"&amp;ROW(F665)&amp;"C"&amp;MATCH(F$2,ref_dontTouch!$A$2:$S$2,0),FALSE))</f>
        <v/>
      </c>
      <c r="G665" s="62" t="str">
        <f>IF(F665="","",F665&amp;" - "&amp;VLOOKUP(F665,ref_dontTouch!C:Z,MATCH("statement",ref_dontTouch!$C$2:$Z$2,0),0))</f>
        <v/>
      </c>
    </row>
    <row r="666">
      <c r="A666" s="50" t="str">
        <f>IF(ISBLANK(INDIRECT("'ref_dontTouch'!R"&amp;ROW(C666)&amp;"C"&amp;MATCH(A$2,ref_dontTouch!$A$2:$S$2,0),FALSE)),"",INDIRECT("'ref_dontTouch'!R"&amp;ROW(C666)&amp;"C"&amp;MATCH(A$2,ref_dontTouch!$A$2:$S$2,0),FALSE))</f>
        <v/>
      </c>
      <c r="B666" s="57" t="str">
        <f>IF(ISBLANK(INDIRECT("'ref_dontTouch'!R"&amp;ROW(C666)&amp;"C"&amp;column('2.Standard-Selection'!B664),FALSE)),"",INDIRECT("'ref_dontTouch'!R"&amp;ROW(C666)&amp;"C"&amp;column('2.Standard-Selection'!B664),FALSE))</f>
        <v/>
      </c>
      <c r="C666" s="58" t="str">
        <f>IF(ISBLANK(INDIRECT("'ref_dontTouch'!R"&amp;ROW(C666)&amp;"C"&amp;MATCH(C$2,ref_dontTouch!$A$2:$S$2,0),FALSE)),"",INDIRECT("'ref_dontTouch'!R"&amp;ROW(C666)&amp;"C"&amp;MATCH(C$2,ref_dontTouch!$A$2:$S$2,0),FALSE))</f>
        <v/>
      </c>
      <c r="D666" s="59" t="str">
        <f>IF(ISBLANK(INDIRECT("'ref_dontTouch'!R"&amp;ROW(D666)&amp;"C"&amp;MATCH(F$2,ref_dontTouch!$A$2:$S$2,0),FALSE)),"",INDIRECT("'ref_dontTouch'!R"&amp;ROW(D666)&amp;"C"&amp;MATCH(D$2,ref_dontTouch!$A$2:$S$2,0),FALSE))</f>
        <v/>
      </c>
      <c r="E666" s="63"/>
      <c r="F666" s="61" t="str">
        <f>IF(ISBLANK(INDIRECT("'ref_dontTouch'!R"&amp;ROW(F666)&amp;"C"&amp;MATCH(F$2,ref_dontTouch!$A$2:$S$2,0),FALSE)),"",INDIRECT("'ref_dontTouch'!R"&amp;ROW(F666)&amp;"C"&amp;MATCH(F$2,ref_dontTouch!$A$2:$S$2,0),FALSE))</f>
        <v/>
      </c>
      <c r="G666" s="62" t="str">
        <f>IF(F666="","",F666&amp;" - "&amp;VLOOKUP(F666,ref_dontTouch!C:Z,MATCH("statement",ref_dontTouch!$C$2:$Z$2,0),0))</f>
        <v/>
      </c>
    </row>
    <row r="667">
      <c r="A667" s="50" t="str">
        <f>IF(ISBLANK(INDIRECT("'ref_dontTouch'!R"&amp;ROW(C667)&amp;"C"&amp;MATCH(A$2,ref_dontTouch!$A$2:$S$2,0),FALSE)),"",INDIRECT("'ref_dontTouch'!R"&amp;ROW(C667)&amp;"C"&amp;MATCH(A$2,ref_dontTouch!$A$2:$S$2,0),FALSE))</f>
        <v/>
      </c>
      <c r="B667" s="57" t="str">
        <f>IF(ISBLANK(INDIRECT("'ref_dontTouch'!R"&amp;ROW(C667)&amp;"C"&amp;column('2.Standard-Selection'!B665),FALSE)),"",INDIRECT("'ref_dontTouch'!R"&amp;ROW(C667)&amp;"C"&amp;column('2.Standard-Selection'!B665),FALSE))</f>
        <v/>
      </c>
      <c r="C667" s="58" t="str">
        <f>IF(ISBLANK(INDIRECT("'ref_dontTouch'!R"&amp;ROW(C667)&amp;"C"&amp;MATCH(C$2,ref_dontTouch!$A$2:$S$2,0),FALSE)),"",INDIRECT("'ref_dontTouch'!R"&amp;ROW(C667)&amp;"C"&amp;MATCH(C$2,ref_dontTouch!$A$2:$S$2,0),FALSE))</f>
        <v/>
      </c>
      <c r="D667" s="59" t="str">
        <f>IF(ISBLANK(INDIRECT("'ref_dontTouch'!R"&amp;ROW(D667)&amp;"C"&amp;MATCH(F$2,ref_dontTouch!$A$2:$S$2,0),FALSE)),"",INDIRECT("'ref_dontTouch'!R"&amp;ROW(D667)&amp;"C"&amp;MATCH(D$2,ref_dontTouch!$A$2:$S$2,0),FALSE))</f>
        <v/>
      </c>
      <c r="E667" s="63"/>
      <c r="F667" s="61" t="str">
        <f>IF(ISBLANK(INDIRECT("'ref_dontTouch'!R"&amp;ROW(F667)&amp;"C"&amp;MATCH(F$2,ref_dontTouch!$A$2:$S$2,0),FALSE)),"",INDIRECT("'ref_dontTouch'!R"&amp;ROW(F667)&amp;"C"&amp;MATCH(F$2,ref_dontTouch!$A$2:$S$2,0),FALSE))</f>
        <v/>
      </c>
      <c r="G667" s="62" t="str">
        <f>IF(F667="","",F667&amp;" - "&amp;VLOOKUP(F667,ref_dontTouch!C:Z,MATCH("statement",ref_dontTouch!$C$2:$Z$2,0),0))</f>
        <v/>
      </c>
    </row>
    <row r="668">
      <c r="A668" s="50" t="str">
        <f>IF(ISBLANK(INDIRECT("'ref_dontTouch'!R"&amp;ROW(C668)&amp;"C"&amp;MATCH(A$2,ref_dontTouch!$A$2:$S$2,0),FALSE)),"",INDIRECT("'ref_dontTouch'!R"&amp;ROW(C668)&amp;"C"&amp;MATCH(A$2,ref_dontTouch!$A$2:$S$2,0),FALSE))</f>
        <v/>
      </c>
      <c r="B668" s="57" t="str">
        <f>IF(ISBLANK(INDIRECT("'ref_dontTouch'!R"&amp;ROW(C668)&amp;"C"&amp;column('2.Standard-Selection'!B666),FALSE)),"",INDIRECT("'ref_dontTouch'!R"&amp;ROW(C668)&amp;"C"&amp;column('2.Standard-Selection'!B666),FALSE))</f>
        <v/>
      </c>
      <c r="C668" s="58" t="str">
        <f>IF(ISBLANK(INDIRECT("'ref_dontTouch'!R"&amp;ROW(C668)&amp;"C"&amp;MATCH(C$2,ref_dontTouch!$A$2:$S$2,0),FALSE)),"",INDIRECT("'ref_dontTouch'!R"&amp;ROW(C668)&amp;"C"&amp;MATCH(C$2,ref_dontTouch!$A$2:$S$2,0),FALSE))</f>
        <v/>
      </c>
      <c r="D668" s="59" t="str">
        <f>IF(ISBLANK(INDIRECT("'ref_dontTouch'!R"&amp;ROW(D668)&amp;"C"&amp;MATCH(F$2,ref_dontTouch!$A$2:$S$2,0),FALSE)),"",INDIRECT("'ref_dontTouch'!R"&amp;ROW(D668)&amp;"C"&amp;MATCH(D$2,ref_dontTouch!$A$2:$S$2,0),FALSE))</f>
        <v/>
      </c>
      <c r="E668" s="63"/>
      <c r="F668" s="61" t="str">
        <f>IF(ISBLANK(INDIRECT("'ref_dontTouch'!R"&amp;ROW(F668)&amp;"C"&amp;MATCH(F$2,ref_dontTouch!$A$2:$S$2,0),FALSE)),"",INDIRECT("'ref_dontTouch'!R"&amp;ROW(F668)&amp;"C"&amp;MATCH(F$2,ref_dontTouch!$A$2:$S$2,0),FALSE))</f>
        <v/>
      </c>
      <c r="G668" s="62" t="str">
        <f>IF(F668="","",F668&amp;" - "&amp;VLOOKUP(F668,ref_dontTouch!C:Z,MATCH("statement",ref_dontTouch!$C$2:$Z$2,0),0))</f>
        <v/>
      </c>
    </row>
    <row r="669">
      <c r="A669" s="50" t="str">
        <f>IF(ISBLANK(INDIRECT("'ref_dontTouch'!R"&amp;ROW(C669)&amp;"C"&amp;MATCH(A$2,ref_dontTouch!$A$2:$S$2,0),FALSE)),"",INDIRECT("'ref_dontTouch'!R"&amp;ROW(C669)&amp;"C"&amp;MATCH(A$2,ref_dontTouch!$A$2:$S$2,0),FALSE))</f>
        <v/>
      </c>
      <c r="B669" s="57" t="str">
        <f>IF(ISBLANK(INDIRECT("'ref_dontTouch'!R"&amp;ROW(C669)&amp;"C"&amp;column('2.Standard-Selection'!B667),FALSE)),"",INDIRECT("'ref_dontTouch'!R"&amp;ROW(C669)&amp;"C"&amp;column('2.Standard-Selection'!B667),FALSE))</f>
        <v/>
      </c>
      <c r="C669" s="58" t="str">
        <f>IF(ISBLANK(INDIRECT("'ref_dontTouch'!R"&amp;ROW(C669)&amp;"C"&amp;MATCH(C$2,ref_dontTouch!$A$2:$S$2,0),FALSE)),"",INDIRECT("'ref_dontTouch'!R"&amp;ROW(C669)&amp;"C"&amp;MATCH(C$2,ref_dontTouch!$A$2:$S$2,0),FALSE))</f>
        <v/>
      </c>
      <c r="D669" s="59" t="str">
        <f>IF(ISBLANK(INDIRECT("'ref_dontTouch'!R"&amp;ROW(D669)&amp;"C"&amp;MATCH(F$2,ref_dontTouch!$A$2:$S$2,0),FALSE)),"",INDIRECT("'ref_dontTouch'!R"&amp;ROW(D669)&amp;"C"&amp;MATCH(D$2,ref_dontTouch!$A$2:$S$2,0),FALSE))</f>
        <v/>
      </c>
      <c r="E669" s="63"/>
      <c r="F669" s="61" t="str">
        <f>IF(ISBLANK(INDIRECT("'ref_dontTouch'!R"&amp;ROW(F669)&amp;"C"&amp;MATCH(F$2,ref_dontTouch!$A$2:$S$2,0),FALSE)),"",INDIRECT("'ref_dontTouch'!R"&amp;ROW(F669)&amp;"C"&amp;MATCH(F$2,ref_dontTouch!$A$2:$S$2,0),FALSE))</f>
        <v/>
      </c>
      <c r="G669" s="62" t="str">
        <f>IF(F669="","",F669&amp;" - "&amp;VLOOKUP(F669,ref_dontTouch!C:Z,MATCH("statement",ref_dontTouch!$C$2:$Z$2,0),0))</f>
        <v/>
      </c>
    </row>
    <row r="670">
      <c r="A670" s="50" t="str">
        <f>IF(ISBLANK(INDIRECT("'ref_dontTouch'!R"&amp;ROW(C670)&amp;"C"&amp;MATCH(A$2,ref_dontTouch!$A$2:$S$2,0),FALSE)),"",INDIRECT("'ref_dontTouch'!R"&amp;ROW(C670)&amp;"C"&amp;MATCH(A$2,ref_dontTouch!$A$2:$S$2,0),FALSE))</f>
        <v/>
      </c>
      <c r="B670" s="57" t="str">
        <f>IF(ISBLANK(INDIRECT("'ref_dontTouch'!R"&amp;ROW(C670)&amp;"C"&amp;column('2.Standard-Selection'!B668),FALSE)),"",INDIRECT("'ref_dontTouch'!R"&amp;ROW(C670)&amp;"C"&amp;column('2.Standard-Selection'!B668),FALSE))</f>
        <v/>
      </c>
      <c r="C670" s="58" t="str">
        <f>IF(ISBLANK(INDIRECT("'ref_dontTouch'!R"&amp;ROW(C670)&amp;"C"&amp;MATCH(C$2,ref_dontTouch!$A$2:$S$2,0),FALSE)),"",INDIRECT("'ref_dontTouch'!R"&amp;ROW(C670)&amp;"C"&amp;MATCH(C$2,ref_dontTouch!$A$2:$S$2,0),FALSE))</f>
        <v/>
      </c>
      <c r="D670" s="59" t="str">
        <f>IF(ISBLANK(INDIRECT("'ref_dontTouch'!R"&amp;ROW(D670)&amp;"C"&amp;MATCH(F$2,ref_dontTouch!$A$2:$S$2,0),FALSE)),"",INDIRECT("'ref_dontTouch'!R"&amp;ROW(D670)&amp;"C"&amp;MATCH(D$2,ref_dontTouch!$A$2:$S$2,0),FALSE))</f>
        <v/>
      </c>
      <c r="E670" s="63"/>
      <c r="F670" s="61" t="str">
        <f>IF(ISBLANK(INDIRECT("'ref_dontTouch'!R"&amp;ROW(F670)&amp;"C"&amp;MATCH(F$2,ref_dontTouch!$A$2:$S$2,0),FALSE)),"",INDIRECT("'ref_dontTouch'!R"&amp;ROW(F670)&amp;"C"&amp;MATCH(F$2,ref_dontTouch!$A$2:$S$2,0),FALSE))</f>
        <v/>
      </c>
      <c r="G670" s="62" t="str">
        <f>IF(F670="","",F670&amp;" - "&amp;VLOOKUP(F670,ref_dontTouch!C:Z,MATCH("statement",ref_dontTouch!$C$2:$Z$2,0),0))</f>
        <v/>
      </c>
    </row>
    <row r="671">
      <c r="A671" s="50" t="str">
        <f>IF(ISBLANK(INDIRECT("'ref_dontTouch'!R"&amp;ROW(C671)&amp;"C"&amp;MATCH(A$2,ref_dontTouch!$A$2:$S$2,0),FALSE)),"",INDIRECT("'ref_dontTouch'!R"&amp;ROW(C671)&amp;"C"&amp;MATCH(A$2,ref_dontTouch!$A$2:$S$2,0),FALSE))</f>
        <v/>
      </c>
      <c r="B671" s="57" t="str">
        <f>IF(ISBLANK(INDIRECT("'ref_dontTouch'!R"&amp;ROW(C671)&amp;"C"&amp;column('2.Standard-Selection'!B669),FALSE)),"",INDIRECT("'ref_dontTouch'!R"&amp;ROW(C671)&amp;"C"&amp;column('2.Standard-Selection'!B669),FALSE))</f>
        <v/>
      </c>
      <c r="C671" s="58" t="str">
        <f>IF(ISBLANK(INDIRECT("'ref_dontTouch'!R"&amp;ROW(C671)&amp;"C"&amp;MATCH(C$2,ref_dontTouch!$A$2:$S$2,0),FALSE)),"",INDIRECT("'ref_dontTouch'!R"&amp;ROW(C671)&amp;"C"&amp;MATCH(C$2,ref_dontTouch!$A$2:$S$2,0),FALSE))</f>
        <v/>
      </c>
      <c r="D671" s="59" t="str">
        <f>IF(ISBLANK(INDIRECT("'ref_dontTouch'!R"&amp;ROW(D671)&amp;"C"&amp;MATCH(F$2,ref_dontTouch!$A$2:$S$2,0),FALSE)),"",INDIRECT("'ref_dontTouch'!R"&amp;ROW(D671)&amp;"C"&amp;MATCH(D$2,ref_dontTouch!$A$2:$S$2,0),FALSE))</f>
        <v/>
      </c>
      <c r="E671" s="63"/>
      <c r="F671" s="61" t="str">
        <f>IF(ISBLANK(INDIRECT("'ref_dontTouch'!R"&amp;ROW(F671)&amp;"C"&amp;MATCH(F$2,ref_dontTouch!$A$2:$S$2,0),FALSE)),"",INDIRECT("'ref_dontTouch'!R"&amp;ROW(F671)&amp;"C"&amp;MATCH(F$2,ref_dontTouch!$A$2:$S$2,0),FALSE))</f>
        <v/>
      </c>
      <c r="G671" s="62" t="str">
        <f>IF(F671="","",F671&amp;" - "&amp;VLOOKUP(F671,ref_dontTouch!C:Z,MATCH("statement",ref_dontTouch!$C$2:$Z$2,0),0))</f>
        <v/>
      </c>
    </row>
    <row r="672">
      <c r="A672" s="50" t="str">
        <f>IF(ISBLANK(INDIRECT("'ref_dontTouch'!R"&amp;ROW(C672)&amp;"C"&amp;MATCH(A$2,ref_dontTouch!$A$2:$S$2,0),FALSE)),"",INDIRECT("'ref_dontTouch'!R"&amp;ROW(C672)&amp;"C"&amp;MATCH(A$2,ref_dontTouch!$A$2:$S$2,0),FALSE))</f>
        <v/>
      </c>
      <c r="B672" s="57" t="str">
        <f>IF(ISBLANK(INDIRECT("'ref_dontTouch'!R"&amp;ROW(C672)&amp;"C"&amp;column('2.Standard-Selection'!B670),FALSE)),"",INDIRECT("'ref_dontTouch'!R"&amp;ROW(C672)&amp;"C"&amp;column('2.Standard-Selection'!B670),FALSE))</f>
        <v/>
      </c>
      <c r="C672" s="58" t="str">
        <f>IF(ISBLANK(INDIRECT("'ref_dontTouch'!R"&amp;ROW(C672)&amp;"C"&amp;MATCH(C$2,ref_dontTouch!$A$2:$S$2,0),FALSE)),"",INDIRECT("'ref_dontTouch'!R"&amp;ROW(C672)&amp;"C"&amp;MATCH(C$2,ref_dontTouch!$A$2:$S$2,0),FALSE))</f>
        <v/>
      </c>
      <c r="D672" s="59" t="str">
        <f>IF(ISBLANK(INDIRECT("'ref_dontTouch'!R"&amp;ROW(D672)&amp;"C"&amp;MATCH(F$2,ref_dontTouch!$A$2:$S$2,0),FALSE)),"",INDIRECT("'ref_dontTouch'!R"&amp;ROW(D672)&amp;"C"&amp;MATCH(D$2,ref_dontTouch!$A$2:$S$2,0),FALSE))</f>
        <v/>
      </c>
      <c r="E672" s="63"/>
      <c r="F672" s="61" t="str">
        <f>IF(ISBLANK(INDIRECT("'ref_dontTouch'!R"&amp;ROW(F672)&amp;"C"&amp;MATCH(F$2,ref_dontTouch!$A$2:$S$2,0),FALSE)),"",INDIRECT("'ref_dontTouch'!R"&amp;ROW(F672)&amp;"C"&amp;MATCH(F$2,ref_dontTouch!$A$2:$S$2,0),FALSE))</f>
        <v/>
      </c>
      <c r="G672" s="62" t="str">
        <f>IF(F672="","",F672&amp;" - "&amp;VLOOKUP(F672,ref_dontTouch!C:Z,MATCH("statement",ref_dontTouch!$C$2:$Z$2,0),0))</f>
        <v/>
      </c>
    </row>
    <row r="673">
      <c r="A673" s="50" t="str">
        <f>IF(ISBLANK(INDIRECT("'ref_dontTouch'!R"&amp;ROW(C673)&amp;"C"&amp;MATCH(A$2,ref_dontTouch!$A$2:$S$2,0),FALSE)),"",INDIRECT("'ref_dontTouch'!R"&amp;ROW(C673)&amp;"C"&amp;MATCH(A$2,ref_dontTouch!$A$2:$S$2,0),FALSE))</f>
        <v/>
      </c>
      <c r="B673" s="57" t="str">
        <f>IF(ISBLANK(INDIRECT("'ref_dontTouch'!R"&amp;ROW(C673)&amp;"C"&amp;column('2.Standard-Selection'!B671),FALSE)),"",INDIRECT("'ref_dontTouch'!R"&amp;ROW(C673)&amp;"C"&amp;column('2.Standard-Selection'!B671),FALSE))</f>
        <v/>
      </c>
      <c r="C673" s="58" t="str">
        <f>IF(ISBLANK(INDIRECT("'ref_dontTouch'!R"&amp;ROW(C673)&amp;"C"&amp;MATCH(C$2,ref_dontTouch!$A$2:$S$2,0),FALSE)),"",INDIRECT("'ref_dontTouch'!R"&amp;ROW(C673)&amp;"C"&amp;MATCH(C$2,ref_dontTouch!$A$2:$S$2,0),FALSE))</f>
        <v/>
      </c>
      <c r="D673" s="59" t="str">
        <f>IF(ISBLANK(INDIRECT("'ref_dontTouch'!R"&amp;ROW(D673)&amp;"C"&amp;MATCH(F$2,ref_dontTouch!$A$2:$S$2,0),FALSE)),"",INDIRECT("'ref_dontTouch'!R"&amp;ROW(D673)&amp;"C"&amp;MATCH(D$2,ref_dontTouch!$A$2:$S$2,0),FALSE))</f>
        <v/>
      </c>
      <c r="E673" s="63"/>
      <c r="F673" s="61" t="str">
        <f>IF(ISBLANK(INDIRECT("'ref_dontTouch'!R"&amp;ROW(F673)&amp;"C"&amp;MATCH(F$2,ref_dontTouch!$A$2:$S$2,0),FALSE)),"",INDIRECT("'ref_dontTouch'!R"&amp;ROW(F673)&amp;"C"&amp;MATCH(F$2,ref_dontTouch!$A$2:$S$2,0),FALSE))</f>
        <v/>
      </c>
      <c r="G673" s="62" t="str">
        <f>IF(F673="","",F673&amp;" - "&amp;VLOOKUP(F673,ref_dontTouch!C:Z,MATCH("statement",ref_dontTouch!$C$2:$Z$2,0),0))</f>
        <v/>
      </c>
    </row>
    <row r="674">
      <c r="A674" s="50" t="str">
        <f>IF(ISBLANK(INDIRECT("'ref_dontTouch'!R"&amp;ROW(C674)&amp;"C"&amp;MATCH(A$2,ref_dontTouch!$A$2:$S$2,0),FALSE)),"",INDIRECT("'ref_dontTouch'!R"&amp;ROW(C674)&amp;"C"&amp;MATCH(A$2,ref_dontTouch!$A$2:$S$2,0),FALSE))</f>
        <v/>
      </c>
      <c r="B674" s="57" t="str">
        <f>IF(ISBLANK(INDIRECT("'ref_dontTouch'!R"&amp;ROW(C674)&amp;"C"&amp;column('2.Standard-Selection'!B672),FALSE)),"",INDIRECT("'ref_dontTouch'!R"&amp;ROW(C674)&amp;"C"&amp;column('2.Standard-Selection'!B672),FALSE))</f>
        <v/>
      </c>
      <c r="C674" s="58" t="str">
        <f>IF(ISBLANK(INDIRECT("'ref_dontTouch'!R"&amp;ROW(C674)&amp;"C"&amp;MATCH(C$2,ref_dontTouch!$A$2:$S$2,0),FALSE)),"",INDIRECT("'ref_dontTouch'!R"&amp;ROW(C674)&amp;"C"&amp;MATCH(C$2,ref_dontTouch!$A$2:$S$2,0),FALSE))</f>
        <v/>
      </c>
      <c r="D674" s="59" t="str">
        <f>IF(ISBLANK(INDIRECT("'ref_dontTouch'!R"&amp;ROW(D674)&amp;"C"&amp;MATCH(F$2,ref_dontTouch!$A$2:$S$2,0),FALSE)),"",INDIRECT("'ref_dontTouch'!R"&amp;ROW(D674)&amp;"C"&amp;MATCH(D$2,ref_dontTouch!$A$2:$S$2,0),FALSE))</f>
        <v/>
      </c>
      <c r="E674" s="63"/>
      <c r="F674" s="61" t="str">
        <f>IF(ISBLANK(INDIRECT("'ref_dontTouch'!R"&amp;ROW(F674)&amp;"C"&amp;MATCH(F$2,ref_dontTouch!$A$2:$S$2,0),FALSE)),"",INDIRECT("'ref_dontTouch'!R"&amp;ROW(F674)&amp;"C"&amp;MATCH(F$2,ref_dontTouch!$A$2:$S$2,0),FALSE))</f>
        <v/>
      </c>
      <c r="G674" s="62" t="str">
        <f>IF(F674="","",F674&amp;" - "&amp;VLOOKUP(F674,ref_dontTouch!C:Z,MATCH("statement",ref_dontTouch!$C$2:$Z$2,0),0))</f>
        <v/>
      </c>
    </row>
    <row r="675">
      <c r="A675" s="50" t="str">
        <f>IF(ISBLANK(INDIRECT("'ref_dontTouch'!R"&amp;ROW(C675)&amp;"C"&amp;MATCH(A$2,ref_dontTouch!$A$2:$S$2,0),FALSE)),"",INDIRECT("'ref_dontTouch'!R"&amp;ROW(C675)&amp;"C"&amp;MATCH(A$2,ref_dontTouch!$A$2:$S$2,0),FALSE))</f>
        <v/>
      </c>
      <c r="B675" s="57" t="str">
        <f>IF(ISBLANK(INDIRECT("'ref_dontTouch'!R"&amp;ROW(C675)&amp;"C"&amp;column('2.Standard-Selection'!B673),FALSE)),"",INDIRECT("'ref_dontTouch'!R"&amp;ROW(C675)&amp;"C"&amp;column('2.Standard-Selection'!B673),FALSE))</f>
        <v/>
      </c>
      <c r="C675" s="58" t="str">
        <f>IF(ISBLANK(INDIRECT("'ref_dontTouch'!R"&amp;ROW(C675)&amp;"C"&amp;MATCH(C$2,ref_dontTouch!$A$2:$S$2,0),FALSE)),"",INDIRECT("'ref_dontTouch'!R"&amp;ROW(C675)&amp;"C"&amp;MATCH(C$2,ref_dontTouch!$A$2:$S$2,0),FALSE))</f>
        <v/>
      </c>
      <c r="D675" s="59" t="str">
        <f>IF(ISBLANK(INDIRECT("'ref_dontTouch'!R"&amp;ROW(D675)&amp;"C"&amp;MATCH(F$2,ref_dontTouch!$A$2:$S$2,0),FALSE)),"",INDIRECT("'ref_dontTouch'!R"&amp;ROW(D675)&amp;"C"&amp;MATCH(D$2,ref_dontTouch!$A$2:$S$2,0),FALSE))</f>
        <v/>
      </c>
      <c r="E675" s="63"/>
      <c r="F675" s="61" t="str">
        <f>IF(ISBLANK(INDIRECT("'ref_dontTouch'!R"&amp;ROW(F675)&amp;"C"&amp;MATCH(F$2,ref_dontTouch!$A$2:$S$2,0),FALSE)),"",INDIRECT("'ref_dontTouch'!R"&amp;ROW(F675)&amp;"C"&amp;MATCH(F$2,ref_dontTouch!$A$2:$S$2,0),FALSE))</f>
        <v/>
      </c>
      <c r="G675" s="62" t="str">
        <f>IF(F675="","",F675&amp;" - "&amp;VLOOKUP(F675,ref_dontTouch!C:Z,MATCH("statement",ref_dontTouch!$C$2:$Z$2,0),0))</f>
        <v/>
      </c>
    </row>
    <row r="676">
      <c r="A676" s="50" t="str">
        <f>IF(ISBLANK(INDIRECT("'ref_dontTouch'!R"&amp;ROW(C676)&amp;"C"&amp;MATCH(A$2,ref_dontTouch!$A$2:$S$2,0),FALSE)),"",INDIRECT("'ref_dontTouch'!R"&amp;ROW(C676)&amp;"C"&amp;MATCH(A$2,ref_dontTouch!$A$2:$S$2,0),FALSE))</f>
        <v/>
      </c>
      <c r="B676" s="57" t="str">
        <f>IF(ISBLANK(INDIRECT("'ref_dontTouch'!R"&amp;ROW(C676)&amp;"C"&amp;column('2.Standard-Selection'!B674),FALSE)),"",INDIRECT("'ref_dontTouch'!R"&amp;ROW(C676)&amp;"C"&amp;column('2.Standard-Selection'!B674),FALSE))</f>
        <v/>
      </c>
      <c r="C676" s="58" t="str">
        <f>IF(ISBLANK(INDIRECT("'ref_dontTouch'!R"&amp;ROW(C676)&amp;"C"&amp;MATCH(C$2,ref_dontTouch!$A$2:$S$2,0),FALSE)),"",INDIRECT("'ref_dontTouch'!R"&amp;ROW(C676)&amp;"C"&amp;MATCH(C$2,ref_dontTouch!$A$2:$S$2,0),FALSE))</f>
        <v/>
      </c>
      <c r="D676" s="59" t="str">
        <f>IF(ISBLANK(INDIRECT("'ref_dontTouch'!R"&amp;ROW(D676)&amp;"C"&amp;MATCH(F$2,ref_dontTouch!$A$2:$S$2,0),FALSE)),"",INDIRECT("'ref_dontTouch'!R"&amp;ROW(D676)&amp;"C"&amp;MATCH(D$2,ref_dontTouch!$A$2:$S$2,0),FALSE))</f>
        <v/>
      </c>
      <c r="E676" s="63"/>
      <c r="F676" s="61" t="str">
        <f>IF(ISBLANK(INDIRECT("'ref_dontTouch'!R"&amp;ROW(F676)&amp;"C"&amp;MATCH(F$2,ref_dontTouch!$A$2:$S$2,0),FALSE)),"",INDIRECT("'ref_dontTouch'!R"&amp;ROW(F676)&amp;"C"&amp;MATCH(F$2,ref_dontTouch!$A$2:$S$2,0),FALSE))</f>
        <v/>
      </c>
      <c r="G676" s="62" t="str">
        <f>IF(F676="","",F676&amp;" - "&amp;VLOOKUP(F676,ref_dontTouch!C:Z,MATCH("statement",ref_dontTouch!$C$2:$Z$2,0),0))</f>
        <v/>
      </c>
    </row>
    <row r="677">
      <c r="A677" s="50" t="str">
        <f>IF(ISBLANK(INDIRECT("'ref_dontTouch'!R"&amp;ROW(C677)&amp;"C"&amp;MATCH(A$2,ref_dontTouch!$A$2:$S$2,0),FALSE)),"",INDIRECT("'ref_dontTouch'!R"&amp;ROW(C677)&amp;"C"&amp;MATCH(A$2,ref_dontTouch!$A$2:$S$2,0),FALSE))</f>
        <v/>
      </c>
      <c r="B677" s="57" t="str">
        <f>IF(ISBLANK(INDIRECT("'ref_dontTouch'!R"&amp;ROW(C677)&amp;"C"&amp;column('2.Standard-Selection'!B675),FALSE)),"",INDIRECT("'ref_dontTouch'!R"&amp;ROW(C677)&amp;"C"&amp;column('2.Standard-Selection'!B675),FALSE))</f>
        <v/>
      </c>
      <c r="C677" s="58" t="str">
        <f>IF(ISBLANK(INDIRECT("'ref_dontTouch'!R"&amp;ROW(C677)&amp;"C"&amp;MATCH(C$2,ref_dontTouch!$A$2:$S$2,0),FALSE)),"",INDIRECT("'ref_dontTouch'!R"&amp;ROW(C677)&amp;"C"&amp;MATCH(C$2,ref_dontTouch!$A$2:$S$2,0),FALSE))</f>
        <v/>
      </c>
      <c r="D677" s="59" t="str">
        <f>IF(ISBLANK(INDIRECT("'ref_dontTouch'!R"&amp;ROW(D677)&amp;"C"&amp;MATCH(F$2,ref_dontTouch!$A$2:$S$2,0),FALSE)),"",INDIRECT("'ref_dontTouch'!R"&amp;ROW(D677)&amp;"C"&amp;MATCH(D$2,ref_dontTouch!$A$2:$S$2,0),FALSE))</f>
        <v/>
      </c>
      <c r="E677" s="63"/>
      <c r="F677" s="61" t="str">
        <f>IF(ISBLANK(INDIRECT("'ref_dontTouch'!R"&amp;ROW(F677)&amp;"C"&amp;MATCH(F$2,ref_dontTouch!$A$2:$S$2,0),FALSE)),"",INDIRECT("'ref_dontTouch'!R"&amp;ROW(F677)&amp;"C"&amp;MATCH(F$2,ref_dontTouch!$A$2:$S$2,0),FALSE))</f>
        <v/>
      </c>
      <c r="G677" s="62" t="str">
        <f>IF(F677="","",F677&amp;" - "&amp;VLOOKUP(F677,ref_dontTouch!C:Z,MATCH("statement",ref_dontTouch!$C$2:$Z$2,0),0))</f>
        <v/>
      </c>
    </row>
    <row r="678">
      <c r="A678" s="50" t="str">
        <f>IF(ISBLANK(INDIRECT("'ref_dontTouch'!R"&amp;ROW(C678)&amp;"C"&amp;MATCH(A$2,ref_dontTouch!$A$2:$S$2,0),FALSE)),"",INDIRECT("'ref_dontTouch'!R"&amp;ROW(C678)&amp;"C"&amp;MATCH(A$2,ref_dontTouch!$A$2:$S$2,0),FALSE))</f>
        <v/>
      </c>
      <c r="B678" s="57" t="str">
        <f>IF(ISBLANK(INDIRECT("'ref_dontTouch'!R"&amp;ROW(C678)&amp;"C"&amp;column('2.Standard-Selection'!B676),FALSE)),"",INDIRECT("'ref_dontTouch'!R"&amp;ROW(C678)&amp;"C"&amp;column('2.Standard-Selection'!B676),FALSE))</f>
        <v/>
      </c>
      <c r="C678" s="58" t="str">
        <f>IF(ISBLANK(INDIRECT("'ref_dontTouch'!R"&amp;ROW(C678)&amp;"C"&amp;MATCH(C$2,ref_dontTouch!$A$2:$S$2,0),FALSE)),"",INDIRECT("'ref_dontTouch'!R"&amp;ROW(C678)&amp;"C"&amp;MATCH(C$2,ref_dontTouch!$A$2:$S$2,0),FALSE))</f>
        <v/>
      </c>
      <c r="D678" s="59" t="str">
        <f>IF(ISBLANK(INDIRECT("'ref_dontTouch'!R"&amp;ROW(D678)&amp;"C"&amp;MATCH(F$2,ref_dontTouch!$A$2:$S$2,0),FALSE)),"",INDIRECT("'ref_dontTouch'!R"&amp;ROW(D678)&amp;"C"&amp;MATCH(D$2,ref_dontTouch!$A$2:$S$2,0),FALSE))</f>
        <v/>
      </c>
      <c r="E678" s="63"/>
      <c r="F678" s="61" t="str">
        <f>IF(ISBLANK(INDIRECT("'ref_dontTouch'!R"&amp;ROW(F678)&amp;"C"&amp;MATCH(F$2,ref_dontTouch!$A$2:$S$2,0),FALSE)),"",INDIRECT("'ref_dontTouch'!R"&amp;ROW(F678)&amp;"C"&amp;MATCH(F$2,ref_dontTouch!$A$2:$S$2,0),FALSE))</f>
        <v/>
      </c>
      <c r="G678" s="62" t="str">
        <f>IF(F678="","",F678&amp;" - "&amp;VLOOKUP(F678,ref_dontTouch!C:Z,MATCH("statement",ref_dontTouch!$C$2:$Z$2,0),0))</f>
        <v/>
      </c>
    </row>
    <row r="679">
      <c r="A679" s="50" t="str">
        <f>IF(ISBLANK(INDIRECT("'ref_dontTouch'!R"&amp;ROW(C679)&amp;"C"&amp;MATCH(A$2,ref_dontTouch!$A$2:$S$2,0),FALSE)),"",INDIRECT("'ref_dontTouch'!R"&amp;ROW(C679)&amp;"C"&amp;MATCH(A$2,ref_dontTouch!$A$2:$S$2,0),FALSE))</f>
        <v/>
      </c>
      <c r="B679" s="57" t="str">
        <f>IF(ISBLANK(INDIRECT("'ref_dontTouch'!R"&amp;ROW(C679)&amp;"C"&amp;column('2.Standard-Selection'!B677),FALSE)),"",INDIRECT("'ref_dontTouch'!R"&amp;ROW(C679)&amp;"C"&amp;column('2.Standard-Selection'!B677),FALSE))</f>
        <v/>
      </c>
      <c r="C679" s="58" t="str">
        <f>IF(ISBLANK(INDIRECT("'ref_dontTouch'!R"&amp;ROW(C679)&amp;"C"&amp;MATCH(C$2,ref_dontTouch!$A$2:$S$2,0),FALSE)),"",INDIRECT("'ref_dontTouch'!R"&amp;ROW(C679)&amp;"C"&amp;MATCH(C$2,ref_dontTouch!$A$2:$S$2,0),FALSE))</f>
        <v/>
      </c>
      <c r="D679" s="59" t="str">
        <f>IF(ISBLANK(INDIRECT("'ref_dontTouch'!R"&amp;ROW(D679)&amp;"C"&amp;MATCH(F$2,ref_dontTouch!$A$2:$S$2,0),FALSE)),"",INDIRECT("'ref_dontTouch'!R"&amp;ROW(D679)&amp;"C"&amp;MATCH(D$2,ref_dontTouch!$A$2:$S$2,0),FALSE))</f>
        <v/>
      </c>
      <c r="E679" s="63"/>
      <c r="F679" s="61" t="str">
        <f>IF(ISBLANK(INDIRECT("'ref_dontTouch'!R"&amp;ROW(F679)&amp;"C"&amp;MATCH(F$2,ref_dontTouch!$A$2:$S$2,0),FALSE)),"",INDIRECT("'ref_dontTouch'!R"&amp;ROW(F679)&amp;"C"&amp;MATCH(F$2,ref_dontTouch!$A$2:$S$2,0),FALSE))</f>
        <v/>
      </c>
      <c r="G679" s="62" t="str">
        <f>IF(F679="","",F679&amp;" - "&amp;VLOOKUP(F679,ref_dontTouch!C:Z,MATCH("statement",ref_dontTouch!$C$2:$Z$2,0),0))</f>
        <v/>
      </c>
    </row>
    <row r="680">
      <c r="A680" s="50" t="str">
        <f>IF(ISBLANK(INDIRECT("'ref_dontTouch'!R"&amp;ROW(C680)&amp;"C"&amp;MATCH(A$2,ref_dontTouch!$A$2:$S$2,0),FALSE)),"",INDIRECT("'ref_dontTouch'!R"&amp;ROW(C680)&amp;"C"&amp;MATCH(A$2,ref_dontTouch!$A$2:$S$2,0),FALSE))</f>
        <v/>
      </c>
      <c r="B680" s="57" t="str">
        <f>IF(ISBLANK(INDIRECT("'ref_dontTouch'!R"&amp;ROW(C680)&amp;"C"&amp;column('2.Standard-Selection'!B678),FALSE)),"",INDIRECT("'ref_dontTouch'!R"&amp;ROW(C680)&amp;"C"&amp;column('2.Standard-Selection'!B678),FALSE))</f>
        <v/>
      </c>
      <c r="C680" s="58" t="str">
        <f>IF(ISBLANK(INDIRECT("'ref_dontTouch'!R"&amp;ROW(C680)&amp;"C"&amp;MATCH(C$2,ref_dontTouch!$A$2:$S$2,0),FALSE)),"",INDIRECT("'ref_dontTouch'!R"&amp;ROW(C680)&amp;"C"&amp;MATCH(C$2,ref_dontTouch!$A$2:$S$2,0),FALSE))</f>
        <v/>
      </c>
      <c r="D680" s="59" t="str">
        <f>IF(ISBLANK(INDIRECT("'ref_dontTouch'!R"&amp;ROW(D680)&amp;"C"&amp;MATCH(F$2,ref_dontTouch!$A$2:$S$2,0),FALSE)),"",INDIRECT("'ref_dontTouch'!R"&amp;ROW(D680)&amp;"C"&amp;MATCH(D$2,ref_dontTouch!$A$2:$S$2,0),FALSE))</f>
        <v/>
      </c>
      <c r="E680" s="63"/>
      <c r="F680" s="61" t="str">
        <f>IF(ISBLANK(INDIRECT("'ref_dontTouch'!R"&amp;ROW(F680)&amp;"C"&amp;MATCH(F$2,ref_dontTouch!$A$2:$S$2,0),FALSE)),"",INDIRECT("'ref_dontTouch'!R"&amp;ROW(F680)&amp;"C"&amp;MATCH(F$2,ref_dontTouch!$A$2:$S$2,0),FALSE))</f>
        <v/>
      </c>
      <c r="G680" s="62" t="str">
        <f>IF(F680="","",F680&amp;" - "&amp;VLOOKUP(F680,ref_dontTouch!C:Z,MATCH("statement",ref_dontTouch!$C$2:$Z$2,0),0))</f>
        <v/>
      </c>
    </row>
    <row r="681">
      <c r="A681" s="50" t="str">
        <f>IF(ISBLANK(INDIRECT("'ref_dontTouch'!R"&amp;ROW(C681)&amp;"C"&amp;MATCH(A$2,ref_dontTouch!$A$2:$S$2,0),FALSE)),"",INDIRECT("'ref_dontTouch'!R"&amp;ROW(C681)&amp;"C"&amp;MATCH(A$2,ref_dontTouch!$A$2:$S$2,0),FALSE))</f>
        <v/>
      </c>
      <c r="B681" s="57" t="str">
        <f>IF(ISBLANK(INDIRECT("'ref_dontTouch'!R"&amp;ROW(C681)&amp;"C"&amp;column('2.Standard-Selection'!B679),FALSE)),"",INDIRECT("'ref_dontTouch'!R"&amp;ROW(C681)&amp;"C"&amp;column('2.Standard-Selection'!B679),FALSE))</f>
        <v/>
      </c>
      <c r="C681" s="58" t="str">
        <f>IF(ISBLANK(INDIRECT("'ref_dontTouch'!R"&amp;ROW(C681)&amp;"C"&amp;MATCH(C$2,ref_dontTouch!$A$2:$S$2,0),FALSE)),"",INDIRECT("'ref_dontTouch'!R"&amp;ROW(C681)&amp;"C"&amp;MATCH(C$2,ref_dontTouch!$A$2:$S$2,0),FALSE))</f>
        <v/>
      </c>
      <c r="D681" s="59" t="str">
        <f>IF(ISBLANK(INDIRECT("'ref_dontTouch'!R"&amp;ROW(D681)&amp;"C"&amp;MATCH(F$2,ref_dontTouch!$A$2:$S$2,0),FALSE)),"",INDIRECT("'ref_dontTouch'!R"&amp;ROW(D681)&amp;"C"&amp;MATCH(D$2,ref_dontTouch!$A$2:$S$2,0),FALSE))</f>
        <v/>
      </c>
      <c r="E681" s="63"/>
      <c r="F681" s="61" t="str">
        <f>IF(ISBLANK(INDIRECT("'ref_dontTouch'!R"&amp;ROW(F681)&amp;"C"&amp;MATCH(F$2,ref_dontTouch!$A$2:$S$2,0),FALSE)),"",INDIRECT("'ref_dontTouch'!R"&amp;ROW(F681)&amp;"C"&amp;MATCH(F$2,ref_dontTouch!$A$2:$S$2,0),FALSE))</f>
        <v/>
      </c>
      <c r="G681" s="62" t="str">
        <f>IF(F681="","",F681&amp;" - "&amp;VLOOKUP(F681,ref_dontTouch!C:Z,MATCH("statement",ref_dontTouch!$C$2:$Z$2,0),0))</f>
        <v/>
      </c>
    </row>
    <row r="682">
      <c r="A682" s="50" t="str">
        <f>IF(ISBLANK(INDIRECT("'ref_dontTouch'!R"&amp;ROW(C682)&amp;"C"&amp;MATCH(A$2,ref_dontTouch!$A$2:$S$2,0),FALSE)),"",INDIRECT("'ref_dontTouch'!R"&amp;ROW(C682)&amp;"C"&amp;MATCH(A$2,ref_dontTouch!$A$2:$S$2,0),FALSE))</f>
        <v/>
      </c>
      <c r="B682" s="57" t="str">
        <f>IF(ISBLANK(INDIRECT("'ref_dontTouch'!R"&amp;ROW(C682)&amp;"C"&amp;column('2.Standard-Selection'!B680),FALSE)),"",INDIRECT("'ref_dontTouch'!R"&amp;ROW(C682)&amp;"C"&amp;column('2.Standard-Selection'!B680),FALSE))</f>
        <v/>
      </c>
      <c r="C682" s="58" t="str">
        <f>IF(ISBLANK(INDIRECT("'ref_dontTouch'!R"&amp;ROW(C682)&amp;"C"&amp;MATCH(C$2,ref_dontTouch!$A$2:$S$2,0),FALSE)),"",INDIRECT("'ref_dontTouch'!R"&amp;ROW(C682)&amp;"C"&amp;MATCH(C$2,ref_dontTouch!$A$2:$S$2,0),FALSE))</f>
        <v/>
      </c>
      <c r="D682" s="59" t="str">
        <f>IF(ISBLANK(INDIRECT("'ref_dontTouch'!R"&amp;ROW(D682)&amp;"C"&amp;MATCH(F$2,ref_dontTouch!$A$2:$S$2,0),FALSE)),"",INDIRECT("'ref_dontTouch'!R"&amp;ROW(D682)&amp;"C"&amp;MATCH(D$2,ref_dontTouch!$A$2:$S$2,0),FALSE))</f>
        <v/>
      </c>
      <c r="E682" s="63"/>
      <c r="F682" s="61" t="str">
        <f>IF(ISBLANK(INDIRECT("'ref_dontTouch'!R"&amp;ROW(F682)&amp;"C"&amp;MATCH(F$2,ref_dontTouch!$A$2:$S$2,0),FALSE)),"",INDIRECT("'ref_dontTouch'!R"&amp;ROW(F682)&amp;"C"&amp;MATCH(F$2,ref_dontTouch!$A$2:$S$2,0),FALSE))</f>
        <v/>
      </c>
      <c r="G682" s="62" t="str">
        <f>IF(F682="","",F682&amp;" - "&amp;VLOOKUP(F682,ref_dontTouch!C:Z,MATCH("statement",ref_dontTouch!$C$2:$Z$2,0),0))</f>
        <v/>
      </c>
    </row>
    <row r="683">
      <c r="A683" s="50" t="str">
        <f>IF(ISBLANK(INDIRECT("'ref_dontTouch'!R"&amp;ROW(C683)&amp;"C"&amp;MATCH(A$2,ref_dontTouch!$A$2:$S$2,0),FALSE)),"",INDIRECT("'ref_dontTouch'!R"&amp;ROW(C683)&amp;"C"&amp;MATCH(A$2,ref_dontTouch!$A$2:$S$2,0),FALSE))</f>
        <v/>
      </c>
      <c r="B683" s="57" t="str">
        <f>IF(ISBLANK(INDIRECT("'ref_dontTouch'!R"&amp;ROW(C683)&amp;"C"&amp;column('2.Standard-Selection'!B681),FALSE)),"",INDIRECT("'ref_dontTouch'!R"&amp;ROW(C683)&amp;"C"&amp;column('2.Standard-Selection'!B681),FALSE))</f>
        <v/>
      </c>
      <c r="C683" s="58" t="str">
        <f>IF(ISBLANK(INDIRECT("'ref_dontTouch'!R"&amp;ROW(C683)&amp;"C"&amp;MATCH(C$2,ref_dontTouch!$A$2:$S$2,0),FALSE)),"",INDIRECT("'ref_dontTouch'!R"&amp;ROW(C683)&amp;"C"&amp;MATCH(C$2,ref_dontTouch!$A$2:$S$2,0),FALSE))</f>
        <v/>
      </c>
      <c r="D683" s="59" t="str">
        <f>IF(ISBLANK(INDIRECT("'ref_dontTouch'!R"&amp;ROW(D683)&amp;"C"&amp;MATCH(F$2,ref_dontTouch!$A$2:$S$2,0),FALSE)),"",INDIRECT("'ref_dontTouch'!R"&amp;ROW(D683)&amp;"C"&amp;MATCH(D$2,ref_dontTouch!$A$2:$S$2,0),FALSE))</f>
        <v/>
      </c>
      <c r="E683" s="63"/>
      <c r="F683" s="61" t="str">
        <f>IF(ISBLANK(INDIRECT("'ref_dontTouch'!R"&amp;ROW(F683)&amp;"C"&amp;MATCH(F$2,ref_dontTouch!$A$2:$S$2,0),FALSE)),"",INDIRECT("'ref_dontTouch'!R"&amp;ROW(F683)&amp;"C"&amp;MATCH(F$2,ref_dontTouch!$A$2:$S$2,0),FALSE))</f>
        <v/>
      </c>
      <c r="G683" s="62" t="str">
        <f>IF(F683="","",F683&amp;" - "&amp;VLOOKUP(F683,ref_dontTouch!C:Z,MATCH("statement",ref_dontTouch!$C$2:$Z$2,0),0))</f>
        <v/>
      </c>
    </row>
    <row r="684">
      <c r="A684" s="50" t="str">
        <f>IF(ISBLANK(INDIRECT("'ref_dontTouch'!R"&amp;ROW(C684)&amp;"C"&amp;MATCH(A$2,ref_dontTouch!$A$2:$S$2,0),FALSE)),"",INDIRECT("'ref_dontTouch'!R"&amp;ROW(C684)&amp;"C"&amp;MATCH(A$2,ref_dontTouch!$A$2:$S$2,0),FALSE))</f>
        <v/>
      </c>
      <c r="B684" s="57" t="str">
        <f>IF(ISBLANK(INDIRECT("'ref_dontTouch'!R"&amp;ROW(C684)&amp;"C"&amp;column('2.Standard-Selection'!B682),FALSE)),"",INDIRECT("'ref_dontTouch'!R"&amp;ROW(C684)&amp;"C"&amp;column('2.Standard-Selection'!B682),FALSE))</f>
        <v/>
      </c>
      <c r="C684" s="58" t="str">
        <f>IF(ISBLANK(INDIRECT("'ref_dontTouch'!R"&amp;ROW(C684)&amp;"C"&amp;MATCH(C$2,ref_dontTouch!$A$2:$S$2,0),FALSE)),"",INDIRECT("'ref_dontTouch'!R"&amp;ROW(C684)&amp;"C"&amp;MATCH(C$2,ref_dontTouch!$A$2:$S$2,0),FALSE))</f>
        <v/>
      </c>
      <c r="D684" s="59" t="str">
        <f>IF(ISBLANK(INDIRECT("'ref_dontTouch'!R"&amp;ROW(D684)&amp;"C"&amp;MATCH(F$2,ref_dontTouch!$A$2:$S$2,0),FALSE)),"",INDIRECT("'ref_dontTouch'!R"&amp;ROW(D684)&amp;"C"&amp;MATCH(D$2,ref_dontTouch!$A$2:$S$2,0),FALSE))</f>
        <v/>
      </c>
      <c r="E684" s="63"/>
      <c r="F684" s="61" t="str">
        <f>IF(ISBLANK(INDIRECT("'ref_dontTouch'!R"&amp;ROW(F684)&amp;"C"&amp;MATCH(F$2,ref_dontTouch!$A$2:$S$2,0),FALSE)),"",INDIRECT("'ref_dontTouch'!R"&amp;ROW(F684)&amp;"C"&amp;MATCH(F$2,ref_dontTouch!$A$2:$S$2,0),FALSE))</f>
        <v/>
      </c>
      <c r="G684" s="62" t="str">
        <f>IF(F684="","",F684&amp;" - "&amp;VLOOKUP(F684,ref_dontTouch!C:Z,MATCH("statement",ref_dontTouch!$C$2:$Z$2,0),0))</f>
        <v/>
      </c>
    </row>
    <row r="685">
      <c r="A685" s="50" t="str">
        <f>IF(ISBLANK(INDIRECT("'ref_dontTouch'!R"&amp;ROW(C685)&amp;"C"&amp;MATCH(A$2,ref_dontTouch!$A$2:$S$2,0),FALSE)),"",INDIRECT("'ref_dontTouch'!R"&amp;ROW(C685)&amp;"C"&amp;MATCH(A$2,ref_dontTouch!$A$2:$S$2,0),FALSE))</f>
        <v/>
      </c>
      <c r="B685" s="57" t="str">
        <f>IF(ISBLANK(INDIRECT("'ref_dontTouch'!R"&amp;ROW(C685)&amp;"C"&amp;column('2.Standard-Selection'!B683),FALSE)),"",INDIRECT("'ref_dontTouch'!R"&amp;ROW(C685)&amp;"C"&amp;column('2.Standard-Selection'!B683),FALSE))</f>
        <v/>
      </c>
      <c r="C685" s="58" t="str">
        <f>IF(ISBLANK(INDIRECT("'ref_dontTouch'!R"&amp;ROW(C685)&amp;"C"&amp;MATCH(C$2,ref_dontTouch!$A$2:$S$2,0),FALSE)),"",INDIRECT("'ref_dontTouch'!R"&amp;ROW(C685)&amp;"C"&amp;MATCH(C$2,ref_dontTouch!$A$2:$S$2,0),FALSE))</f>
        <v/>
      </c>
      <c r="D685" s="59" t="str">
        <f>IF(ISBLANK(INDIRECT("'ref_dontTouch'!R"&amp;ROW(D685)&amp;"C"&amp;MATCH(F$2,ref_dontTouch!$A$2:$S$2,0),FALSE)),"",INDIRECT("'ref_dontTouch'!R"&amp;ROW(D685)&amp;"C"&amp;MATCH(D$2,ref_dontTouch!$A$2:$S$2,0),FALSE))</f>
        <v/>
      </c>
      <c r="E685" s="63"/>
      <c r="F685" s="61" t="str">
        <f>IF(ISBLANK(INDIRECT("'ref_dontTouch'!R"&amp;ROW(F685)&amp;"C"&amp;MATCH(F$2,ref_dontTouch!$A$2:$S$2,0),FALSE)),"",INDIRECT("'ref_dontTouch'!R"&amp;ROW(F685)&amp;"C"&amp;MATCH(F$2,ref_dontTouch!$A$2:$S$2,0),FALSE))</f>
        <v/>
      </c>
      <c r="G685" s="62" t="str">
        <f>IF(F685="","",F685&amp;" - "&amp;VLOOKUP(F685,ref_dontTouch!C:Z,MATCH("statement",ref_dontTouch!$C$2:$Z$2,0),0))</f>
        <v/>
      </c>
    </row>
    <row r="686">
      <c r="A686" s="50" t="str">
        <f>IF(ISBLANK(INDIRECT("'ref_dontTouch'!R"&amp;ROW(C686)&amp;"C"&amp;MATCH(A$2,ref_dontTouch!$A$2:$S$2,0),FALSE)),"",INDIRECT("'ref_dontTouch'!R"&amp;ROW(C686)&amp;"C"&amp;MATCH(A$2,ref_dontTouch!$A$2:$S$2,0),FALSE))</f>
        <v/>
      </c>
      <c r="B686" s="57" t="str">
        <f>IF(ISBLANK(INDIRECT("'ref_dontTouch'!R"&amp;ROW(C686)&amp;"C"&amp;column('2.Standard-Selection'!B684),FALSE)),"",INDIRECT("'ref_dontTouch'!R"&amp;ROW(C686)&amp;"C"&amp;column('2.Standard-Selection'!B684),FALSE))</f>
        <v/>
      </c>
      <c r="C686" s="58" t="str">
        <f>IF(ISBLANK(INDIRECT("'ref_dontTouch'!R"&amp;ROW(C686)&amp;"C"&amp;MATCH(C$2,ref_dontTouch!$A$2:$S$2,0),FALSE)),"",INDIRECT("'ref_dontTouch'!R"&amp;ROW(C686)&amp;"C"&amp;MATCH(C$2,ref_dontTouch!$A$2:$S$2,0),FALSE))</f>
        <v/>
      </c>
      <c r="D686" s="59" t="str">
        <f>IF(ISBLANK(INDIRECT("'ref_dontTouch'!R"&amp;ROW(D686)&amp;"C"&amp;MATCH(F$2,ref_dontTouch!$A$2:$S$2,0),FALSE)),"",INDIRECT("'ref_dontTouch'!R"&amp;ROW(D686)&amp;"C"&amp;MATCH(D$2,ref_dontTouch!$A$2:$S$2,0),FALSE))</f>
        <v/>
      </c>
      <c r="E686" s="63"/>
      <c r="F686" s="61" t="str">
        <f>IF(ISBLANK(INDIRECT("'ref_dontTouch'!R"&amp;ROW(F686)&amp;"C"&amp;MATCH(F$2,ref_dontTouch!$A$2:$S$2,0),FALSE)),"",INDIRECT("'ref_dontTouch'!R"&amp;ROW(F686)&amp;"C"&amp;MATCH(F$2,ref_dontTouch!$A$2:$S$2,0),FALSE))</f>
        <v/>
      </c>
      <c r="G686" s="62" t="str">
        <f>IF(F686="","",F686&amp;" - "&amp;VLOOKUP(F686,ref_dontTouch!C:Z,MATCH("statement",ref_dontTouch!$C$2:$Z$2,0),0))</f>
        <v/>
      </c>
    </row>
    <row r="687">
      <c r="A687" s="50" t="str">
        <f>IF(ISBLANK(INDIRECT("'ref_dontTouch'!R"&amp;ROW(C687)&amp;"C"&amp;MATCH(A$2,ref_dontTouch!$A$2:$S$2,0),FALSE)),"",INDIRECT("'ref_dontTouch'!R"&amp;ROW(C687)&amp;"C"&amp;MATCH(A$2,ref_dontTouch!$A$2:$S$2,0),FALSE))</f>
        <v/>
      </c>
      <c r="B687" s="57" t="str">
        <f>IF(ISBLANK(INDIRECT("'ref_dontTouch'!R"&amp;ROW(C687)&amp;"C"&amp;column('2.Standard-Selection'!B685),FALSE)),"",INDIRECT("'ref_dontTouch'!R"&amp;ROW(C687)&amp;"C"&amp;column('2.Standard-Selection'!B685),FALSE))</f>
        <v/>
      </c>
      <c r="C687" s="58" t="str">
        <f>IF(ISBLANK(INDIRECT("'ref_dontTouch'!R"&amp;ROW(C687)&amp;"C"&amp;MATCH(C$2,ref_dontTouch!$A$2:$S$2,0),FALSE)),"",INDIRECT("'ref_dontTouch'!R"&amp;ROW(C687)&amp;"C"&amp;MATCH(C$2,ref_dontTouch!$A$2:$S$2,0),FALSE))</f>
        <v/>
      </c>
      <c r="D687" s="59" t="str">
        <f>IF(ISBLANK(INDIRECT("'ref_dontTouch'!R"&amp;ROW(D687)&amp;"C"&amp;MATCH(F$2,ref_dontTouch!$A$2:$S$2,0),FALSE)),"",INDIRECT("'ref_dontTouch'!R"&amp;ROW(D687)&amp;"C"&amp;MATCH(D$2,ref_dontTouch!$A$2:$S$2,0),FALSE))</f>
        <v/>
      </c>
      <c r="E687" s="63"/>
      <c r="F687" s="61" t="str">
        <f>IF(ISBLANK(INDIRECT("'ref_dontTouch'!R"&amp;ROW(F687)&amp;"C"&amp;MATCH(F$2,ref_dontTouch!$A$2:$S$2,0),FALSE)),"",INDIRECT("'ref_dontTouch'!R"&amp;ROW(F687)&amp;"C"&amp;MATCH(F$2,ref_dontTouch!$A$2:$S$2,0),FALSE))</f>
        <v/>
      </c>
      <c r="G687" s="62" t="str">
        <f>IF(F687="","",F687&amp;" - "&amp;VLOOKUP(F687,ref_dontTouch!C:Z,MATCH("statement",ref_dontTouch!$C$2:$Z$2,0),0))</f>
        <v/>
      </c>
    </row>
    <row r="688">
      <c r="A688" s="50" t="str">
        <f>IF(ISBLANK(INDIRECT("'ref_dontTouch'!R"&amp;ROW(C688)&amp;"C"&amp;MATCH(A$2,ref_dontTouch!$A$2:$S$2,0),FALSE)),"",INDIRECT("'ref_dontTouch'!R"&amp;ROW(C688)&amp;"C"&amp;MATCH(A$2,ref_dontTouch!$A$2:$S$2,0),FALSE))</f>
        <v/>
      </c>
      <c r="B688" s="57" t="str">
        <f>IF(ISBLANK(INDIRECT("'ref_dontTouch'!R"&amp;ROW(C688)&amp;"C"&amp;column('2.Standard-Selection'!B686),FALSE)),"",INDIRECT("'ref_dontTouch'!R"&amp;ROW(C688)&amp;"C"&amp;column('2.Standard-Selection'!B686),FALSE))</f>
        <v/>
      </c>
      <c r="C688" s="58" t="str">
        <f>IF(ISBLANK(INDIRECT("'ref_dontTouch'!R"&amp;ROW(C688)&amp;"C"&amp;MATCH(C$2,ref_dontTouch!$A$2:$S$2,0),FALSE)),"",INDIRECT("'ref_dontTouch'!R"&amp;ROW(C688)&amp;"C"&amp;MATCH(C$2,ref_dontTouch!$A$2:$S$2,0),FALSE))</f>
        <v/>
      </c>
      <c r="D688" s="59" t="str">
        <f>IF(ISBLANK(INDIRECT("'ref_dontTouch'!R"&amp;ROW(D688)&amp;"C"&amp;MATCH(F$2,ref_dontTouch!$A$2:$S$2,0),FALSE)),"",INDIRECT("'ref_dontTouch'!R"&amp;ROW(D688)&amp;"C"&amp;MATCH(D$2,ref_dontTouch!$A$2:$S$2,0),FALSE))</f>
        <v/>
      </c>
      <c r="E688" s="63"/>
      <c r="F688" s="61" t="str">
        <f>IF(ISBLANK(INDIRECT("'ref_dontTouch'!R"&amp;ROW(F688)&amp;"C"&amp;MATCH(F$2,ref_dontTouch!$A$2:$S$2,0),FALSE)),"",INDIRECT("'ref_dontTouch'!R"&amp;ROW(F688)&amp;"C"&amp;MATCH(F$2,ref_dontTouch!$A$2:$S$2,0),FALSE))</f>
        <v/>
      </c>
      <c r="G688" s="62" t="str">
        <f>IF(F688="","",F688&amp;" - "&amp;VLOOKUP(F688,ref_dontTouch!C:Z,MATCH("statement",ref_dontTouch!$C$2:$Z$2,0),0))</f>
        <v/>
      </c>
    </row>
    <row r="689">
      <c r="A689" s="50" t="str">
        <f>IF(ISBLANK(INDIRECT("'ref_dontTouch'!R"&amp;ROW(C689)&amp;"C"&amp;MATCH(A$2,ref_dontTouch!$A$2:$S$2,0),FALSE)),"",INDIRECT("'ref_dontTouch'!R"&amp;ROW(C689)&amp;"C"&amp;MATCH(A$2,ref_dontTouch!$A$2:$S$2,0),FALSE))</f>
        <v/>
      </c>
      <c r="B689" s="57" t="str">
        <f>IF(ISBLANK(INDIRECT("'ref_dontTouch'!R"&amp;ROW(C689)&amp;"C"&amp;column('2.Standard-Selection'!B687),FALSE)),"",INDIRECT("'ref_dontTouch'!R"&amp;ROW(C689)&amp;"C"&amp;column('2.Standard-Selection'!B687),FALSE))</f>
        <v/>
      </c>
      <c r="C689" s="58" t="str">
        <f>IF(ISBLANK(INDIRECT("'ref_dontTouch'!R"&amp;ROW(C689)&amp;"C"&amp;MATCH(C$2,ref_dontTouch!$A$2:$S$2,0),FALSE)),"",INDIRECT("'ref_dontTouch'!R"&amp;ROW(C689)&amp;"C"&amp;MATCH(C$2,ref_dontTouch!$A$2:$S$2,0),FALSE))</f>
        <v/>
      </c>
      <c r="D689" s="59" t="str">
        <f>IF(ISBLANK(INDIRECT("'ref_dontTouch'!R"&amp;ROW(D689)&amp;"C"&amp;MATCH(F$2,ref_dontTouch!$A$2:$S$2,0),FALSE)),"",INDIRECT("'ref_dontTouch'!R"&amp;ROW(D689)&amp;"C"&amp;MATCH(D$2,ref_dontTouch!$A$2:$S$2,0),FALSE))</f>
        <v/>
      </c>
      <c r="E689" s="63"/>
      <c r="F689" s="61" t="str">
        <f>IF(ISBLANK(INDIRECT("'ref_dontTouch'!R"&amp;ROW(F689)&amp;"C"&amp;MATCH(F$2,ref_dontTouch!$A$2:$S$2,0),FALSE)),"",INDIRECT("'ref_dontTouch'!R"&amp;ROW(F689)&amp;"C"&amp;MATCH(F$2,ref_dontTouch!$A$2:$S$2,0),FALSE))</f>
        <v/>
      </c>
      <c r="G689" s="62" t="str">
        <f>IF(F689="","",F689&amp;" - "&amp;VLOOKUP(F689,ref_dontTouch!C:Z,MATCH("statement",ref_dontTouch!$C$2:$Z$2,0),0))</f>
        <v/>
      </c>
    </row>
    <row r="690">
      <c r="A690" s="50" t="str">
        <f>IF(ISBLANK(INDIRECT("'ref_dontTouch'!R"&amp;ROW(C690)&amp;"C"&amp;MATCH(A$2,ref_dontTouch!$A$2:$S$2,0),FALSE)),"",INDIRECT("'ref_dontTouch'!R"&amp;ROW(C690)&amp;"C"&amp;MATCH(A$2,ref_dontTouch!$A$2:$S$2,0),FALSE))</f>
        <v/>
      </c>
      <c r="B690" s="57" t="str">
        <f>IF(ISBLANK(INDIRECT("'ref_dontTouch'!R"&amp;ROW(C690)&amp;"C"&amp;column('2.Standard-Selection'!B688),FALSE)),"",INDIRECT("'ref_dontTouch'!R"&amp;ROW(C690)&amp;"C"&amp;column('2.Standard-Selection'!B688),FALSE))</f>
        <v/>
      </c>
      <c r="C690" s="58" t="str">
        <f>IF(ISBLANK(INDIRECT("'ref_dontTouch'!R"&amp;ROW(C690)&amp;"C"&amp;MATCH(C$2,ref_dontTouch!$A$2:$S$2,0),FALSE)),"",INDIRECT("'ref_dontTouch'!R"&amp;ROW(C690)&amp;"C"&amp;MATCH(C$2,ref_dontTouch!$A$2:$S$2,0),FALSE))</f>
        <v/>
      </c>
      <c r="D690" s="59" t="str">
        <f>IF(ISBLANK(INDIRECT("'ref_dontTouch'!R"&amp;ROW(D690)&amp;"C"&amp;MATCH(F$2,ref_dontTouch!$A$2:$S$2,0),FALSE)),"",INDIRECT("'ref_dontTouch'!R"&amp;ROW(D690)&amp;"C"&amp;MATCH(D$2,ref_dontTouch!$A$2:$S$2,0),FALSE))</f>
        <v/>
      </c>
      <c r="E690" s="63"/>
      <c r="F690" s="61" t="str">
        <f>IF(ISBLANK(INDIRECT("'ref_dontTouch'!R"&amp;ROW(F690)&amp;"C"&amp;MATCH(F$2,ref_dontTouch!$A$2:$S$2,0),FALSE)),"",INDIRECT("'ref_dontTouch'!R"&amp;ROW(F690)&amp;"C"&amp;MATCH(F$2,ref_dontTouch!$A$2:$S$2,0),FALSE))</f>
        <v/>
      </c>
      <c r="G690" s="62" t="str">
        <f>IF(F690="","",F690&amp;" - "&amp;VLOOKUP(F690,ref_dontTouch!C:Z,MATCH("statement",ref_dontTouch!$C$2:$Z$2,0),0))</f>
        <v/>
      </c>
    </row>
    <row r="691">
      <c r="A691" s="50" t="str">
        <f>IF(ISBLANK(INDIRECT("'ref_dontTouch'!R"&amp;ROW(C691)&amp;"C"&amp;MATCH(A$2,ref_dontTouch!$A$2:$S$2,0),FALSE)),"",INDIRECT("'ref_dontTouch'!R"&amp;ROW(C691)&amp;"C"&amp;MATCH(A$2,ref_dontTouch!$A$2:$S$2,0),FALSE))</f>
        <v/>
      </c>
      <c r="B691" s="57" t="str">
        <f>IF(ISBLANK(INDIRECT("'ref_dontTouch'!R"&amp;ROW(C691)&amp;"C"&amp;column('2.Standard-Selection'!B689),FALSE)),"",INDIRECT("'ref_dontTouch'!R"&amp;ROW(C691)&amp;"C"&amp;column('2.Standard-Selection'!B689),FALSE))</f>
        <v/>
      </c>
      <c r="C691" s="58" t="str">
        <f>IF(ISBLANK(INDIRECT("'ref_dontTouch'!R"&amp;ROW(C691)&amp;"C"&amp;MATCH(C$2,ref_dontTouch!$A$2:$S$2,0),FALSE)),"",INDIRECT("'ref_dontTouch'!R"&amp;ROW(C691)&amp;"C"&amp;MATCH(C$2,ref_dontTouch!$A$2:$S$2,0),FALSE))</f>
        <v/>
      </c>
      <c r="D691" s="59" t="str">
        <f>IF(ISBLANK(INDIRECT("'ref_dontTouch'!R"&amp;ROW(D691)&amp;"C"&amp;MATCH(F$2,ref_dontTouch!$A$2:$S$2,0),FALSE)),"",INDIRECT("'ref_dontTouch'!R"&amp;ROW(D691)&amp;"C"&amp;MATCH(D$2,ref_dontTouch!$A$2:$S$2,0),FALSE))</f>
        <v/>
      </c>
      <c r="E691" s="63"/>
      <c r="F691" s="61" t="str">
        <f>IF(ISBLANK(INDIRECT("'ref_dontTouch'!R"&amp;ROW(F691)&amp;"C"&amp;MATCH(F$2,ref_dontTouch!$A$2:$S$2,0),FALSE)),"",INDIRECT("'ref_dontTouch'!R"&amp;ROW(F691)&amp;"C"&amp;MATCH(F$2,ref_dontTouch!$A$2:$S$2,0),FALSE))</f>
        <v/>
      </c>
      <c r="G691" s="62" t="str">
        <f>IF(F691="","",F691&amp;" - "&amp;VLOOKUP(F691,ref_dontTouch!C:Z,MATCH("statement",ref_dontTouch!$C$2:$Z$2,0),0))</f>
        <v/>
      </c>
    </row>
    <row r="692">
      <c r="A692" s="50" t="str">
        <f>IF(ISBLANK(INDIRECT("'ref_dontTouch'!R"&amp;ROW(C692)&amp;"C"&amp;MATCH(A$2,ref_dontTouch!$A$2:$S$2,0),FALSE)),"",INDIRECT("'ref_dontTouch'!R"&amp;ROW(C692)&amp;"C"&amp;MATCH(A$2,ref_dontTouch!$A$2:$S$2,0),FALSE))</f>
        <v/>
      </c>
      <c r="B692" s="57" t="str">
        <f>IF(ISBLANK(INDIRECT("'ref_dontTouch'!R"&amp;ROW(C692)&amp;"C"&amp;column('2.Standard-Selection'!B690),FALSE)),"",INDIRECT("'ref_dontTouch'!R"&amp;ROW(C692)&amp;"C"&amp;column('2.Standard-Selection'!B690),FALSE))</f>
        <v/>
      </c>
      <c r="C692" s="58" t="str">
        <f>IF(ISBLANK(INDIRECT("'ref_dontTouch'!R"&amp;ROW(C692)&amp;"C"&amp;MATCH(C$2,ref_dontTouch!$A$2:$S$2,0),FALSE)),"",INDIRECT("'ref_dontTouch'!R"&amp;ROW(C692)&amp;"C"&amp;MATCH(C$2,ref_dontTouch!$A$2:$S$2,0),FALSE))</f>
        <v/>
      </c>
      <c r="D692" s="59" t="str">
        <f>IF(ISBLANK(INDIRECT("'ref_dontTouch'!R"&amp;ROW(D692)&amp;"C"&amp;MATCH(F$2,ref_dontTouch!$A$2:$S$2,0),FALSE)),"",INDIRECT("'ref_dontTouch'!R"&amp;ROW(D692)&amp;"C"&amp;MATCH(D$2,ref_dontTouch!$A$2:$S$2,0),FALSE))</f>
        <v/>
      </c>
      <c r="E692" s="63"/>
      <c r="F692" s="61" t="str">
        <f>IF(ISBLANK(INDIRECT("'ref_dontTouch'!R"&amp;ROW(F692)&amp;"C"&amp;MATCH(F$2,ref_dontTouch!$A$2:$S$2,0),FALSE)),"",INDIRECT("'ref_dontTouch'!R"&amp;ROW(F692)&amp;"C"&amp;MATCH(F$2,ref_dontTouch!$A$2:$S$2,0),FALSE))</f>
        <v/>
      </c>
      <c r="G692" s="62" t="str">
        <f>IF(F692="","",F692&amp;" - "&amp;VLOOKUP(F692,ref_dontTouch!C:Z,MATCH("statement",ref_dontTouch!$C$2:$Z$2,0),0))</f>
        <v/>
      </c>
    </row>
    <row r="693">
      <c r="A693" s="50" t="str">
        <f>IF(ISBLANK(INDIRECT("'ref_dontTouch'!R"&amp;ROW(C693)&amp;"C"&amp;MATCH(A$2,ref_dontTouch!$A$2:$S$2,0),FALSE)),"",INDIRECT("'ref_dontTouch'!R"&amp;ROW(C693)&amp;"C"&amp;MATCH(A$2,ref_dontTouch!$A$2:$S$2,0),FALSE))</f>
        <v/>
      </c>
      <c r="B693" s="57" t="str">
        <f>IF(ISBLANK(INDIRECT("'ref_dontTouch'!R"&amp;ROW(C693)&amp;"C"&amp;column('2.Standard-Selection'!B691),FALSE)),"",INDIRECT("'ref_dontTouch'!R"&amp;ROW(C693)&amp;"C"&amp;column('2.Standard-Selection'!B691),FALSE))</f>
        <v/>
      </c>
      <c r="C693" s="58" t="str">
        <f>IF(ISBLANK(INDIRECT("'ref_dontTouch'!R"&amp;ROW(C693)&amp;"C"&amp;MATCH(C$2,ref_dontTouch!$A$2:$S$2,0),FALSE)),"",INDIRECT("'ref_dontTouch'!R"&amp;ROW(C693)&amp;"C"&amp;MATCH(C$2,ref_dontTouch!$A$2:$S$2,0),FALSE))</f>
        <v/>
      </c>
      <c r="D693" s="59" t="str">
        <f>IF(ISBLANK(INDIRECT("'ref_dontTouch'!R"&amp;ROW(D693)&amp;"C"&amp;MATCH(F$2,ref_dontTouch!$A$2:$S$2,0),FALSE)),"",INDIRECT("'ref_dontTouch'!R"&amp;ROW(D693)&amp;"C"&amp;MATCH(D$2,ref_dontTouch!$A$2:$S$2,0),FALSE))</f>
        <v/>
      </c>
      <c r="E693" s="63"/>
      <c r="F693" s="61" t="str">
        <f>IF(ISBLANK(INDIRECT("'ref_dontTouch'!R"&amp;ROW(F693)&amp;"C"&amp;MATCH(F$2,ref_dontTouch!$A$2:$S$2,0),FALSE)),"",INDIRECT("'ref_dontTouch'!R"&amp;ROW(F693)&amp;"C"&amp;MATCH(F$2,ref_dontTouch!$A$2:$S$2,0),FALSE))</f>
        <v/>
      </c>
      <c r="G693" s="62" t="str">
        <f>IF(F693="","",F693&amp;" - "&amp;VLOOKUP(F693,ref_dontTouch!C:Z,MATCH("statement",ref_dontTouch!$C$2:$Z$2,0),0))</f>
        <v/>
      </c>
    </row>
    <row r="694">
      <c r="A694" s="50" t="str">
        <f>IF(ISBLANK(INDIRECT("'ref_dontTouch'!R"&amp;ROW(C694)&amp;"C"&amp;MATCH(A$2,ref_dontTouch!$A$2:$S$2,0),FALSE)),"",INDIRECT("'ref_dontTouch'!R"&amp;ROW(C694)&amp;"C"&amp;MATCH(A$2,ref_dontTouch!$A$2:$S$2,0),FALSE))</f>
        <v/>
      </c>
      <c r="B694" s="57" t="str">
        <f>IF(ISBLANK(INDIRECT("'ref_dontTouch'!R"&amp;ROW(C694)&amp;"C"&amp;column('2.Standard-Selection'!B692),FALSE)),"",INDIRECT("'ref_dontTouch'!R"&amp;ROW(C694)&amp;"C"&amp;column('2.Standard-Selection'!B692),FALSE))</f>
        <v/>
      </c>
      <c r="C694" s="58" t="str">
        <f>IF(ISBLANK(INDIRECT("'ref_dontTouch'!R"&amp;ROW(C694)&amp;"C"&amp;MATCH(C$2,ref_dontTouch!$A$2:$S$2,0),FALSE)),"",INDIRECT("'ref_dontTouch'!R"&amp;ROW(C694)&amp;"C"&amp;MATCH(C$2,ref_dontTouch!$A$2:$S$2,0),FALSE))</f>
        <v/>
      </c>
      <c r="D694" s="59" t="str">
        <f>IF(ISBLANK(INDIRECT("'ref_dontTouch'!R"&amp;ROW(D694)&amp;"C"&amp;MATCH(F$2,ref_dontTouch!$A$2:$S$2,0),FALSE)),"",INDIRECT("'ref_dontTouch'!R"&amp;ROW(D694)&amp;"C"&amp;MATCH(D$2,ref_dontTouch!$A$2:$S$2,0),FALSE))</f>
        <v/>
      </c>
      <c r="E694" s="63"/>
      <c r="F694" s="61" t="str">
        <f>IF(ISBLANK(INDIRECT("'ref_dontTouch'!R"&amp;ROW(F694)&amp;"C"&amp;MATCH(F$2,ref_dontTouch!$A$2:$S$2,0),FALSE)),"",INDIRECT("'ref_dontTouch'!R"&amp;ROW(F694)&amp;"C"&amp;MATCH(F$2,ref_dontTouch!$A$2:$S$2,0),FALSE))</f>
        <v/>
      </c>
      <c r="G694" s="62" t="str">
        <f>IF(F694="","",F694&amp;" - "&amp;VLOOKUP(F694,ref_dontTouch!C:Z,MATCH("statement",ref_dontTouch!$C$2:$Z$2,0),0))</f>
        <v/>
      </c>
    </row>
    <row r="695">
      <c r="A695" s="50" t="str">
        <f>IF(ISBLANK(INDIRECT("'ref_dontTouch'!R"&amp;ROW(C695)&amp;"C"&amp;MATCH(A$2,ref_dontTouch!$A$2:$S$2,0),FALSE)),"",INDIRECT("'ref_dontTouch'!R"&amp;ROW(C695)&amp;"C"&amp;MATCH(A$2,ref_dontTouch!$A$2:$S$2,0),FALSE))</f>
        <v/>
      </c>
      <c r="B695" s="57" t="str">
        <f>IF(ISBLANK(INDIRECT("'ref_dontTouch'!R"&amp;ROW(C695)&amp;"C"&amp;column('2.Standard-Selection'!B693),FALSE)),"",INDIRECT("'ref_dontTouch'!R"&amp;ROW(C695)&amp;"C"&amp;column('2.Standard-Selection'!B693),FALSE))</f>
        <v/>
      </c>
      <c r="C695" s="58" t="str">
        <f>IF(ISBLANK(INDIRECT("'ref_dontTouch'!R"&amp;ROW(C695)&amp;"C"&amp;MATCH(C$2,ref_dontTouch!$A$2:$S$2,0),FALSE)),"",INDIRECT("'ref_dontTouch'!R"&amp;ROW(C695)&amp;"C"&amp;MATCH(C$2,ref_dontTouch!$A$2:$S$2,0),FALSE))</f>
        <v/>
      </c>
      <c r="D695" s="59" t="str">
        <f>IF(ISBLANK(INDIRECT("'ref_dontTouch'!R"&amp;ROW(D695)&amp;"C"&amp;MATCH(F$2,ref_dontTouch!$A$2:$S$2,0),FALSE)),"",INDIRECT("'ref_dontTouch'!R"&amp;ROW(D695)&amp;"C"&amp;MATCH(D$2,ref_dontTouch!$A$2:$S$2,0),FALSE))</f>
        <v/>
      </c>
      <c r="E695" s="63"/>
      <c r="F695" s="61" t="str">
        <f>IF(ISBLANK(INDIRECT("'ref_dontTouch'!R"&amp;ROW(F695)&amp;"C"&amp;MATCH(F$2,ref_dontTouch!$A$2:$S$2,0),FALSE)),"",INDIRECT("'ref_dontTouch'!R"&amp;ROW(F695)&amp;"C"&amp;MATCH(F$2,ref_dontTouch!$A$2:$S$2,0),FALSE))</f>
        <v/>
      </c>
      <c r="G695" s="62" t="str">
        <f>IF(F695="","",F695&amp;" - "&amp;VLOOKUP(F695,ref_dontTouch!C:Z,MATCH("statement",ref_dontTouch!$C$2:$Z$2,0),0))</f>
        <v/>
      </c>
    </row>
    <row r="696">
      <c r="A696" s="50" t="str">
        <f>IF(ISBLANK(INDIRECT("'ref_dontTouch'!R"&amp;ROW(C696)&amp;"C"&amp;MATCH(A$2,ref_dontTouch!$A$2:$S$2,0),FALSE)),"",INDIRECT("'ref_dontTouch'!R"&amp;ROW(C696)&amp;"C"&amp;MATCH(A$2,ref_dontTouch!$A$2:$S$2,0),FALSE))</f>
        <v/>
      </c>
      <c r="B696" s="57" t="str">
        <f>IF(ISBLANK(INDIRECT("'ref_dontTouch'!R"&amp;ROW(C696)&amp;"C"&amp;column('2.Standard-Selection'!B694),FALSE)),"",INDIRECT("'ref_dontTouch'!R"&amp;ROW(C696)&amp;"C"&amp;column('2.Standard-Selection'!B694),FALSE))</f>
        <v/>
      </c>
      <c r="C696" s="58" t="str">
        <f>IF(ISBLANK(INDIRECT("'ref_dontTouch'!R"&amp;ROW(C696)&amp;"C"&amp;MATCH(C$2,ref_dontTouch!$A$2:$S$2,0),FALSE)),"",INDIRECT("'ref_dontTouch'!R"&amp;ROW(C696)&amp;"C"&amp;MATCH(C$2,ref_dontTouch!$A$2:$S$2,0),FALSE))</f>
        <v/>
      </c>
      <c r="D696" s="59" t="str">
        <f>IF(ISBLANK(INDIRECT("'ref_dontTouch'!R"&amp;ROW(D696)&amp;"C"&amp;MATCH(F$2,ref_dontTouch!$A$2:$S$2,0),FALSE)),"",INDIRECT("'ref_dontTouch'!R"&amp;ROW(D696)&amp;"C"&amp;MATCH(D$2,ref_dontTouch!$A$2:$S$2,0),FALSE))</f>
        <v/>
      </c>
      <c r="E696" s="63"/>
      <c r="F696" s="61" t="str">
        <f>IF(ISBLANK(INDIRECT("'ref_dontTouch'!R"&amp;ROW(F696)&amp;"C"&amp;MATCH(F$2,ref_dontTouch!$A$2:$S$2,0),FALSE)),"",INDIRECT("'ref_dontTouch'!R"&amp;ROW(F696)&amp;"C"&amp;MATCH(F$2,ref_dontTouch!$A$2:$S$2,0),FALSE))</f>
        <v/>
      </c>
      <c r="G696" s="62" t="str">
        <f>IF(F696="","",F696&amp;" - "&amp;VLOOKUP(F696,ref_dontTouch!C:Z,MATCH("statement",ref_dontTouch!$C$2:$Z$2,0),0))</f>
        <v/>
      </c>
    </row>
    <row r="697">
      <c r="A697" s="50" t="str">
        <f>IF(ISBLANK(INDIRECT("'ref_dontTouch'!R"&amp;ROW(C697)&amp;"C"&amp;MATCH(A$2,ref_dontTouch!$A$2:$S$2,0),FALSE)),"",INDIRECT("'ref_dontTouch'!R"&amp;ROW(C697)&amp;"C"&amp;MATCH(A$2,ref_dontTouch!$A$2:$S$2,0),FALSE))</f>
        <v/>
      </c>
      <c r="B697" s="57" t="str">
        <f>IF(ISBLANK(INDIRECT("'ref_dontTouch'!R"&amp;ROW(C697)&amp;"C"&amp;column('2.Standard-Selection'!B695),FALSE)),"",INDIRECT("'ref_dontTouch'!R"&amp;ROW(C697)&amp;"C"&amp;column('2.Standard-Selection'!B695),FALSE))</f>
        <v/>
      </c>
      <c r="C697" s="58" t="str">
        <f>IF(ISBLANK(INDIRECT("'ref_dontTouch'!R"&amp;ROW(C697)&amp;"C"&amp;MATCH(C$2,ref_dontTouch!$A$2:$S$2,0),FALSE)),"",INDIRECT("'ref_dontTouch'!R"&amp;ROW(C697)&amp;"C"&amp;MATCH(C$2,ref_dontTouch!$A$2:$S$2,0),FALSE))</f>
        <v/>
      </c>
      <c r="D697" s="59" t="str">
        <f>IF(ISBLANK(INDIRECT("'ref_dontTouch'!R"&amp;ROW(D697)&amp;"C"&amp;MATCH(F$2,ref_dontTouch!$A$2:$S$2,0),FALSE)),"",INDIRECT("'ref_dontTouch'!R"&amp;ROW(D697)&amp;"C"&amp;MATCH(D$2,ref_dontTouch!$A$2:$S$2,0),FALSE))</f>
        <v/>
      </c>
      <c r="E697" s="63"/>
      <c r="F697" s="61" t="str">
        <f>IF(ISBLANK(INDIRECT("'ref_dontTouch'!R"&amp;ROW(F697)&amp;"C"&amp;MATCH(F$2,ref_dontTouch!$A$2:$S$2,0),FALSE)),"",INDIRECT("'ref_dontTouch'!R"&amp;ROW(F697)&amp;"C"&amp;MATCH(F$2,ref_dontTouch!$A$2:$S$2,0),FALSE))</f>
        <v/>
      </c>
      <c r="G697" s="62" t="str">
        <f>IF(F697="","",F697&amp;" - "&amp;VLOOKUP(F697,ref_dontTouch!C:Z,MATCH("statement",ref_dontTouch!$C$2:$Z$2,0),0))</f>
        <v/>
      </c>
    </row>
    <row r="698">
      <c r="A698" s="50" t="str">
        <f>IF(ISBLANK(INDIRECT("'ref_dontTouch'!R"&amp;ROW(C698)&amp;"C"&amp;MATCH(A$2,ref_dontTouch!$A$2:$S$2,0),FALSE)),"",INDIRECT("'ref_dontTouch'!R"&amp;ROW(C698)&amp;"C"&amp;MATCH(A$2,ref_dontTouch!$A$2:$S$2,0),FALSE))</f>
        <v/>
      </c>
      <c r="B698" s="57" t="str">
        <f>IF(ISBLANK(INDIRECT("'ref_dontTouch'!R"&amp;ROW(C698)&amp;"C"&amp;column('2.Standard-Selection'!B696),FALSE)),"",INDIRECT("'ref_dontTouch'!R"&amp;ROW(C698)&amp;"C"&amp;column('2.Standard-Selection'!B696),FALSE))</f>
        <v/>
      </c>
      <c r="C698" s="58" t="str">
        <f>IF(ISBLANK(INDIRECT("'ref_dontTouch'!R"&amp;ROW(C698)&amp;"C"&amp;MATCH(C$2,ref_dontTouch!$A$2:$S$2,0),FALSE)),"",INDIRECT("'ref_dontTouch'!R"&amp;ROW(C698)&amp;"C"&amp;MATCH(C$2,ref_dontTouch!$A$2:$S$2,0),FALSE))</f>
        <v/>
      </c>
      <c r="D698" s="59" t="str">
        <f>IF(ISBLANK(INDIRECT("'ref_dontTouch'!R"&amp;ROW(D698)&amp;"C"&amp;MATCH(F$2,ref_dontTouch!$A$2:$S$2,0),FALSE)),"",INDIRECT("'ref_dontTouch'!R"&amp;ROW(D698)&amp;"C"&amp;MATCH(D$2,ref_dontTouch!$A$2:$S$2,0),FALSE))</f>
        <v/>
      </c>
      <c r="E698" s="63"/>
      <c r="F698" s="61" t="str">
        <f>IF(ISBLANK(INDIRECT("'ref_dontTouch'!R"&amp;ROW(F698)&amp;"C"&amp;MATCH(F$2,ref_dontTouch!$A$2:$S$2,0),FALSE)),"",INDIRECT("'ref_dontTouch'!R"&amp;ROW(F698)&amp;"C"&amp;MATCH(F$2,ref_dontTouch!$A$2:$S$2,0),FALSE))</f>
        <v/>
      </c>
      <c r="G698" s="62" t="str">
        <f>IF(F698="","",F698&amp;" - "&amp;VLOOKUP(F698,ref_dontTouch!C:Z,MATCH("statement",ref_dontTouch!$C$2:$Z$2,0),0))</f>
        <v/>
      </c>
    </row>
    <row r="699">
      <c r="A699" s="50" t="str">
        <f>IF(ISBLANK(INDIRECT("'ref_dontTouch'!R"&amp;ROW(C699)&amp;"C"&amp;MATCH(A$2,ref_dontTouch!$A$2:$S$2,0),FALSE)),"",INDIRECT("'ref_dontTouch'!R"&amp;ROW(C699)&amp;"C"&amp;MATCH(A$2,ref_dontTouch!$A$2:$S$2,0),FALSE))</f>
        <v/>
      </c>
      <c r="B699" s="57" t="str">
        <f>IF(ISBLANK(INDIRECT("'ref_dontTouch'!R"&amp;ROW(C699)&amp;"C"&amp;column('2.Standard-Selection'!B697),FALSE)),"",INDIRECT("'ref_dontTouch'!R"&amp;ROW(C699)&amp;"C"&amp;column('2.Standard-Selection'!B697),FALSE))</f>
        <v/>
      </c>
      <c r="C699" s="58" t="str">
        <f>IF(ISBLANK(INDIRECT("'ref_dontTouch'!R"&amp;ROW(C699)&amp;"C"&amp;MATCH(C$2,ref_dontTouch!$A$2:$S$2,0),FALSE)),"",INDIRECT("'ref_dontTouch'!R"&amp;ROW(C699)&amp;"C"&amp;MATCH(C$2,ref_dontTouch!$A$2:$S$2,0),FALSE))</f>
        <v/>
      </c>
      <c r="D699" s="59" t="str">
        <f>IF(ISBLANK(INDIRECT("'ref_dontTouch'!R"&amp;ROW(D699)&amp;"C"&amp;MATCH(F$2,ref_dontTouch!$A$2:$S$2,0),FALSE)),"",INDIRECT("'ref_dontTouch'!R"&amp;ROW(D699)&amp;"C"&amp;MATCH(D$2,ref_dontTouch!$A$2:$S$2,0),FALSE))</f>
        <v/>
      </c>
      <c r="E699" s="63"/>
      <c r="F699" s="61" t="str">
        <f>IF(ISBLANK(INDIRECT("'ref_dontTouch'!R"&amp;ROW(F699)&amp;"C"&amp;MATCH(F$2,ref_dontTouch!$A$2:$S$2,0),FALSE)),"",INDIRECT("'ref_dontTouch'!R"&amp;ROW(F699)&amp;"C"&amp;MATCH(F$2,ref_dontTouch!$A$2:$S$2,0),FALSE))</f>
        <v/>
      </c>
      <c r="G699" s="62" t="str">
        <f>IF(F699="","",F699&amp;" - "&amp;VLOOKUP(F699,ref_dontTouch!C:Z,MATCH("statement",ref_dontTouch!$C$2:$Z$2,0),0))</f>
        <v/>
      </c>
    </row>
    <row r="700">
      <c r="A700" s="50" t="str">
        <f>IF(ISBLANK(INDIRECT("'ref_dontTouch'!R"&amp;ROW(C700)&amp;"C"&amp;MATCH(A$2,ref_dontTouch!$A$2:$S$2,0),FALSE)),"",INDIRECT("'ref_dontTouch'!R"&amp;ROW(C700)&amp;"C"&amp;MATCH(A$2,ref_dontTouch!$A$2:$S$2,0),FALSE))</f>
        <v/>
      </c>
      <c r="B700" s="57" t="str">
        <f>IF(ISBLANK(INDIRECT("'ref_dontTouch'!R"&amp;ROW(C700)&amp;"C"&amp;column('2.Standard-Selection'!B698),FALSE)),"",INDIRECT("'ref_dontTouch'!R"&amp;ROW(C700)&amp;"C"&amp;column('2.Standard-Selection'!B698),FALSE))</f>
        <v/>
      </c>
      <c r="C700" s="58" t="str">
        <f>IF(ISBLANK(INDIRECT("'ref_dontTouch'!R"&amp;ROW(C700)&amp;"C"&amp;MATCH(C$2,ref_dontTouch!$A$2:$S$2,0),FALSE)),"",INDIRECT("'ref_dontTouch'!R"&amp;ROW(C700)&amp;"C"&amp;MATCH(C$2,ref_dontTouch!$A$2:$S$2,0),FALSE))</f>
        <v/>
      </c>
      <c r="D700" s="59" t="str">
        <f>IF(ISBLANK(INDIRECT("'ref_dontTouch'!R"&amp;ROW(D700)&amp;"C"&amp;MATCH(F$2,ref_dontTouch!$A$2:$S$2,0),FALSE)),"",INDIRECT("'ref_dontTouch'!R"&amp;ROW(D700)&amp;"C"&amp;MATCH(D$2,ref_dontTouch!$A$2:$S$2,0),FALSE))</f>
        <v/>
      </c>
      <c r="E700" s="63"/>
      <c r="F700" s="61" t="str">
        <f>IF(ISBLANK(INDIRECT("'ref_dontTouch'!R"&amp;ROW(F700)&amp;"C"&amp;MATCH(F$2,ref_dontTouch!$A$2:$S$2,0),FALSE)),"",INDIRECT("'ref_dontTouch'!R"&amp;ROW(F700)&amp;"C"&amp;MATCH(F$2,ref_dontTouch!$A$2:$S$2,0),FALSE))</f>
        <v/>
      </c>
      <c r="G700" s="62" t="str">
        <f>IF(F700="","",F700&amp;" - "&amp;VLOOKUP(F700,ref_dontTouch!C:Z,MATCH("statement",ref_dontTouch!$C$2:$Z$2,0),0))</f>
        <v/>
      </c>
    </row>
    <row r="701">
      <c r="A701" s="50" t="str">
        <f>IF(ISBLANK(INDIRECT("'ref_dontTouch'!R"&amp;ROW(C701)&amp;"C"&amp;MATCH(A$2,ref_dontTouch!$A$2:$S$2,0),FALSE)),"",INDIRECT("'ref_dontTouch'!R"&amp;ROW(C701)&amp;"C"&amp;MATCH(A$2,ref_dontTouch!$A$2:$S$2,0),FALSE))</f>
        <v/>
      </c>
      <c r="B701" s="57" t="str">
        <f>IF(ISBLANK(INDIRECT("'ref_dontTouch'!R"&amp;ROW(C701)&amp;"C"&amp;column('2.Standard-Selection'!B699),FALSE)),"",INDIRECT("'ref_dontTouch'!R"&amp;ROW(C701)&amp;"C"&amp;column('2.Standard-Selection'!B699),FALSE))</f>
        <v/>
      </c>
      <c r="C701" s="58" t="str">
        <f>IF(ISBLANK(INDIRECT("'ref_dontTouch'!R"&amp;ROW(C701)&amp;"C"&amp;MATCH(C$2,ref_dontTouch!$A$2:$S$2,0),FALSE)),"",INDIRECT("'ref_dontTouch'!R"&amp;ROW(C701)&amp;"C"&amp;MATCH(C$2,ref_dontTouch!$A$2:$S$2,0),FALSE))</f>
        <v/>
      </c>
      <c r="D701" s="59" t="str">
        <f>IF(ISBLANK(INDIRECT("'ref_dontTouch'!R"&amp;ROW(D701)&amp;"C"&amp;MATCH(F$2,ref_dontTouch!$A$2:$S$2,0),FALSE)),"",INDIRECT("'ref_dontTouch'!R"&amp;ROW(D701)&amp;"C"&amp;MATCH(D$2,ref_dontTouch!$A$2:$S$2,0),FALSE))</f>
        <v/>
      </c>
      <c r="E701" s="63"/>
      <c r="F701" s="61" t="str">
        <f>IF(ISBLANK(INDIRECT("'ref_dontTouch'!R"&amp;ROW(F701)&amp;"C"&amp;MATCH(F$2,ref_dontTouch!$A$2:$S$2,0),FALSE)),"",INDIRECT("'ref_dontTouch'!R"&amp;ROW(F701)&amp;"C"&amp;MATCH(F$2,ref_dontTouch!$A$2:$S$2,0),FALSE))</f>
        <v/>
      </c>
      <c r="G701" s="62" t="str">
        <f>IF(F701="","",F701&amp;" - "&amp;VLOOKUP(F701,ref_dontTouch!C:Z,MATCH("statement",ref_dontTouch!$C$2:$Z$2,0),0))</f>
        <v/>
      </c>
    </row>
    <row r="702">
      <c r="A702" s="50" t="str">
        <f>IF(ISBLANK(INDIRECT("'ref_dontTouch'!R"&amp;ROW(C702)&amp;"C"&amp;MATCH(A$2,ref_dontTouch!$A$2:$S$2,0),FALSE)),"",INDIRECT("'ref_dontTouch'!R"&amp;ROW(C702)&amp;"C"&amp;MATCH(A$2,ref_dontTouch!$A$2:$S$2,0),FALSE))</f>
        <v/>
      </c>
      <c r="B702" s="57" t="str">
        <f>IF(ISBLANK(INDIRECT("'ref_dontTouch'!R"&amp;ROW(C702)&amp;"C"&amp;column('2.Standard-Selection'!B700),FALSE)),"",INDIRECT("'ref_dontTouch'!R"&amp;ROW(C702)&amp;"C"&amp;column('2.Standard-Selection'!B700),FALSE))</f>
        <v/>
      </c>
      <c r="C702" s="58" t="str">
        <f>IF(ISBLANK(INDIRECT("'ref_dontTouch'!R"&amp;ROW(C702)&amp;"C"&amp;MATCH(C$2,ref_dontTouch!$A$2:$S$2,0),FALSE)),"",INDIRECT("'ref_dontTouch'!R"&amp;ROW(C702)&amp;"C"&amp;MATCH(C$2,ref_dontTouch!$A$2:$S$2,0),FALSE))</f>
        <v/>
      </c>
      <c r="D702" s="59" t="str">
        <f>IF(ISBLANK(INDIRECT("'ref_dontTouch'!R"&amp;ROW(D702)&amp;"C"&amp;MATCH(F$2,ref_dontTouch!$A$2:$S$2,0),FALSE)),"",INDIRECT("'ref_dontTouch'!R"&amp;ROW(D702)&amp;"C"&amp;MATCH(D$2,ref_dontTouch!$A$2:$S$2,0),FALSE))</f>
        <v/>
      </c>
      <c r="E702" s="63"/>
      <c r="F702" s="61" t="str">
        <f>IF(ISBLANK(INDIRECT("'ref_dontTouch'!R"&amp;ROW(F702)&amp;"C"&amp;MATCH(F$2,ref_dontTouch!$A$2:$S$2,0),FALSE)),"",INDIRECT("'ref_dontTouch'!R"&amp;ROW(F702)&amp;"C"&amp;MATCH(F$2,ref_dontTouch!$A$2:$S$2,0),FALSE))</f>
        <v/>
      </c>
      <c r="G702" s="62" t="str">
        <f>IF(F702="","",F702&amp;" - "&amp;VLOOKUP(F702,ref_dontTouch!C:Z,MATCH("statement",ref_dontTouch!$C$2:$Z$2,0),0))</f>
        <v/>
      </c>
    </row>
    <row r="703">
      <c r="A703" s="50" t="str">
        <f>IF(ISBLANK(INDIRECT("'ref_dontTouch'!R"&amp;ROW(C703)&amp;"C"&amp;MATCH(A$2,ref_dontTouch!$A$2:$S$2,0),FALSE)),"",INDIRECT("'ref_dontTouch'!R"&amp;ROW(C703)&amp;"C"&amp;MATCH(A$2,ref_dontTouch!$A$2:$S$2,0),FALSE))</f>
        <v/>
      </c>
      <c r="B703" s="57" t="str">
        <f>IF(ISBLANK(INDIRECT("'ref_dontTouch'!R"&amp;ROW(C703)&amp;"C"&amp;column('2.Standard-Selection'!B701),FALSE)),"",INDIRECT("'ref_dontTouch'!R"&amp;ROW(C703)&amp;"C"&amp;column('2.Standard-Selection'!B701),FALSE))</f>
        <v/>
      </c>
      <c r="C703" s="58" t="str">
        <f>IF(ISBLANK(INDIRECT("'ref_dontTouch'!R"&amp;ROW(C703)&amp;"C"&amp;MATCH(C$2,ref_dontTouch!$A$2:$S$2,0),FALSE)),"",INDIRECT("'ref_dontTouch'!R"&amp;ROW(C703)&amp;"C"&amp;MATCH(C$2,ref_dontTouch!$A$2:$S$2,0),FALSE))</f>
        <v/>
      </c>
      <c r="D703" s="59" t="str">
        <f>IF(ISBLANK(INDIRECT("'ref_dontTouch'!R"&amp;ROW(D703)&amp;"C"&amp;MATCH(F$2,ref_dontTouch!$A$2:$S$2,0),FALSE)),"",INDIRECT("'ref_dontTouch'!R"&amp;ROW(D703)&amp;"C"&amp;MATCH(D$2,ref_dontTouch!$A$2:$S$2,0),FALSE))</f>
        <v/>
      </c>
      <c r="E703" s="63"/>
      <c r="F703" s="61" t="str">
        <f>IF(ISBLANK(INDIRECT("'ref_dontTouch'!R"&amp;ROW(F703)&amp;"C"&amp;MATCH(F$2,ref_dontTouch!$A$2:$S$2,0),FALSE)),"",INDIRECT("'ref_dontTouch'!R"&amp;ROW(F703)&amp;"C"&amp;MATCH(F$2,ref_dontTouch!$A$2:$S$2,0),FALSE))</f>
        <v/>
      </c>
      <c r="G703" s="62" t="str">
        <f>IF(F703="","",F703&amp;" - "&amp;VLOOKUP(F703,ref_dontTouch!C:Z,MATCH("statement",ref_dontTouch!$C$2:$Z$2,0),0))</f>
        <v/>
      </c>
    </row>
    <row r="704">
      <c r="A704" s="50" t="str">
        <f>IF(ISBLANK(INDIRECT("'ref_dontTouch'!R"&amp;ROW(C704)&amp;"C"&amp;MATCH(A$2,ref_dontTouch!$A$2:$S$2,0),FALSE)),"",INDIRECT("'ref_dontTouch'!R"&amp;ROW(C704)&amp;"C"&amp;MATCH(A$2,ref_dontTouch!$A$2:$S$2,0),FALSE))</f>
        <v/>
      </c>
      <c r="B704" s="57" t="str">
        <f>IF(ISBLANK(INDIRECT("'ref_dontTouch'!R"&amp;ROW(C704)&amp;"C"&amp;column('2.Standard-Selection'!B702),FALSE)),"",INDIRECT("'ref_dontTouch'!R"&amp;ROW(C704)&amp;"C"&amp;column('2.Standard-Selection'!B702),FALSE))</f>
        <v/>
      </c>
      <c r="C704" s="58" t="str">
        <f>IF(ISBLANK(INDIRECT("'ref_dontTouch'!R"&amp;ROW(C704)&amp;"C"&amp;MATCH(C$2,ref_dontTouch!$A$2:$S$2,0),FALSE)),"",INDIRECT("'ref_dontTouch'!R"&amp;ROW(C704)&amp;"C"&amp;MATCH(C$2,ref_dontTouch!$A$2:$S$2,0),FALSE))</f>
        <v/>
      </c>
      <c r="D704" s="59" t="str">
        <f>IF(ISBLANK(INDIRECT("'ref_dontTouch'!R"&amp;ROW(D704)&amp;"C"&amp;MATCH(F$2,ref_dontTouch!$A$2:$S$2,0),FALSE)),"",INDIRECT("'ref_dontTouch'!R"&amp;ROW(D704)&amp;"C"&amp;MATCH(D$2,ref_dontTouch!$A$2:$S$2,0),FALSE))</f>
        <v/>
      </c>
      <c r="E704" s="63"/>
      <c r="F704" s="61" t="str">
        <f>IF(ISBLANK(INDIRECT("'ref_dontTouch'!R"&amp;ROW(F704)&amp;"C"&amp;MATCH(F$2,ref_dontTouch!$A$2:$S$2,0),FALSE)),"",INDIRECT("'ref_dontTouch'!R"&amp;ROW(F704)&amp;"C"&amp;MATCH(F$2,ref_dontTouch!$A$2:$S$2,0),FALSE))</f>
        <v/>
      </c>
      <c r="G704" s="62" t="str">
        <f>IF(F704="","",F704&amp;" - "&amp;VLOOKUP(F704,ref_dontTouch!C:Z,MATCH("statement",ref_dontTouch!$C$2:$Z$2,0),0))</f>
        <v/>
      </c>
    </row>
    <row r="705">
      <c r="A705" s="50" t="str">
        <f>IF(ISBLANK(INDIRECT("'ref_dontTouch'!R"&amp;ROW(C705)&amp;"C"&amp;MATCH(A$2,ref_dontTouch!$A$2:$S$2,0),FALSE)),"",INDIRECT("'ref_dontTouch'!R"&amp;ROW(C705)&amp;"C"&amp;MATCH(A$2,ref_dontTouch!$A$2:$S$2,0),FALSE))</f>
        <v/>
      </c>
      <c r="B705" s="57" t="str">
        <f>IF(ISBLANK(INDIRECT("'ref_dontTouch'!R"&amp;ROW(C705)&amp;"C"&amp;column('2.Standard-Selection'!B703),FALSE)),"",INDIRECT("'ref_dontTouch'!R"&amp;ROW(C705)&amp;"C"&amp;column('2.Standard-Selection'!B703),FALSE))</f>
        <v/>
      </c>
      <c r="C705" s="58" t="str">
        <f>IF(ISBLANK(INDIRECT("'ref_dontTouch'!R"&amp;ROW(C705)&amp;"C"&amp;MATCH(C$2,ref_dontTouch!$A$2:$S$2,0),FALSE)),"",INDIRECT("'ref_dontTouch'!R"&amp;ROW(C705)&amp;"C"&amp;MATCH(C$2,ref_dontTouch!$A$2:$S$2,0),FALSE))</f>
        <v/>
      </c>
      <c r="D705" s="59" t="str">
        <f>IF(ISBLANK(INDIRECT("'ref_dontTouch'!R"&amp;ROW(D705)&amp;"C"&amp;MATCH(F$2,ref_dontTouch!$A$2:$S$2,0),FALSE)),"",INDIRECT("'ref_dontTouch'!R"&amp;ROW(D705)&amp;"C"&amp;MATCH(D$2,ref_dontTouch!$A$2:$S$2,0),FALSE))</f>
        <v/>
      </c>
      <c r="E705" s="63"/>
      <c r="F705" s="61" t="str">
        <f>IF(ISBLANK(INDIRECT("'ref_dontTouch'!R"&amp;ROW(F705)&amp;"C"&amp;MATCH(F$2,ref_dontTouch!$A$2:$S$2,0),FALSE)),"",INDIRECT("'ref_dontTouch'!R"&amp;ROW(F705)&amp;"C"&amp;MATCH(F$2,ref_dontTouch!$A$2:$S$2,0),FALSE))</f>
        <v/>
      </c>
      <c r="G705" s="62" t="str">
        <f>IF(F705="","",F705&amp;" - "&amp;VLOOKUP(F705,ref_dontTouch!C:Z,MATCH("statement",ref_dontTouch!$C$2:$Z$2,0),0))</f>
        <v/>
      </c>
    </row>
    <row r="706">
      <c r="A706" s="50" t="str">
        <f>IF(ISBLANK(INDIRECT("'ref_dontTouch'!R"&amp;ROW(C706)&amp;"C"&amp;MATCH(A$2,ref_dontTouch!$A$2:$S$2,0),FALSE)),"",INDIRECT("'ref_dontTouch'!R"&amp;ROW(C706)&amp;"C"&amp;MATCH(A$2,ref_dontTouch!$A$2:$S$2,0),FALSE))</f>
        <v/>
      </c>
      <c r="B706" s="57" t="str">
        <f>IF(ISBLANK(INDIRECT("'ref_dontTouch'!R"&amp;ROW(C706)&amp;"C"&amp;column('2.Standard-Selection'!B704),FALSE)),"",INDIRECT("'ref_dontTouch'!R"&amp;ROW(C706)&amp;"C"&amp;column('2.Standard-Selection'!B704),FALSE))</f>
        <v/>
      </c>
      <c r="C706" s="58" t="str">
        <f>IF(ISBLANK(INDIRECT("'ref_dontTouch'!R"&amp;ROW(C706)&amp;"C"&amp;MATCH(C$2,ref_dontTouch!$A$2:$S$2,0),FALSE)),"",INDIRECT("'ref_dontTouch'!R"&amp;ROW(C706)&amp;"C"&amp;MATCH(C$2,ref_dontTouch!$A$2:$S$2,0),FALSE))</f>
        <v/>
      </c>
      <c r="D706" s="59" t="str">
        <f>IF(ISBLANK(INDIRECT("'ref_dontTouch'!R"&amp;ROW(D706)&amp;"C"&amp;MATCH(F$2,ref_dontTouch!$A$2:$S$2,0),FALSE)),"",INDIRECT("'ref_dontTouch'!R"&amp;ROW(D706)&amp;"C"&amp;MATCH(D$2,ref_dontTouch!$A$2:$S$2,0),FALSE))</f>
        <v/>
      </c>
      <c r="E706" s="63"/>
      <c r="F706" s="61" t="str">
        <f>IF(ISBLANK(INDIRECT("'ref_dontTouch'!R"&amp;ROW(F706)&amp;"C"&amp;MATCH(F$2,ref_dontTouch!$A$2:$S$2,0),FALSE)),"",INDIRECT("'ref_dontTouch'!R"&amp;ROW(F706)&amp;"C"&amp;MATCH(F$2,ref_dontTouch!$A$2:$S$2,0),FALSE))</f>
        <v/>
      </c>
      <c r="G706" s="62" t="str">
        <f>IF(F706="","",F706&amp;" - "&amp;VLOOKUP(F706,ref_dontTouch!C:Z,MATCH("statement",ref_dontTouch!$C$2:$Z$2,0),0))</f>
        <v/>
      </c>
    </row>
    <row r="707">
      <c r="A707" s="50" t="str">
        <f>IF(ISBLANK(INDIRECT("'ref_dontTouch'!R"&amp;ROW(C707)&amp;"C"&amp;MATCH(A$2,ref_dontTouch!$A$2:$S$2,0),FALSE)),"",INDIRECT("'ref_dontTouch'!R"&amp;ROW(C707)&amp;"C"&amp;MATCH(A$2,ref_dontTouch!$A$2:$S$2,0),FALSE))</f>
        <v/>
      </c>
      <c r="B707" s="57" t="str">
        <f>IF(ISBLANK(INDIRECT("'ref_dontTouch'!R"&amp;ROW(C707)&amp;"C"&amp;column('2.Standard-Selection'!B705),FALSE)),"",INDIRECT("'ref_dontTouch'!R"&amp;ROW(C707)&amp;"C"&amp;column('2.Standard-Selection'!B705),FALSE))</f>
        <v/>
      </c>
      <c r="C707" s="58" t="str">
        <f>IF(ISBLANK(INDIRECT("'ref_dontTouch'!R"&amp;ROW(C707)&amp;"C"&amp;MATCH(C$2,ref_dontTouch!$A$2:$S$2,0),FALSE)),"",INDIRECT("'ref_dontTouch'!R"&amp;ROW(C707)&amp;"C"&amp;MATCH(C$2,ref_dontTouch!$A$2:$S$2,0),FALSE))</f>
        <v/>
      </c>
      <c r="D707" s="59" t="str">
        <f>IF(ISBLANK(INDIRECT("'ref_dontTouch'!R"&amp;ROW(D707)&amp;"C"&amp;MATCH(F$2,ref_dontTouch!$A$2:$S$2,0),FALSE)),"",INDIRECT("'ref_dontTouch'!R"&amp;ROW(D707)&amp;"C"&amp;MATCH(D$2,ref_dontTouch!$A$2:$S$2,0),FALSE))</f>
        <v/>
      </c>
      <c r="E707" s="63"/>
      <c r="F707" s="61" t="str">
        <f>IF(ISBLANK(INDIRECT("'ref_dontTouch'!R"&amp;ROW(F707)&amp;"C"&amp;MATCH(F$2,ref_dontTouch!$A$2:$S$2,0),FALSE)),"",INDIRECT("'ref_dontTouch'!R"&amp;ROW(F707)&amp;"C"&amp;MATCH(F$2,ref_dontTouch!$A$2:$S$2,0),FALSE))</f>
        <v/>
      </c>
      <c r="G707" s="62" t="str">
        <f>IF(F707="","",F707&amp;" - "&amp;VLOOKUP(F707,ref_dontTouch!C:Z,MATCH("statement",ref_dontTouch!$C$2:$Z$2,0),0))</f>
        <v/>
      </c>
    </row>
    <row r="708">
      <c r="A708" s="50" t="str">
        <f>IF(ISBLANK(INDIRECT("'ref_dontTouch'!R"&amp;ROW(C708)&amp;"C"&amp;MATCH(A$2,ref_dontTouch!$A$2:$S$2,0),FALSE)),"",INDIRECT("'ref_dontTouch'!R"&amp;ROW(C708)&amp;"C"&amp;MATCH(A$2,ref_dontTouch!$A$2:$S$2,0),FALSE))</f>
        <v/>
      </c>
      <c r="B708" s="57" t="str">
        <f>IF(ISBLANK(INDIRECT("'ref_dontTouch'!R"&amp;ROW(C708)&amp;"C"&amp;column('2.Standard-Selection'!B706),FALSE)),"",INDIRECT("'ref_dontTouch'!R"&amp;ROW(C708)&amp;"C"&amp;column('2.Standard-Selection'!B706),FALSE))</f>
        <v/>
      </c>
      <c r="C708" s="58" t="str">
        <f>IF(ISBLANK(INDIRECT("'ref_dontTouch'!R"&amp;ROW(C708)&amp;"C"&amp;MATCH(C$2,ref_dontTouch!$A$2:$S$2,0),FALSE)),"",INDIRECT("'ref_dontTouch'!R"&amp;ROW(C708)&amp;"C"&amp;MATCH(C$2,ref_dontTouch!$A$2:$S$2,0),FALSE))</f>
        <v/>
      </c>
      <c r="D708" s="59" t="str">
        <f>IF(ISBLANK(INDIRECT("'ref_dontTouch'!R"&amp;ROW(D708)&amp;"C"&amp;MATCH(F$2,ref_dontTouch!$A$2:$S$2,0),FALSE)),"",INDIRECT("'ref_dontTouch'!R"&amp;ROW(D708)&amp;"C"&amp;MATCH(D$2,ref_dontTouch!$A$2:$S$2,0),FALSE))</f>
        <v/>
      </c>
      <c r="E708" s="63"/>
      <c r="F708" s="61" t="str">
        <f>IF(ISBLANK(INDIRECT("'ref_dontTouch'!R"&amp;ROW(F708)&amp;"C"&amp;MATCH(F$2,ref_dontTouch!$A$2:$S$2,0),FALSE)),"",INDIRECT("'ref_dontTouch'!R"&amp;ROW(F708)&amp;"C"&amp;MATCH(F$2,ref_dontTouch!$A$2:$S$2,0),FALSE))</f>
        <v/>
      </c>
      <c r="G708" s="62" t="str">
        <f>IF(F708="","",F708&amp;" - "&amp;VLOOKUP(F708,ref_dontTouch!C:Z,MATCH("statement",ref_dontTouch!$C$2:$Z$2,0),0))</f>
        <v/>
      </c>
    </row>
    <row r="709">
      <c r="A709" s="50" t="str">
        <f>IF(ISBLANK(INDIRECT("'ref_dontTouch'!R"&amp;ROW(C709)&amp;"C"&amp;MATCH(A$2,ref_dontTouch!$A$2:$S$2,0),FALSE)),"",INDIRECT("'ref_dontTouch'!R"&amp;ROW(C709)&amp;"C"&amp;MATCH(A$2,ref_dontTouch!$A$2:$S$2,0),FALSE))</f>
        <v/>
      </c>
      <c r="B709" s="57" t="str">
        <f>IF(ISBLANK(INDIRECT("'ref_dontTouch'!R"&amp;ROW(C709)&amp;"C"&amp;column('2.Standard-Selection'!B707),FALSE)),"",INDIRECT("'ref_dontTouch'!R"&amp;ROW(C709)&amp;"C"&amp;column('2.Standard-Selection'!B707),FALSE))</f>
        <v/>
      </c>
      <c r="C709" s="58" t="str">
        <f>IF(ISBLANK(INDIRECT("'ref_dontTouch'!R"&amp;ROW(C709)&amp;"C"&amp;MATCH(C$2,ref_dontTouch!$A$2:$S$2,0),FALSE)),"",INDIRECT("'ref_dontTouch'!R"&amp;ROW(C709)&amp;"C"&amp;MATCH(C$2,ref_dontTouch!$A$2:$S$2,0),FALSE))</f>
        <v/>
      </c>
      <c r="D709" s="59" t="str">
        <f>IF(ISBLANK(INDIRECT("'ref_dontTouch'!R"&amp;ROW(D709)&amp;"C"&amp;MATCH(F$2,ref_dontTouch!$A$2:$S$2,0),FALSE)),"",INDIRECT("'ref_dontTouch'!R"&amp;ROW(D709)&amp;"C"&amp;MATCH(D$2,ref_dontTouch!$A$2:$S$2,0),FALSE))</f>
        <v/>
      </c>
      <c r="E709" s="63"/>
      <c r="F709" s="61" t="str">
        <f>IF(ISBLANK(INDIRECT("'ref_dontTouch'!R"&amp;ROW(F709)&amp;"C"&amp;MATCH(F$2,ref_dontTouch!$A$2:$S$2,0),FALSE)),"",INDIRECT("'ref_dontTouch'!R"&amp;ROW(F709)&amp;"C"&amp;MATCH(F$2,ref_dontTouch!$A$2:$S$2,0),FALSE))</f>
        <v/>
      </c>
      <c r="G709" s="62" t="str">
        <f>IF(F709="","",F709&amp;" - "&amp;VLOOKUP(F709,ref_dontTouch!C:Z,MATCH("statement",ref_dontTouch!$C$2:$Z$2,0),0))</f>
        <v/>
      </c>
    </row>
    <row r="710">
      <c r="A710" s="50" t="str">
        <f>IF(ISBLANK(INDIRECT("'ref_dontTouch'!R"&amp;ROW(C710)&amp;"C"&amp;MATCH(A$2,ref_dontTouch!$A$2:$S$2,0),FALSE)),"",INDIRECT("'ref_dontTouch'!R"&amp;ROW(C710)&amp;"C"&amp;MATCH(A$2,ref_dontTouch!$A$2:$S$2,0),FALSE))</f>
        <v/>
      </c>
      <c r="B710" s="57" t="str">
        <f>IF(ISBLANK(INDIRECT("'ref_dontTouch'!R"&amp;ROW(C710)&amp;"C"&amp;column('2.Standard-Selection'!B708),FALSE)),"",INDIRECT("'ref_dontTouch'!R"&amp;ROW(C710)&amp;"C"&amp;column('2.Standard-Selection'!B708),FALSE))</f>
        <v/>
      </c>
      <c r="C710" s="58" t="str">
        <f>IF(ISBLANK(INDIRECT("'ref_dontTouch'!R"&amp;ROW(C710)&amp;"C"&amp;MATCH(C$2,ref_dontTouch!$A$2:$S$2,0),FALSE)),"",INDIRECT("'ref_dontTouch'!R"&amp;ROW(C710)&amp;"C"&amp;MATCH(C$2,ref_dontTouch!$A$2:$S$2,0),FALSE))</f>
        <v/>
      </c>
      <c r="D710" s="59" t="str">
        <f>IF(ISBLANK(INDIRECT("'ref_dontTouch'!R"&amp;ROW(D710)&amp;"C"&amp;MATCH(F$2,ref_dontTouch!$A$2:$S$2,0),FALSE)),"",INDIRECT("'ref_dontTouch'!R"&amp;ROW(D710)&amp;"C"&amp;MATCH(D$2,ref_dontTouch!$A$2:$S$2,0),FALSE))</f>
        <v/>
      </c>
      <c r="E710" s="63"/>
      <c r="F710" s="61" t="str">
        <f>IF(ISBLANK(INDIRECT("'ref_dontTouch'!R"&amp;ROW(F710)&amp;"C"&amp;MATCH(F$2,ref_dontTouch!$A$2:$S$2,0),FALSE)),"",INDIRECT("'ref_dontTouch'!R"&amp;ROW(F710)&amp;"C"&amp;MATCH(F$2,ref_dontTouch!$A$2:$S$2,0),FALSE))</f>
        <v/>
      </c>
      <c r="G710" s="62" t="str">
        <f>IF(F710="","",F710&amp;" - "&amp;VLOOKUP(F710,ref_dontTouch!C:Z,MATCH("statement",ref_dontTouch!$C$2:$Z$2,0),0))</f>
        <v/>
      </c>
    </row>
    <row r="711">
      <c r="A711" s="50" t="str">
        <f>IF(ISBLANK(INDIRECT("'ref_dontTouch'!R"&amp;ROW(C711)&amp;"C"&amp;MATCH(A$2,ref_dontTouch!$A$2:$S$2,0),FALSE)),"",INDIRECT("'ref_dontTouch'!R"&amp;ROW(C711)&amp;"C"&amp;MATCH(A$2,ref_dontTouch!$A$2:$S$2,0),FALSE))</f>
        <v/>
      </c>
      <c r="B711" s="57" t="str">
        <f>IF(ISBLANK(INDIRECT("'ref_dontTouch'!R"&amp;ROW(C711)&amp;"C"&amp;column('2.Standard-Selection'!B709),FALSE)),"",INDIRECT("'ref_dontTouch'!R"&amp;ROW(C711)&amp;"C"&amp;column('2.Standard-Selection'!B709),FALSE))</f>
        <v/>
      </c>
      <c r="C711" s="58" t="str">
        <f>IF(ISBLANK(INDIRECT("'ref_dontTouch'!R"&amp;ROW(C711)&amp;"C"&amp;MATCH(C$2,ref_dontTouch!$A$2:$S$2,0),FALSE)),"",INDIRECT("'ref_dontTouch'!R"&amp;ROW(C711)&amp;"C"&amp;MATCH(C$2,ref_dontTouch!$A$2:$S$2,0),FALSE))</f>
        <v/>
      </c>
      <c r="D711" s="59" t="str">
        <f>IF(ISBLANK(INDIRECT("'ref_dontTouch'!R"&amp;ROW(D711)&amp;"C"&amp;MATCH(F$2,ref_dontTouch!$A$2:$S$2,0),FALSE)),"",INDIRECT("'ref_dontTouch'!R"&amp;ROW(D711)&amp;"C"&amp;MATCH(D$2,ref_dontTouch!$A$2:$S$2,0),FALSE))</f>
        <v/>
      </c>
      <c r="E711" s="63"/>
      <c r="F711" s="61" t="str">
        <f>IF(ISBLANK(INDIRECT("'ref_dontTouch'!R"&amp;ROW(F711)&amp;"C"&amp;MATCH(F$2,ref_dontTouch!$A$2:$S$2,0),FALSE)),"",INDIRECT("'ref_dontTouch'!R"&amp;ROW(F711)&amp;"C"&amp;MATCH(F$2,ref_dontTouch!$A$2:$S$2,0),FALSE))</f>
        <v/>
      </c>
      <c r="G711" s="62" t="str">
        <f>IF(F711="","",F711&amp;" - "&amp;VLOOKUP(F711,ref_dontTouch!C:Z,MATCH("statement",ref_dontTouch!$C$2:$Z$2,0),0))</f>
        <v/>
      </c>
    </row>
    <row r="712">
      <c r="A712" s="50" t="str">
        <f>IF(ISBLANK(INDIRECT("'ref_dontTouch'!R"&amp;ROW(C712)&amp;"C"&amp;MATCH(A$2,ref_dontTouch!$A$2:$S$2,0),FALSE)),"",INDIRECT("'ref_dontTouch'!R"&amp;ROW(C712)&amp;"C"&amp;MATCH(A$2,ref_dontTouch!$A$2:$S$2,0),FALSE))</f>
        <v/>
      </c>
      <c r="B712" s="57" t="str">
        <f>IF(ISBLANK(INDIRECT("'ref_dontTouch'!R"&amp;ROW(C712)&amp;"C"&amp;column('2.Standard-Selection'!B710),FALSE)),"",INDIRECT("'ref_dontTouch'!R"&amp;ROW(C712)&amp;"C"&amp;column('2.Standard-Selection'!B710),FALSE))</f>
        <v/>
      </c>
      <c r="C712" s="58" t="str">
        <f>IF(ISBLANK(INDIRECT("'ref_dontTouch'!R"&amp;ROW(C712)&amp;"C"&amp;MATCH(C$2,ref_dontTouch!$A$2:$S$2,0),FALSE)),"",INDIRECT("'ref_dontTouch'!R"&amp;ROW(C712)&amp;"C"&amp;MATCH(C$2,ref_dontTouch!$A$2:$S$2,0),FALSE))</f>
        <v/>
      </c>
      <c r="D712" s="59" t="str">
        <f>IF(ISBLANK(INDIRECT("'ref_dontTouch'!R"&amp;ROW(D712)&amp;"C"&amp;MATCH(F$2,ref_dontTouch!$A$2:$S$2,0),FALSE)),"",INDIRECT("'ref_dontTouch'!R"&amp;ROW(D712)&amp;"C"&amp;MATCH(D$2,ref_dontTouch!$A$2:$S$2,0),FALSE))</f>
        <v/>
      </c>
      <c r="E712" s="63"/>
      <c r="F712" s="61" t="str">
        <f>IF(ISBLANK(INDIRECT("'ref_dontTouch'!R"&amp;ROW(F712)&amp;"C"&amp;MATCH(F$2,ref_dontTouch!$A$2:$S$2,0),FALSE)),"",INDIRECT("'ref_dontTouch'!R"&amp;ROW(F712)&amp;"C"&amp;MATCH(F$2,ref_dontTouch!$A$2:$S$2,0),FALSE))</f>
        <v/>
      </c>
      <c r="G712" s="62" t="str">
        <f>IF(F712="","",F712&amp;" - "&amp;VLOOKUP(F712,ref_dontTouch!C:Z,MATCH("statement",ref_dontTouch!$C$2:$Z$2,0),0))</f>
        <v/>
      </c>
    </row>
    <row r="713">
      <c r="A713" s="50" t="str">
        <f>IF(ISBLANK(INDIRECT("'ref_dontTouch'!R"&amp;ROW(C713)&amp;"C"&amp;MATCH(A$2,ref_dontTouch!$A$2:$S$2,0),FALSE)),"",INDIRECT("'ref_dontTouch'!R"&amp;ROW(C713)&amp;"C"&amp;MATCH(A$2,ref_dontTouch!$A$2:$S$2,0),FALSE))</f>
        <v/>
      </c>
      <c r="B713" s="57" t="str">
        <f>IF(ISBLANK(INDIRECT("'ref_dontTouch'!R"&amp;ROW(C713)&amp;"C"&amp;column('2.Standard-Selection'!B711),FALSE)),"",INDIRECT("'ref_dontTouch'!R"&amp;ROW(C713)&amp;"C"&amp;column('2.Standard-Selection'!B711),FALSE))</f>
        <v/>
      </c>
      <c r="C713" s="58" t="str">
        <f>IF(ISBLANK(INDIRECT("'ref_dontTouch'!R"&amp;ROW(C713)&amp;"C"&amp;MATCH(C$2,ref_dontTouch!$A$2:$S$2,0),FALSE)),"",INDIRECT("'ref_dontTouch'!R"&amp;ROW(C713)&amp;"C"&amp;MATCH(C$2,ref_dontTouch!$A$2:$S$2,0),FALSE))</f>
        <v/>
      </c>
      <c r="D713" s="59" t="str">
        <f>IF(ISBLANK(INDIRECT("'ref_dontTouch'!R"&amp;ROW(D713)&amp;"C"&amp;MATCH(F$2,ref_dontTouch!$A$2:$S$2,0),FALSE)),"",INDIRECT("'ref_dontTouch'!R"&amp;ROW(D713)&amp;"C"&amp;MATCH(D$2,ref_dontTouch!$A$2:$S$2,0),FALSE))</f>
        <v/>
      </c>
      <c r="E713" s="63"/>
      <c r="F713" s="61" t="str">
        <f>IF(ISBLANK(INDIRECT("'ref_dontTouch'!R"&amp;ROW(F713)&amp;"C"&amp;MATCH(F$2,ref_dontTouch!$A$2:$S$2,0),FALSE)),"",INDIRECT("'ref_dontTouch'!R"&amp;ROW(F713)&amp;"C"&amp;MATCH(F$2,ref_dontTouch!$A$2:$S$2,0),FALSE))</f>
        <v/>
      </c>
      <c r="G713" s="62" t="str">
        <f>IF(F713="","",F713&amp;" - "&amp;VLOOKUP(F713,ref_dontTouch!C:Z,MATCH("statement",ref_dontTouch!$C$2:$Z$2,0),0))</f>
        <v/>
      </c>
    </row>
    <row r="714">
      <c r="A714" s="50" t="str">
        <f>IF(ISBLANK(INDIRECT("'ref_dontTouch'!R"&amp;ROW(C714)&amp;"C"&amp;MATCH(A$2,ref_dontTouch!$A$2:$S$2,0),FALSE)),"",INDIRECT("'ref_dontTouch'!R"&amp;ROW(C714)&amp;"C"&amp;MATCH(A$2,ref_dontTouch!$A$2:$S$2,0),FALSE))</f>
        <v/>
      </c>
      <c r="B714" s="57" t="str">
        <f>IF(ISBLANK(INDIRECT("'ref_dontTouch'!R"&amp;ROW(C714)&amp;"C"&amp;column('2.Standard-Selection'!B712),FALSE)),"",INDIRECT("'ref_dontTouch'!R"&amp;ROW(C714)&amp;"C"&amp;column('2.Standard-Selection'!B712),FALSE))</f>
        <v/>
      </c>
      <c r="C714" s="58" t="str">
        <f>IF(ISBLANK(INDIRECT("'ref_dontTouch'!R"&amp;ROW(C714)&amp;"C"&amp;MATCH(C$2,ref_dontTouch!$A$2:$S$2,0),FALSE)),"",INDIRECT("'ref_dontTouch'!R"&amp;ROW(C714)&amp;"C"&amp;MATCH(C$2,ref_dontTouch!$A$2:$S$2,0),FALSE))</f>
        <v/>
      </c>
      <c r="D714" s="59" t="str">
        <f>IF(ISBLANK(INDIRECT("'ref_dontTouch'!R"&amp;ROW(D714)&amp;"C"&amp;MATCH(F$2,ref_dontTouch!$A$2:$S$2,0),FALSE)),"",INDIRECT("'ref_dontTouch'!R"&amp;ROW(D714)&amp;"C"&amp;MATCH(D$2,ref_dontTouch!$A$2:$S$2,0),FALSE))</f>
        <v/>
      </c>
      <c r="E714" s="63"/>
      <c r="F714" s="61" t="str">
        <f>IF(ISBLANK(INDIRECT("'ref_dontTouch'!R"&amp;ROW(F714)&amp;"C"&amp;MATCH(F$2,ref_dontTouch!$A$2:$S$2,0),FALSE)),"",INDIRECT("'ref_dontTouch'!R"&amp;ROW(F714)&amp;"C"&amp;MATCH(F$2,ref_dontTouch!$A$2:$S$2,0),FALSE))</f>
        <v/>
      </c>
      <c r="G714" s="62" t="str">
        <f>IF(F714="","",F714&amp;" - "&amp;VLOOKUP(F714,ref_dontTouch!C:Z,MATCH("statement",ref_dontTouch!$C$2:$Z$2,0),0))</f>
        <v/>
      </c>
    </row>
    <row r="715">
      <c r="A715" s="50" t="str">
        <f>IF(ISBLANK(INDIRECT("'ref_dontTouch'!R"&amp;ROW(C715)&amp;"C"&amp;MATCH(A$2,ref_dontTouch!$A$2:$S$2,0),FALSE)),"",INDIRECT("'ref_dontTouch'!R"&amp;ROW(C715)&amp;"C"&amp;MATCH(A$2,ref_dontTouch!$A$2:$S$2,0),FALSE))</f>
        <v/>
      </c>
      <c r="B715" s="57" t="str">
        <f>IF(ISBLANK(INDIRECT("'ref_dontTouch'!R"&amp;ROW(C715)&amp;"C"&amp;column('2.Standard-Selection'!B713),FALSE)),"",INDIRECT("'ref_dontTouch'!R"&amp;ROW(C715)&amp;"C"&amp;column('2.Standard-Selection'!B713),FALSE))</f>
        <v/>
      </c>
      <c r="C715" s="58" t="str">
        <f>IF(ISBLANK(INDIRECT("'ref_dontTouch'!R"&amp;ROW(C715)&amp;"C"&amp;MATCH(C$2,ref_dontTouch!$A$2:$S$2,0),FALSE)),"",INDIRECT("'ref_dontTouch'!R"&amp;ROW(C715)&amp;"C"&amp;MATCH(C$2,ref_dontTouch!$A$2:$S$2,0),FALSE))</f>
        <v/>
      </c>
      <c r="D715" s="59" t="str">
        <f>IF(ISBLANK(INDIRECT("'ref_dontTouch'!R"&amp;ROW(D715)&amp;"C"&amp;MATCH(F$2,ref_dontTouch!$A$2:$S$2,0),FALSE)),"",INDIRECT("'ref_dontTouch'!R"&amp;ROW(D715)&amp;"C"&amp;MATCH(D$2,ref_dontTouch!$A$2:$S$2,0),FALSE))</f>
        <v/>
      </c>
      <c r="E715" s="63"/>
      <c r="F715" s="61" t="str">
        <f>IF(ISBLANK(INDIRECT("'ref_dontTouch'!R"&amp;ROW(F715)&amp;"C"&amp;MATCH(F$2,ref_dontTouch!$A$2:$S$2,0),FALSE)),"",INDIRECT("'ref_dontTouch'!R"&amp;ROW(F715)&amp;"C"&amp;MATCH(F$2,ref_dontTouch!$A$2:$S$2,0),FALSE))</f>
        <v/>
      </c>
      <c r="G715" s="62" t="str">
        <f>IF(F715="","",F715&amp;" - "&amp;VLOOKUP(F715,ref_dontTouch!C:Z,MATCH("statement",ref_dontTouch!$C$2:$Z$2,0),0))</f>
        <v/>
      </c>
    </row>
    <row r="716">
      <c r="A716" s="50" t="str">
        <f>IF(ISBLANK(INDIRECT("'ref_dontTouch'!R"&amp;ROW(C716)&amp;"C"&amp;MATCH(A$2,ref_dontTouch!$A$2:$S$2,0),FALSE)),"",INDIRECT("'ref_dontTouch'!R"&amp;ROW(C716)&amp;"C"&amp;MATCH(A$2,ref_dontTouch!$A$2:$S$2,0),FALSE))</f>
        <v/>
      </c>
      <c r="B716" s="57" t="str">
        <f>IF(ISBLANK(INDIRECT("'ref_dontTouch'!R"&amp;ROW(C716)&amp;"C"&amp;column('2.Standard-Selection'!B714),FALSE)),"",INDIRECT("'ref_dontTouch'!R"&amp;ROW(C716)&amp;"C"&amp;column('2.Standard-Selection'!B714),FALSE))</f>
        <v/>
      </c>
      <c r="C716" s="58" t="str">
        <f>IF(ISBLANK(INDIRECT("'ref_dontTouch'!R"&amp;ROW(C716)&amp;"C"&amp;MATCH(C$2,ref_dontTouch!$A$2:$S$2,0),FALSE)),"",INDIRECT("'ref_dontTouch'!R"&amp;ROW(C716)&amp;"C"&amp;MATCH(C$2,ref_dontTouch!$A$2:$S$2,0),FALSE))</f>
        <v/>
      </c>
      <c r="D716" s="59" t="str">
        <f>IF(ISBLANK(INDIRECT("'ref_dontTouch'!R"&amp;ROW(D716)&amp;"C"&amp;MATCH(F$2,ref_dontTouch!$A$2:$S$2,0),FALSE)),"",INDIRECT("'ref_dontTouch'!R"&amp;ROW(D716)&amp;"C"&amp;MATCH(D$2,ref_dontTouch!$A$2:$S$2,0),FALSE))</f>
        <v/>
      </c>
      <c r="E716" s="63"/>
      <c r="F716" s="61" t="str">
        <f>IF(ISBLANK(INDIRECT("'ref_dontTouch'!R"&amp;ROW(F716)&amp;"C"&amp;MATCH(F$2,ref_dontTouch!$A$2:$S$2,0),FALSE)),"",INDIRECT("'ref_dontTouch'!R"&amp;ROW(F716)&amp;"C"&amp;MATCH(F$2,ref_dontTouch!$A$2:$S$2,0),FALSE))</f>
        <v/>
      </c>
      <c r="G716" s="62" t="str">
        <f>IF(F716="","",F716&amp;" - "&amp;VLOOKUP(F716,ref_dontTouch!C:Z,MATCH("statement",ref_dontTouch!$C$2:$Z$2,0),0))</f>
        <v/>
      </c>
    </row>
    <row r="717">
      <c r="A717" s="50" t="str">
        <f>IF(ISBLANK(INDIRECT("'ref_dontTouch'!R"&amp;ROW(C717)&amp;"C"&amp;MATCH(A$2,ref_dontTouch!$A$2:$S$2,0),FALSE)),"",INDIRECT("'ref_dontTouch'!R"&amp;ROW(C717)&amp;"C"&amp;MATCH(A$2,ref_dontTouch!$A$2:$S$2,0),FALSE))</f>
        <v/>
      </c>
      <c r="B717" s="57" t="str">
        <f>IF(ISBLANK(INDIRECT("'ref_dontTouch'!R"&amp;ROW(C717)&amp;"C"&amp;column('2.Standard-Selection'!B715),FALSE)),"",INDIRECT("'ref_dontTouch'!R"&amp;ROW(C717)&amp;"C"&amp;column('2.Standard-Selection'!B715),FALSE))</f>
        <v/>
      </c>
      <c r="C717" s="58" t="str">
        <f>IF(ISBLANK(INDIRECT("'ref_dontTouch'!R"&amp;ROW(C717)&amp;"C"&amp;MATCH(C$2,ref_dontTouch!$A$2:$S$2,0),FALSE)),"",INDIRECT("'ref_dontTouch'!R"&amp;ROW(C717)&amp;"C"&amp;MATCH(C$2,ref_dontTouch!$A$2:$S$2,0),FALSE))</f>
        <v/>
      </c>
      <c r="D717" s="59" t="str">
        <f>IF(ISBLANK(INDIRECT("'ref_dontTouch'!R"&amp;ROW(D717)&amp;"C"&amp;MATCH(F$2,ref_dontTouch!$A$2:$S$2,0),FALSE)),"",INDIRECT("'ref_dontTouch'!R"&amp;ROW(D717)&amp;"C"&amp;MATCH(D$2,ref_dontTouch!$A$2:$S$2,0),FALSE))</f>
        <v/>
      </c>
      <c r="E717" s="63"/>
      <c r="F717" s="61" t="str">
        <f>IF(ISBLANK(INDIRECT("'ref_dontTouch'!R"&amp;ROW(F717)&amp;"C"&amp;MATCH(F$2,ref_dontTouch!$A$2:$S$2,0),FALSE)),"",INDIRECT("'ref_dontTouch'!R"&amp;ROW(F717)&amp;"C"&amp;MATCH(F$2,ref_dontTouch!$A$2:$S$2,0),FALSE))</f>
        <v/>
      </c>
      <c r="G717" s="62" t="str">
        <f>IF(F717="","",F717&amp;" - "&amp;VLOOKUP(F717,ref_dontTouch!C:Z,MATCH("statement",ref_dontTouch!$C$2:$Z$2,0),0))</f>
        <v/>
      </c>
    </row>
    <row r="718">
      <c r="A718" s="50" t="str">
        <f>IF(ISBLANK(INDIRECT("'ref_dontTouch'!R"&amp;ROW(C718)&amp;"C"&amp;MATCH(A$2,ref_dontTouch!$A$2:$S$2,0),FALSE)),"",INDIRECT("'ref_dontTouch'!R"&amp;ROW(C718)&amp;"C"&amp;MATCH(A$2,ref_dontTouch!$A$2:$S$2,0),FALSE))</f>
        <v/>
      </c>
      <c r="B718" s="57" t="str">
        <f>IF(ISBLANK(INDIRECT("'ref_dontTouch'!R"&amp;ROW(C718)&amp;"C"&amp;column('2.Standard-Selection'!B716),FALSE)),"",INDIRECT("'ref_dontTouch'!R"&amp;ROW(C718)&amp;"C"&amp;column('2.Standard-Selection'!B716),FALSE))</f>
        <v/>
      </c>
      <c r="C718" s="58" t="str">
        <f>IF(ISBLANK(INDIRECT("'ref_dontTouch'!R"&amp;ROW(C718)&amp;"C"&amp;MATCH(C$2,ref_dontTouch!$A$2:$S$2,0),FALSE)),"",INDIRECT("'ref_dontTouch'!R"&amp;ROW(C718)&amp;"C"&amp;MATCH(C$2,ref_dontTouch!$A$2:$S$2,0),FALSE))</f>
        <v/>
      </c>
      <c r="D718" s="59" t="str">
        <f>IF(ISBLANK(INDIRECT("'ref_dontTouch'!R"&amp;ROW(D718)&amp;"C"&amp;MATCH(F$2,ref_dontTouch!$A$2:$S$2,0),FALSE)),"",INDIRECT("'ref_dontTouch'!R"&amp;ROW(D718)&amp;"C"&amp;MATCH(D$2,ref_dontTouch!$A$2:$S$2,0),FALSE))</f>
        <v/>
      </c>
      <c r="E718" s="63"/>
      <c r="F718" s="61" t="str">
        <f>IF(ISBLANK(INDIRECT("'ref_dontTouch'!R"&amp;ROW(F718)&amp;"C"&amp;MATCH(F$2,ref_dontTouch!$A$2:$S$2,0),FALSE)),"",INDIRECT("'ref_dontTouch'!R"&amp;ROW(F718)&amp;"C"&amp;MATCH(F$2,ref_dontTouch!$A$2:$S$2,0),FALSE))</f>
        <v/>
      </c>
      <c r="G718" s="62" t="str">
        <f>IF(F718="","",F718&amp;" - "&amp;VLOOKUP(F718,ref_dontTouch!C:Z,MATCH("statement",ref_dontTouch!$C$2:$Z$2,0),0))</f>
        <v/>
      </c>
    </row>
    <row r="719">
      <c r="A719" s="50" t="str">
        <f>IF(ISBLANK(INDIRECT("'ref_dontTouch'!R"&amp;ROW(C719)&amp;"C"&amp;MATCH(A$2,ref_dontTouch!$A$2:$S$2,0),FALSE)),"",INDIRECT("'ref_dontTouch'!R"&amp;ROW(C719)&amp;"C"&amp;MATCH(A$2,ref_dontTouch!$A$2:$S$2,0),FALSE))</f>
        <v/>
      </c>
      <c r="B719" s="57" t="str">
        <f>IF(ISBLANK(INDIRECT("'ref_dontTouch'!R"&amp;ROW(C719)&amp;"C"&amp;column('2.Standard-Selection'!B717),FALSE)),"",INDIRECT("'ref_dontTouch'!R"&amp;ROW(C719)&amp;"C"&amp;column('2.Standard-Selection'!B717),FALSE))</f>
        <v/>
      </c>
      <c r="C719" s="58" t="str">
        <f>IF(ISBLANK(INDIRECT("'ref_dontTouch'!R"&amp;ROW(C719)&amp;"C"&amp;MATCH(C$2,ref_dontTouch!$A$2:$S$2,0),FALSE)),"",INDIRECT("'ref_dontTouch'!R"&amp;ROW(C719)&amp;"C"&amp;MATCH(C$2,ref_dontTouch!$A$2:$S$2,0),FALSE))</f>
        <v/>
      </c>
      <c r="D719" s="59" t="str">
        <f>IF(ISBLANK(INDIRECT("'ref_dontTouch'!R"&amp;ROW(D719)&amp;"C"&amp;MATCH(F$2,ref_dontTouch!$A$2:$S$2,0),FALSE)),"",INDIRECT("'ref_dontTouch'!R"&amp;ROW(D719)&amp;"C"&amp;MATCH(D$2,ref_dontTouch!$A$2:$S$2,0),FALSE))</f>
        <v/>
      </c>
      <c r="E719" s="63"/>
      <c r="F719" s="61" t="str">
        <f>IF(ISBLANK(INDIRECT("'ref_dontTouch'!R"&amp;ROW(F719)&amp;"C"&amp;MATCH(F$2,ref_dontTouch!$A$2:$S$2,0),FALSE)),"",INDIRECT("'ref_dontTouch'!R"&amp;ROW(F719)&amp;"C"&amp;MATCH(F$2,ref_dontTouch!$A$2:$S$2,0),FALSE))</f>
        <v/>
      </c>
      <c r="G719" s="62" t="str">
        <f>IF(F719="","",F719&amp;" - "&amp;VLOOKUP(F719,ref_dontTouch!C:Z,MATCH("statement",ref_dontTouch!$C$2:$Z$2,0),0))</f>
        <v/>
      </c>
    </row>
    <row r="720">
      <c r="A720" s="50" t="str">
        <f>IF(ISBLANK(INDIRECT("'ref_dontTouch'!R"&amp;ROW(C720)&amp;"C"&amp;MATCH(A$2,ref_dontTouch!$A$2:$S$2,0),FALSE)),"",INDIRECT("'ref_dontTouch'!R"&amp;ROW(C720)&amp;"C"&amp;MATCH(A$2,ref_dontTouch!$A$2:$S$2,0),FALSE))</f>
        <v/>
      </c>
      <c r="B720" s="57" t="str">
        <f>IF(ISBLANK(INDIRECT("'ref_dontTouch'!R"&amp;ROW(C720)&amp;"C"&amp;column('2.Standard-Selection'!B718),FALSE)),"",INDIRECT("'ref_dontTouch'!R"&amp;ROW(C720)&amp;"C"&amp;column('2.Standard-Selection'!B718),FALSE))</f>
        <v/>
      </c>
      <c r="C720" s="58" t="str">
        <f>IF(ISBLANK(INDIRECT("'ref_dontTouch'!R"&amp;ROW(C720)&amp;"C"&amp;MATCH(C$2,ref_dontTouch!$A$2:$S$2,0),FALSE)),"",INDIRECT("'ref_dontTouch'!R"&amp;ROW(C720)&amp;"C"&amp;MATCH(C$2,ref_dontTouch!$A$2:$S$2,0),FALSE))</f>
        <v/>
      </c>
      <c r="D720" s="59" t="str">
        <f>IF(ISBLANK(INDIRECT("'ref_dontTouch'!R"&amp;ROW(D720)&amp;"C"&amp;MATCH(F$2,ref_dontTouch!$A$2:$S$2,0),FALSE)),"",INDIRECT("'ref_dontTouch'!R"&amp;ROW(D720)&amp;"C"&amp;MATCH(D$2,ref_dontTouch!$A$2:$S$2,0),FALSE))</f>
        <v/>
      </c>
      <c r="E720" s="63"/>
      <c r="F720" s="61" t="str">
        <f>IF(ISBLANK(INDIRECT("'ref_dontTouch'!R"&amp;ROW(F720)&amp;"C"&amp;MATCH(F$2,ref_dontTouch!$A$2:$S$2,0),FALSE)),"",INDIRECT("'ref_dontTouch'!R"&amp;ROW(F720)&amp;"C"&amp;MATCH(F$2,ref_dontTouch!$A$2:$S$2,0),FALSE))</f>
        <v/>
      </c>
      <c r="G720" s="62" t="str">
        <f>IF(F720="","",F720&amp;" - "&amp;VLOOKUP(F720,ref_dontTouch!C:Z,MATCH("statement",ref_dontTouch!$C$2:$Z$2,0),0))</f>
        <v/>
      </c>
    </row>
    <row r="721">
      <c r="A721" s="50" t="str">
        <f>IF(ISBLANK(INDIRECT("'ref_dontTouch'!R"&amp;ROW(C721)&amp;"C"&amp;MATCH(A$2,ref_dontTouch!$A$2:$S$2,0),FALSE)),"",INDIRECT("'ref_dontTouch'!R"&amp;ROW(C721)&amp;"C"&amp;MATCH(A$2,ref_dontTouch!$A$2:$S$2,0),FALSE))</f>
        <v/>
      </c>
      <c r="B721" s="57" t="str">
        <f>IF(ISBLANK(INDIRECT("'ref_dontTouch'!R"&amp;ROW(C721)&amp;"C"&amp;column('2.Standard-Selection'!B719),FALSE)),"",INDIRECT("'ref_dontTouch'!R"&amp;ROW(C721)&amp;"C"&amp;column('2.Standard-Selection'!B719),FALSE))</f>
        <v/>
      </c>
      <c r="C721" s="58" t="str">
        <f>IF(ISBLANK(INDIRECT("'ref_dontTouch'!R"&amp;ROW(C721)&amp;"C"&amp;MATCH(C$2,ref_dontTouch!$A$2:$S$2,0),FALSE)),"",INDIRECT("'ref_dontTouch'!R"&amp;ROW(C721)&amp;"C"&amp;MATCH(C$2,ref_dontTouch!$A$2:$S$2,0),FALSE))</f>
        <v/>
      </c>
      <c r="D721" s="59" t="str">
        <f>IF(ISBLANK(INDIRECT("'ref_dontTouch'!R"&amp;ROW(D721)&amp;"C"&amp;MATCH(F$2,ref_dontTouch!$A$2:$S$2,0),FALSE)),"",INDIRECT("'ref_dontTouch'!R"&amp;ROW(D721)&amp;"C"&amp;MATCH(D$2,ref_dontTouch!$A$2:$S$2,0),FALSE))</f>
        <v/>
      </c>
      <c r="E721" s="63"/>
      <c r="F721" s="61" t="str">
        <f>IF(ISBLANK(INDIRECT("'ref_dontTouch'!R"&amp;ROW(F721)&amp;"C"&amp;MATCH(F$2,ref_dontTouch!$A$2:$S$2,0),FALSE)),"",INDIRECT("'ref_dontTouch'!R"&amp;ROW(F721)&amp;"C"&amp;MATCH(F$2,ref_dontTouch!$A$2:$S$2,0),FALSE))</f>
        <v/>
      </c>
      <c r="G721" s="62" t="str">
        <f>IF(F721="","",F721&amp;" - "&amp;VLOOKUP(F721,ref_dontTouch!C:Z,MATCH("statement",ref_dontTouch!$C$2:$Z$2,0),0))</f>
        <v/>
      </c>
    </row>
    <row r="722">
      <c r="A722" s="50" t="str">
        <f>IF(ISBLANK(INDIRECT("'ref_dontTouch'!R"&amp;ROW(C722)&amp;"C"&amp;MATCH(A$2,ref_dontTouch!$A$2:$S$2,0),FALSE)),"",INDIRECT("'ref_dontTouch'!R"&amp;ROW(C722)&amp;"C"&amp;MATCH(A$2,ref_dontTouch!$A$2:$S$2,0),FALSE))</f>
        <v/>
      </c>
      <c r="B722" s="57" t="str">
        <f>IF(ISBLANK(INDIRECT("'ref_dontTouch'!R"&amp;ROW(C722)&amp;"C"&amp;column('2.Standard-Selection'!B720),FALSE)),"",INDIRECT("'ref_dontTouch'!R"&amp;ROW(C722)&amp;"C"&amp;column('2.Standard-Selection'!B720),FALSE))</f>
        <v/>
      </c>
      <c r="C722" s="58" t="str">
        <f>IF(ISBLANK(INDIRECT("'ref_dontTouch'!R"&amp;ROW(C722)&amp;"C"&amp;MATCH(C$2,ref_dontTouch!$A$2:$S$2,0),FALSE)),"",INDIRECT("'ref_dontTouch'!R"&amp;ROW(C722)&amp;"C"&amp;MATCH(C$2,ref_dontTouch!$A$2:$S$2,0),FALSE))</f>
        <v/>
      </c>
      <c r="D722" s="59" t="str">
        <f>IF(ISBLANK(INDIRECT("'ref_dontTouch'!R"&amp;ROW(D722)&amp;"C"&amp;MATCH(F$2,ref_dontTouch!$A$2:$S$2,0),FALSE)),"",INDIRECT("'ref_dontTouch'!R"&amp;ROW(D722)&amp;"C"&amp;MATCH(D$2,ref_dontTouch!$A$2:$S$2,0),FALSE))</f>
        <v/>
      </c>
      <c r="E722" s="63"/>
      <c r="F722" s="61" t="str">
        <f>IF(ISBLANK(INDIRECT("'ref_dontTouch'!R"&amp;ROW(F722)&amp;"C"&amp;MATCH(F$2,ref_dontTouch!$A$2:$S$2,0),FALSE)),"",INDIRECT("'ref_dontTouch'!R"&amp;ROW(F722)&amp;"C"&amp;MATCH(F$2,ref_dontTouch!$A$2:$S$2,0),FALSE))</f>
        <v/>
      </c>
      <c r="G722" s="62" t="str">
        <f>IF(F722="","",F722&amp;" - "&amp;VLOOKUP(F722,ref_dontTouch!C:Z,MATCH("statement",ref_dontTouch!$C$2:$Z$2,0),0))</f>
        <v/>
      </c>
    </row>
    <row r="723">
      <c r="A723" s="50" t="str">
        <f>IF(ISBLANK(INDIRECT("'ref_dontTouch'!R"&amp;ROW(C723)&amp;"C"&amp;MATCH(A$2,ref_dontTouch!$A$2:$S$2,0),FALSE)),"",INDIRECT("'ref_dontTouch'!R"&amp;ROW(C723)&amp;"C"&amp;MATCH(A$2,ref_dontTouch!$A$2:$S$2,0),FALSE))</f>
        <v/>
      </c>
      <c r="B723" s="57" t="str">
        <f>IF(ISBLANK(INDIRECT("'ref_dontTouch'!R"&amp;ROW(C723)&amp;"C"&amp;column('2.Standard-Selection'!B721),FALSE)),"",INDIRECT("'ref_dontTouch'!R"&amp;ROW(C723)&amp;"C"&amp;column('2.Standard-Selection'!B721),FALSE))</f>
        <v/>
      </c>
      <c r="C723" s="58" t="str">
        <f>IF(ISBLANK(INDIRECT("'ref_dontTouch'!R"&amp;ROW(C723)&amp;"C"&amp;MATCH(C$2,ref_dontTouch!$A$2:$S$2,0),FALSE)),"",INDIRECT("'ref_dontTouch'!R"&amp;ROW(C723)&amp;"C"&amp;MATCH(C$2,ref_dontTouch!$A$2:$S$2,0),FALSE))</f>
        <v/>
      </c>
      <c r="D723" s="59" t="str">
        <f>IF(ISBLANK(INDIRECT("'ref_dontTouch'!R"&amp;ROW(D723)&amp;"C"&amp;MATCH(F$2,ref_dontTouch!$A$2:$S$2,0),FALSE)),"",INDIRECT("'ref_dontTouch'!R"&amp;ROW(D723)&amp;"C"&amp;MATCH(D$2,ref_dontTouch!$A$2:$S$2,0),FALSE))</f>
        <v/>
      </c>
      <c r="E723" s="63"/>
      <c r="F723" s="61" t="str">
        <f>IF(ISBLANK(INDIRECT("'ref_dontTouch'!R"&amp;ROW(F723)&amp;"C"&amp;MATCH(F$2,ref_dontTouch!$A$2:$S$2,0),FALSE)),"",INDIRECT("'ref_dontTouch'!R"&amp;ROW(F723)&amp;"C"&amp;MATCH(F$2,ref_dontTouch!$A$2:$S$2,0),FALSE))</f>
        <v/>
      </c>
      <c r="G723" s="62" t="str">
        <f>IF(F723="","",F723&amp;" - "&amp;VLOOKUP(F723,ref_dontTouch!C:Z,MATCH("statement",ref_dontTouch!$C$2:$Z$2,0),0))</f>
        <v/>
      </c>
    </row>
    <row r="724">
      <c r="A724" s="50" t="str">
        <f>IF(ISBLANK(INDIRECT("'ref_dontTouch'!R"&amp;ROW(C724)&amp;"C"&amp;MATCH(A$2,ref_dontTouch!$A$2:$S$2,0),FALSE)),"",INDIRECT("'ref_dontTouch'!R"&amp;ROW(C724)&amp;"C"&amp;MATCH(A$2,ref_dontTouch!$A$2:$S$2,0),FALSE))</f>
        <v/>
      </c>
      <c r="B724" s="57" t="str">
        <f>IF(ISBLANK(INDIRECT("'ref_dontTouch'!R"&amp;ROW(C724)&amp;"C"&amp;column('2.Standard-Selection'!B722),FALSE)),"",INDIRECT("'ref_dontTouch'!R"&amp;ROW(C724)&amp;"C"&amp;column('2.Standard-Selection'!B722),FALSE))</f>
        <v/>
      </c>
      <c r="C724" s="58" t="str">
        <f>IF(ISBLANK(INDIRECT("'ref_dontTouch'!R"&amp;ROW(C724)&amp;"C"&amp;MATCH(C$2,ref_dontTouch!$A$2:$S$2,0),FALSE)),"",INDIRECT("'ref_dontTouch'!R"&amp;ROW(C724)&amp;"C"&amp;MATCH(C$2,ref_dontTouch!$A$2:$S$2,0),FALSE))</f>
        <v/>
      </c>
      <c r="D724" s="59" t="str">
        <f>IF(ISBLANK(INDIRECT("'ref_dontTouch'!R"&amp;ROW(D724)&amp;"C"&amp;MATCH(F$2,ref_dontTouch!$A$2:$S$2,0),FALSE)),"",INDIRECT("'ref_dontTouch'!R"&amp;ROW(D724)&amp;"C"&amp;MATCH(D$2,ref_dontTouch!$A$2:$S$2,0),FALSE))</f>
        <v/>
      </c>
      <c r="E724" s="63"/>
      <c r="F724" s="61" t="str">
        <f>IF(ISBLANK(INDIRECT("'ref_dontTouch'!R"&amp;ROW(F724)&amp;"C"&amp;MATCH(F$2,ref_dontTouch!$A$2:$S$2,0),FALSE)),"",INDIRECT("'ref_dontTouch'!R"&amp;ROW(F724)&amp;"C"&amp;MATCH(F$2,ref_dontTouch!$A$2:$S$2,0),FALSE))</f>
        <v/>
      </c>
      <c r="G724" s="62" t="str">
        <f>IF(F724="","",F724&amp;" - "&amp;VLOOKUP(F724,ref_dontTouch!C:Z,MATCH("statement",ref_dontTouch!$C$2:$Z$2,0),0))</f>
        <v/>
      </c>
    </row>
    <row r="725">
      <c r="A725" s="50" t="str">
        <f>IF(ISBLANK(INDIRECT("'ref_dontTouch'!R"&amp;ROW(C725)&amp;"C"&amp;MATCH(A$2,ref_dontTouch!$A$2:$S$2,0),FALSE)),"",INDIRECT("'ref_dontTouch'!R"&amp;ROW(C725)&amp;"C"&amp;MATCH(A$2,ref_dontTouch!$A$2:$S$2,0),FALSE))</f>
        <v/>
      </c>
      <c r="B725" s="57" t="str">
        <f>IF(ISBLANK(INDIRECT("'ref_dontTouch'!R"&amp;ROW(C725)&amp;"C"&amp;column('2.Standard-Selection'!B723),FALSE)),"",INDIRECT("'ref_dontTouch'!R"&amp;ROW(C725)&amp;"C"&amp;column('2.Standard-Selection'!B723),FALSE))</f>
        <v/>
      </c>
      <c r="C725" s="58" t="str">
        <f>IF(ISBLANK(INDIRECT("'ref_dontTouch'!R"&amp;ROW(C725)&amp;"C"&amp;MATCH(C$2,ref_dontTouch!$A$2:$S$2,0),FALSE)),"",INDIRECT("'ref_dontTouch'!R"&amp;ROW(C725)&amp;"C"&amp;MATCH(C$2,ref_dontTouch!$A$2:$S$2,0),FALSE))</f>
        <v/>
      </c>
      <c r="D725" s="59" t="str">
        <f>IF(ISBLANK(INDIRECT("'ref_dontTouch'!R"&amp;ROW(D725)&amp;"C"&amp;MATCH(F$2,ref_dontTouch!$A$2:$S$2,0),FALSE)),"",INDIRECT("'ref_dontTouch'!R"&amp;ROW(D725)&amp;"C"&amp;MATCH(D$2,ref_dontTouch!$A$2:$S$2,0),FALSE))</f>
        <v/>
      </c>
      <c r="E725" s="63"/>
      <c r="F725" s="61" t="str">
        <f>IF(ISBLANK(INDIRECT("'ref_dontTouch'!R"&amp;ROW(F725)&amp;"C"&amp;MATCH(F$2,ref_dontTouch!$A$2:$S$2,0),FALSE)),"",INDIRECT("'ref_dontTouch'!R"&amp;ROW(F725)&amp;"C"&amp;MATCH(F$2,ref_dontTouch!$A$2:$S$2,0),FALSE))</f>
        <v/>
      </c>
      <c r="G725" s="62" t="str">
        <f>IF(F725="","",F725&amp;" - "&amp;VLOOKUP(F725,ref_dontTouch!C:Z,MATCH("statement",ref_dontTouch!$C$2:$Z$2,0),0))</f>
        <v/>
      </c>
    </row>
    <row r="726">
      <c r="A726" s="50" t="str">
        <f>IF(ISBLANK(INDIRECT("'ref_dontTouch'!R"&amp;ROW(C726)&amp;"C"&amp;MATCH(A$2,ref_dontTouch!$A$2:$S$2,0),FALSE)),"",INDIRECT("'ref_dontTouch'!R"&amp;ROW(C726)&amp;"C"&amp;MATCH(A$2,ref_dontTouch!$A$2:$S$2,0),FALSE))</f>
        <v/>
      </c>
      <c r="B726" s="57" t="str">
        <f>IF(ISBLANK(INDIRECT("'ref_dontTouch'!R"&amp;ROW(C726)&amp;"C"&amp;column('2.Standard-Selection'!B724),FALSE)),"",INDIRECT("'ref_dontTouch'!R"&amp;ROW(C726)&amp;"C"&amp;column('2.Standard-Selection'!B724),FALSE))</f>
        <v/>
      </c>
      <c r="C726" s="58" t="str">
        <f>IF(ISBLANK(INDIRECT("'ref_dontTouch'!R"&amp;ROW(C726)&amp;"C"&amp;MATCH(C$2,ref_dontTouch!$A$2:$S$2,0),FALSE)),"",INDIRECT("'ref_dontTouch'!R"&amp;ROW(C726)&amp;"C"&amp;MATCH(C$2,ref_dontTouch!$A$2:$S$2,0),FALSE))</f>
        <v/>
      </c>
      <c r="D726" s="59" t="str">
        <f>IF(ISBLANK(INDIRECT("'ref_dontTouch'!R"&amp;ROW(D726)&amp;"C"&amp;MATCH(F$2,ref_dontTouch!$A$2:$S$2,0),FALSE)),"",INDIRECT("'ref_dontTouch'!R"&amp;ROW(D726)&amp;"C"&amp;MATCH(D$2,ref_dontTouch!$A$2:$S$2,0),FALSE))</f>
        <v/>
      </c>
      <c r="E726" s="63"/>
      <c r="F726" s="61" t="str">
        <f>IF(ISBLANK(INDIRECT("'ref_dontTouch'!R"&amp;ROW(F726)&amp;"C"&amp;MATCH(F$2,ref_dontTouch!$A$2:$S$2,0),FALSE)),"",INDIRECT("'ref_dontTouch'!R"&amp;ROW(F726)&amp;"C"&amp;MATCH(F$2,ref_dontTouch!$A$2:$S$2,0),FALSE))</f>
        <v/>
      </c>
      <c r="G726" s="62" t="str">
        <f>IF(F726="","",F726&amp;" - "&amp;VLOOKUP(F726,ref_dontTouch!C:Z,MATCH("statement",ref_dontTouch!$C$2:$Z$2,0),0))</f>
        <v/>
      </c>
    </row>
    <row r="727">
      <c r="A727" s="50" t="str">
        <f>IF(ISBLANK(INDIRECT("'ref_dontTouch'!R"&amp;ROW(C727)&amp;"C"&amp;MATCH(A$2,ref_dontTouch!$A$2:$S$2,0),FALSE)),"",INDIRECT("'ref_dontTouch'!R"&amp;ROW(C727)&amp;"C"&amp;MATCH(A$2,ref_dontTouch!$A$2:$S$2,0),FALSE))</f>
        <v/>
      </c>
      <c r="B727" s="57" t="str">
        <f>IF(ISBLANK(INDIRECT("'ref_dontTouch'!R"&amp;ROW(C727)&amp;"C"&amp;column('2.Standard-Selection'!B725),FALSE)),"",INDIRECT("'ref_dontTouch'!R"&amp;ROW(C727)&amp;"C"&amp;column('2.Standard-Selection'!B725),FALSE))</f>
        <v/>
      </c>
      <c r="C727" s="58" t="str">
        <f>IF(ISBLANK(INDIRECT("'ref_dontTouch'!R"&amp;ROW(C727)&amp;"C"&amp;MATCH(C$2,ref_dontTouch!$A$2:$S$2,0),FALSE)),"",INDIRECT("'ref_dontTouch'!R"&amp;ROW(C727)&amp;"C"&amp;MATCH(C$2,ref_dontTouch!$A$2:$S$2,0),FALSE))</f>
        <v/>
      </c>
      <c r="D727" s="59" t="str">
        <f>IF(ISBLANK(INDIRECT("'ref_dontTouch'!R"&amp;ROW(D727)&amp;"C"&amp;MATCH(F$2,ref_dontTouch!$A$2:$S$2,0),FALSE)),"",INDIRECT("'ref_dontTouch'!R"&amp;ROW(D727)&amp;"C"&amp;MATCH(D$2,ref_dontTouch!$A$2:$S$2,0),FALSE))</f>
        <v/>
      </c>
      <c r="E727" s="63"/>
      <c r="F727" s="61" t="str">
        <f>IF(ISBLANK(INDIRECT("'ref_dontTouch'!R"&amp;ROW(F727)&amp;"C"&amp;MATCH(F$2,ref_dontTouch!$A$2:$S$2,0),FALSE)),"",INDIRECT("'ref_dontTouch'!R"&amp;ROW(F727)&amp;"C"&amp;MATCH(F$2,ref_dontTouch!$A$2:$S$2,0),FALSE))</f>
        <v/>
      </c>
      <c r="G727" s="62" t="str">
        <f>IF(F727="","",F727&amp;" - "&amp;VLOOKUP(F727,ref_dontTouch!C:Z,MATCH("statement",ref_dontTouch!$C$2:$Z$2,0),0))</f>
        <v/>
      </c>
    </row>
    <row r="728">
      <c r="A728" s="50" t="str">
        <f>IF(ISBLANK(INDIRECT("'ref_dontTouch'!R"&amp;ROW(C728)&amp;"C"&amp;MATCH(A$2,ref_dontTouch!$A$2:$S$2,0),FALSE)),"",INDIRECT("'ref_dontTouch'!R"&amp;ROW(C728)&amp;"C"&amp;MATCH(A$2,ref_dontTouch!$A$2:$S$2,0),FALSE))</f>
        <v/>
      </c>
      <c r="B728" s="57" t="str">
        <f>IF(ISBLANK(INDIRECT("'ref_dontTouch'!R"&amp;ROW(C728)&amp;"C"&amp;column('2.Standard-Selection'!B726),FALSE)),"",INDIRECT("'ref_dontTouch'!R"&amp;ROW(C728)&amp;"C"&amp;column('2.Standard-Selection'!B726),FALSE))</f>
        <v/>
      </c>
      <c r="C728" s="58" t="str">
        <f>IF(ISBLANK(INDIRECT("'ref_dontTouch'!R"&amp;ROW(C728)&amp;"C"&amp;MATCH(C$2,ref_dontTouch!$A$2:$S$2,0),FALSE)),"",INDIRECT("'ref_dontTouch'!R"&amp;ROW(C728)&amp;"C"&amp;MATCH(C$2,ref_dontTouch!$A$2:$S$2,0),FALSE))</f>
        <v/>
      </c>
      <c r="D728" s="59" t="str">
        <f>IF(ISBLANK(INDIRECT("'ref_dontTouch'!R"&amp;ROW(D728)&amp;"C"&amp;MATCH(F$2,ref_dontTouch!$A$2:$S$2,0),FALSE)),"",INDIRECT("'ref_dontTouch'!R"&amp;ROW(D728)&amp;"C"&amp;MATCH(D$2,ref_dontTouch!$A$2:$S$2,0),FALSE))</f>
        <v/>
      </c>
      <c r="E728" s="63"/>
      <c r="F728" s="61" t="str">
        <f>IF(ISBLANK(INDIRECT("'ref_dontTouch'!R"&amp;ROW(F728)&amp;"C"&amp;MATCH(F$2,ref_dontTouch!$A$2:$S$2,0),FALSE)),"",INDIRECT("'ref_dontTouch'!R"&amp;ROW(F728)&amp;"C"&amp;MATCH(F$2,ref_dontTouch!$A$2:$S$2,0),FALSE))</f>
        <v/>
      </c>
      <c r="G728" s="62" t="str">
        <f>IF(F728="","",F728&amp;" - "&amp;VLOOKUP(F728,ref_dontTouch!C:Z,MATCH("statement",ref_dontTouch!$C$2:$Z$2,0),0))</f>
        <v/>
      </c>
    </row>
    <row r="729">
      <c r="A729" s="50" t="str">
        <f>IF(ISBLANK(INDIRECT("'ref_dontTouch'!R"&amp;ROW(C729)&amp;"C"&amp;MATCH(A$2,ref_dontTouch!$A$2:$S$2,0),FALSE)),"",INDIRECT("'ref_dontTouch'!R"&amp;ROW(C729)&amp;"C"&amp;MATCH(A$2,ref_dontTouch!$A$2:$S$2,0),FALSE))</f>
        <v/>
      </c>
      <c r="B729" s="57" t="str">
        <f>IF(ISBLANK(INDIRECT("'ref_dontTouch'!R"&amp;ROW(C729)&amp;"C"&amp;column('2.Standard-Selection'!B727),FALSE)),"",INDIRECT("'ref_dontTouch'!R"&amp;ROW(C729)&amp;"C"&amp;column('2.Standard-Selection'!B727),FALSE))</f>
        <v/>
      </c>
      <c r="C729" s="58" t="str">
        <f>IF(ISBLANK(INDIRECT("'ref_dontTouch'!R"&amp;ROW(C729)&amp;"C"&amp;MATCH(C$2,ref_dontTouch!$A$2:$S$2,0),FALSE)),"",INDIRECT("'ref_dontTouch'!R"&amp;ROW(C729)&amp;"C"&amp;MATCH(C$2,ref_dontTouch!$A$2:$S$2,0),FALSE))</f>
        <v/>
      </c>
      <c r="D729" s="59" t="str">
        <f>IF(ISBLANK(INDIRECT("'ref_dontTouch'!R"&amp;ROW(D729)&amp;"C"&amp;MATCH(F$2,ref_dontTouch!$A$2:$S$2,0),FALSE)),"",INDIRECT("'ref_dontTouch'!R"&amp;ROW(D729)&amp;"C"&amp;MATCH(D$2,ref_dontTouch!$A$2:$S$2,0),FALSE))</f>
        <v/>
      </c>
      <c r="E729" s="63"/>
      <c r="F729" s="61" t="str">
        <f>IF(ISBLANK(INDIRECT("'ref_dontTouch'!R"&amp;ROW(F729)&amp;"C"&amp;MATCH(F$2,ref_dontTouch!$A$2:$S$2,0),FALSE)),"",INDIRECT("'ref_dontTouch'!R"&amp;ROW(F729)&amp;"C"&amp;MATCH(F$2,ref_dontTouch!$A$2:$S$2,0),FALSE))</f>
        <v/>
      </c>
      <c r="G729" s="62" t="str">
        <f>IF(F729="","",F729&amp;" - "&amp;VLOOKUP(F729,ref_dontTouch!C:Z,MATCH("statement",ref_dontTouch!$C$2:$Z$2,0),0))</f>
        <v/>
      </c>
    </row>
    <row r="730">
      <c r="A730" s="50" t="str">
        <f>IF(ISBLANK(INDIRECT("'ref_dontTouch'!R"&amp;ROW(C730)&amp;"C"&amp;MATCH(A$2,ref_dontTouch!$A$2:$S$2,0),FALSE)),"",INDIRECT("'ref_dontTouch'!R"&amp;ROW(C730)&amp;"C"&amp;MATCH(A$2,ref_dontTouch!$A$2:$S$2,0),FALSE))</f>
        <v/>
      </c>
      <c r="B730" s="57" t="str">
        <f>IF(ISBLANK(INDIRECT("'ref_dontTouch'!R"&amp;ROW(C730)&amp;"C"&amp;column('2.Standard-Selection'!B728),FALSE)),"",INDIRECT("'ref_dontTouch'!R"&amp;ROW(C730)&amp;"C"&amp;column('2.Standard-Selection'!B728),FALSE))</f>
        <v/>
      </c>
      <c r="C730" s="58" t="str">
        <f>IF(ISBLANK(INDIRECT("'ref_dontTouch'!R"&amp;ROW(C730)&amp;"C"&amp;MATCH(C$2,ref_dontTouch!$A$2:$S$2,0),FALSE)),"",INDIRECT("'ref_dontTouch'!R"&amp;ROW(C730)&amp;"C"&amp;MATCH(C$2,ref_dontTouch!$A$2:$S$2,0),FALSE))</f>
        <v/>
      </c>
      <c r="D730" s="59" t="str">
        <f>IF(ISBLANK(INDIRECT("'ref_dontTouch'!R"&amp;ROW(D730)&amp;"C"&amp;MATCH(F$2,ref_dontTouch!$A$2:$S$2,0),FALSE)),"",INDIRECT("'ref_dontTouch'!R"&amp;ROW(D730)&amp;"C"&amp;MATCH(D$2,ref_dontTouch!$A$2:$S$2,0),FALSE))</f>
        <v/>
      </c>
      <c r="E730" s="63"/>
      <c r="F730" s="61" t="str">
        <f>IF(ISBLANK(INDIRECT("'ref_dontTouch'!R"&amp;ROW(F730)&amp;"C"&amp;MATCH(F$2,ref_dontTouch!$A$2:$S$2,0),FALSE)),"",INDIRECT("'ref_dontTouch'!R"&amp;ROW(F730)&amp;"C"&amp;MATCH(F$2,ref_dontTouch!$A$2:$S$2,0),FALSE))</f>
        <v/>
      </c>
      <c r="G730" s="62" t="str">
        <f>IF(F730="","",F730&amp;" - "&amp;VLOOKUP(F730,ref_dontTouch!C:Z,MATCH("statement",ref_dontTouch!$C$2:$Z$2,0),0))</f>
        <v/>
      </c>
    </row>
    <row r="731">
      <c r="A731" s="50" t="str">
        <f>IF(ISBLANK(INDIRECT("'ref_dontTouch'!R"&amp;ROW(C731)&amp;"C"&amp;MATCH(A$2,ref_dontTouch!$A$2:$S$2,0),FALSE)),"",INDIRECT("'ref_dontTouch'!R"&amp;ROW(C731)&amp;"C"&amp;MATCH(A$2,ref_dontTouch!$A$2:$S$2,0),FALSE))</f>
        <v/>
      </c>
      <c r="B731" s="57" t="str">
        <f>IF(ISBLANK(INDIRECT("'ref_dontTouch'!R"&amp;ROW(C731)&amp;"C"&amp;column('2.Standard-Selection'!B729),FALSE)),"",INDIRECT("'ref_dontTouch'!R"&amp;ROW(C731)&amp;"C"&amp;column('2.Standard-Selection'!B729),FALSE))</f>
        <v/>
      </c>
      <c r="C731" s="58" t="str">
        <f>IF(ISBLANK(INDIRECT("'ref_dontTouch'!R"&amp;ROW(C731)&amp;"C"&amp;MATCH(C$2,ref_dontTouch!$A$2:$S$2,0),FALSE)),"",INDIRECT("'ref_dontTouch'!R"&amp;ROW(C731)&amp;"C"&amp;MATCH(C$2,ref_dontTouch!$A$2:$S$2,0),FALSE))</f>
        <v/>
      </c>
      <c r="D731" s="59" t="str">
        <f>IF(ISBLANK(INDIRECT("'ref_dontTouch'!R"&amp;ROW(D731)&amp;"C"&amp;MATCH(F$2,ref_dontTouch!$A$2:$S$2,0),FALSE)),"",INDIRECT("'ref_dontTouch'!R"&amp;ROW(D731)&amp;"C"&amp;MATCH(D$2,ref_dontTouch!$A$2:$S$2,0),FALSE))</f>
        <v/>
      </c>
      <c r="E731" s="63"/>
      <c r="F731" s="61" t="str">
        <f>IF(ISBLANK(INDIRECT("'ref_dontTouch'!R"&amp;ROW(F731)&amp;"C"&amp;MATCH(F$2,ref_dontTouch!$A$2:$S$2,0),FALSE)),"",INDIRECT("'ref_dontTouch'!R"&amp;ROW(F731)&amp;"C"&amp;MATCH(F$2,ref_dontTouch!$A$2:$S$2,0),FALSE))</f>
        <v/>
      </c>
      <c r="G731" s="62" t="str">
        <f>IF(F731="","",F731&amp;" - "&amp;VLOOKUP(F731,ref_dontTouch!C:Z,MATCH("statement",ref_dontTouch!$C$2:$Z$2,0),0))</f>
        <v/>
      </c>
    </row>
    <row r="732">
      <c r="A732" s="50" t="str">
        <f>IF(ISBLANK(INDIRECT("'ref_dontTouch'!R"&amp;ROW(C732)&amp;"C"&amp;MATCH(A$2,ref_dontTouch!$A$2:$S$2,0),FALSE)),"",INDIRECT("'ref_dontTouch'!R"&amp;ROW(C732)&amp;"C"&amp;MATCH(A$2,ref_dontTouch!$A$2:$S$2,0),FALSE))</f>
        <v/>
      </c>
      <c r="B732" s="57" t="str">
        <f>IF(ISBLANK(INDIRECT("'ref_dontTouch'!R"&amp;ROW(C732)&amp;"C"&amp;column('2.Standard-Selection'!B730),FALSE)),"",INDIRECT("'ref_dontTouch'!R"&amp;ROW(C732)&amp;"C"&amp;column('2.Standard-Selection'!B730),FALSE))</f>
        <v/>
      </c>
      <c r="C732" s="58" t="str">
        <f>IF(ISBLANK(INDIRECT("'ref_dontTouch'!R"&amp;ROW(C732)&amp;"C"&amp;MATCH(C$2,ref_dontTouch!$A$2:$S$2,0),FALSE)),"",INDIRECT("'ref_dontTouch'!R"&amp;ROW(C732)&amp;"C"&amp;MATCH(C$2,ref_dontTouch!$A$2:$S$2,0),FALSE))</f>
        <v/>
      </c>
      <c r="D732" s="59" t="str">
        <f>IF(ISBLANK(INDIRECT("'ref_dontTouch'!R"&amp;ROW(D732)&amp;"C"&amp;MATCH(F$2,ref_dontTouch!$A$2:$S$2,0),FALSE)),"",INDIRECT("'ref_dontTouch'!R"&amp;ROW(D732)&amp;"C"&amp;MATCH(D$2,ref_dontTouch!$A$2:$S$2,0),FALSE))</f>
        <v/>
      </c>
      <c r="E732" s="63"/>
      <c r="F732" s="61" t="str">
        <f>IF(ISBLANK(INDIRECT("'ref_dontTouch'!R"&amp;ROW(F732)&amp;"C"&amp;MATCH(F$2,ref_dontTouch!$A$2:$S$2,0),FALSE)),"",INDIRECT("'ref_dontTouch'!R"&amp;ROW(F732)&amp;"C"&amp;MATCH(F$2,ref_dontTouch!$A$2:$S$2,0),FALSE))</f>
        <v/>
      </c>
      <c r="G732" s="62" t="str">
        <f>IF(F732="","",F732&amp;" - "&amp;VLOOKUP(F732,ref_dontTouch!C:Z,MATCH("statement",ref_dontTouch!$C$2:$Z$2,0),0))</f>
        <v/>
      </c>
    </row>
    <row r="733">
      <c r="A733" s="50" t="str">
        <f>IF(ISBLANK(INDIRECT("'ref_dontTouch'!R"&amp;ROW(C733)&amp;"C"&amp;MATCH(A$2,ref_dontTouch!$A$2:$S$2,0),FALSE)),"",INDIRECT("'ref_dontTouch'!R"&amp;ROW(C733)&amp;"C"&amp;MATCH(A$2,ref_dontTouch!$A$2:$S$2,0),FALSE))</f>
        <v/>
      </c>
      <c r="B733" s="57" t="str">
        <f>IF(ISBLANK(INDIRECT("'ref_dontTouch'!R"&amp;ROW(C733)&amp;"C"&amp;column('2.Standard-Selection'!B731),FALSE)),"",INDIRECT("'ref_dontTouch'!R"&amp;ROW(C733)&amp;"C"&amp;column('2.Standard-Selection'!B731),FALSE))</f>
        <v/>
      </c>
      <c r="C733" s="58" t="str">
        <f>IF(ISBLANK(INDIRECT("'ref_dontTouch'!R"&amp;ROW(C733)&amp;"C"&amp;MATCH(C$2,ref_dontTouch!$A$2:$S$2,0),FALSE)),"",INDIRECT("'ref_dontTouch'!R"&amp;ROW(C733)&amp;"C"&amp;MATCH(C$2,ref_dontTouch!$A$2:$S$2,0),FALSE))</f>
        <v/>
      </c>
      <c r="D733" s="59" t="str">
        <f>IF(ISBLANK(INDIRECT("'ref_dontTouch'!R"&amp;ROW(D733)&amp;"C"&amp;MATCH(F$2,ref_dontTouch!$A$2:$S$2,0),FALSE)),"",INDIRECT("'ref_dontTouch'!R"&amp;ROW(D733)&amp;"C"&amp;MATCH(D$2,ref_dontTouch!$A$2:$S$2,0),FALSE))</f>
        <v/>
      </c>
      <c r="E733" s="63"/>
      <c r="F733" s="61" t="str">
        <f>IF(ISBLANK(INDIRECT("'ref_dontTouch'!R"&amp;ROW(F733)&amp;"C"&amp;MATCH(F$2,ref_dontTouch!$A$2:$S$2,0),FALSE)),"",INDIRECT("'ref_dontTouch'!R"&amp;ROW(F733)&amp;"C"&amp;MATCH(F$2,ref_dontTouch!$A$2:$S$2,0),FALSE))</f>
        <v/>
      </c>
      <c r="G733" s="62" t="str">
        <f>IF(F733="","",F733&amp;" - "&amp;VLOOKUP(F733,ref_dontTouch!C:Z,MATCH("statement",ref_dontTouch!$C$2:$Z$2,0),0))</f>
        <v/>
      </c>
    </row>
    <row r="734">
      <c r="A734" s="50" t="str">
        <f>IF(ISBLANK(INDIRECT("'ref_dontTouch'!R"&amp;ROW(C734)&amp;"C"&amp;MATCH(A$2,ref_dontTouch!$A$2:$S$2,0),FALSE)),"",INDIRECT("'ref_dontTouch'!R"&amp;ROW(C734)&amp;"C"&amp;MATCH(A$2,ref_dontTouch!$A$2:$S$2,0),FALSE))</f>
        <v/>
      </c>
      <c r="B734" s="57" t="str">
        <f>IF(ISBLANK(INDIRECT("'ref_dontTouch'!R"&amp;ROW(C734)&amp;"C"&amp;column('2.Standard-Selection'!B732),FALSE)),"",INDIRECT("'ref_dontTouch'!R"&amp;ROW(C734)&amp;"C"&amp;column('2.Standard-Selection'!B732),FALSE))</f>
        <v/>
      </c>
      <c r="C734" s="58" t="str">
        <f>IF(ISBLANK(INDIRECT("'ref_dontTouch'!R"&amp;ROW(C734)&amp;"C"&amp;MATCH(C$2,ref_dontTouch!$A$2:$S$2,0),FALSE)),"",INDIRECT("'ref_dontTouch'!R"&amp;ROW(C734)&amp;"C"&amp;MATCH(C$2,ref_dontTouch!$A$2:$S$2,0),FALSE))</f>
        <v/>
      </c>
      <c r="D734" s="59" t="str">
        <f>IF(ISBLANK(INDIRECT("'ref_dontTouch'!R"&amp;ROW(D734)&amp;"C"&amp;MATCH(F$2,ref_dontTouch!$A$2:$S$2,0),FALSE)),"",INDIRECT("'ref_dontTouch'!R"&amp;ROW(D734)&amp;"C"&amp;MATCH(D$2,ref_dontTouch!$A$2:$S$2,0),FALSE))</f>
        <v/>
      </c>
      <c r="E734" s="63"/>
      <c r="F734" s="61" t="str">
        <f>IF(ISBLANK(INDIRECT("'ref_dontTouch'!R"&amp;ROW(F734)&amp;"C"&amp;MATCH(F$2,ref_dontTouch!$A$2:$S$2,0),FALSE)),"",INDIRECT("'ref_dontTouch'!R"&amp;ROW(F734)&amp;"C"&amp;MATCH(F$2,ref_dontTouch!$A$2:$S$2,0),FALSE))</f>
        <v/>
      </c>
      <c r="G734" s="62" t="str">
        <f>IF(F734="","",F734&amp;" - "&amp;VLOOKUP(F734,ref_dontTouch!C:Z,MATCH("statement",ref_dontTouch!$C$2:$Z$2,0),0))</f>
        <v/>
      </c>
    </row>
    <row r="735">
      <c r="A735" s="50" t="str">
        <f>IF(ISBLANK(INDIRECT("'ref_dontTouch'!R"&amp;ROW(C735)&amp;"C"&amp;MATCH(A$2,ref_dontTouch!$A$2:$S$2,0),FALSE)),"",INDIRECT("'ref_dontTouch'!R"&amp;ROW(C735)&amp;"C"&amp;MATCH(A$2,ref_dontTouch!$A$2:$S$2,0),FALSE))</f>
        <v/>
      </c>
      <c r="B735" s="57" t="str">
        <f>IF(ISBLANK(INDIRECT("'ref_dontTouch'!R"&amp;ROW(C735)&amp;"C"&amp;column('2.Standard-Selection'!B733),FALSE)),"",INDIRECT("'ref_dontTouch'!R"&amp;ROW(C735)&amp;"C"&amp;column('2.Standard-Selection'!B733),FALSE))</f>
        <v/>
      </c>
      <c r="C735" s="58" t="str">
        <f>IF(ISBLANK(INDIRECT("'ref_dontTouch'!R"&amp;ROW(C735)&amp;"C"&amp;MATCH(C$2,ref_dontTouch!$A$2:$S$2,0),FALSE)),"",INDIRECT("'ref_dontTouch'!R"&amp;ROW(C735)&amp;"C"&amp;MATCH(C$2,ref_dontTouch!$A$2:$S$2,0),FALSE))</f>
        <v/>
      </c>
      <c r="D735" s="59" t="str">
        <f>IF(ISBLANK(INDIRECT("'ref_dontTouch'!R"&amp;ROW(D735)&amp;"C"&amp;MATCH(F$2,ref_dontTouch!$A$2:$S$2,0),FALSE)),"",INDIRECT("'ref_dontTouch'!R"&amp;ROW(D735)&amp;"C"&amp;MATCH(D$2,ref_dontTouch!$A$2:$S$2,0),FALSE))</f>
        <v/>
      </c>
      <c r="E735" s="63"/>
      <c r="F735" s="61" t="str">
        <f>IF(ISBLANK(INDIRECT("'ref_dontTouch'!R"&amp;ROW(F735)&amp;"C"&amp;MATCH(F$2,ref_dontTouch!$A$2:$S$2,0),FALSE)),"",INDIRECT("'ref_dontTouch'!R"&amp;ROW(F735)&amp;"C"&amp;MATCH(F$2,ref_dontTouch!$A$2:$S$2,0),FALSE))</f>
        <v/>
      </c>
      <c r="G735" s="62" t="str">
        <f>IF(F735="","",F735&amp;" - "&amp;VLOOKUP(F735,ref_dontTouch!C:Z,MATCH("statement",ref_dontTouch!$C$2:$Z$2,0),0))</f>
        <v/>
      </c>
    </row>
    <row r="736">
      <c r="A736" s="50" t="str">
        <f>IF(ISBLANK(INDIRECT("'ref_dontTouch'!R"&amp;ROW(C736)&amp;"C"&amp;MATCH(A$2,ref_dontTouch!$A$2:$S$2,0),FALSE)),"",INDIRECT("'ref_dontTouch'!R"&amp;ROW(C736)&amp;"C"&amp;MATCH(A$2,ref_dontTouch!$A$2:$S$2,0),FALSE))</f>
        <v/>
      </c>
      <c r="B736" s="57" t="str">
        <f>IF(ISBLANK(INDIRECT("'ref_dontTouch'!R"&amp;ROW(C736)&amp;"C"&amp;column('2.Standard-Selection'!B734),FALSE)),"",INDIRECT("'ref_dontTouch'!R"&amp;ROW(C736)&amp;"C"&amp;column('2.Standard-Selection'!B734),FALSE))</f>
        <v/>
      </c>
      <c r="C736" s="58" t="str">
        <f>IF(ISBLANK(INDIRECT("'ref_dontTouch'!R"&amp;ROW(C736)&amp;"C"&amp;MATCH(C$2,ref_dontTouch!$A$2:$S$2,0),FALSE)),"",INDIRECT("'ref_dontTouch'!R"&amp;ROW(C736)&amp;"C"&amp;MATCH(C$2,ref_dontTouch!$A$2:$S$2,0),FALSE))</f>
        <v/>
      </c>
      <c r="D736" s="59" t="str">
        <f>IF(ISBLANK(INDIRECT("'ref_dontTouch'!R"&amp;ROW(D736)&amp;"C"&amp;MATCH(F$2,ref_dontTouch!$A$2:$S$2,0),FALSE)),"",INDIRECT("'ref_dontTouch'!R"&amp;ROW(D736)&amp;"C"&amp;MATCH(D$2,ref_dontTouch!$A$2:$S$2,0),FALSE))</f>
        <v/>
      </c>
      <c r="E736" s="63"/>
      <c r="F736" s="61" t="str">
        <f>IF(ISBLANK(INDIRECT("'ref_dontTouch'!R"&amp;ROW(F736)&amp;"C"&amp;MATCH(F$2,ref_dontTouch!$A$2:$S$2,0),FALSE)),"",INDIRECT("'ref_dontTouch'!R"&amp;ROW(F736)&amp;"C"&amp;MATCH(F$2,ref_dontTouch!$A$2:$S$2,0),FALSE))</f>
        <v/>
      </c>
      <c r="G736" s="62" t="str">
        <f>IF(F736="","",F736&amp;" - "&amp;VLOOKUP(F736,ref_dontTouch!C:Z,MATCH("statement",ref_dontTouch!$C$2:$Z$2,0),0))</f>
        <v/>
      </c>
    </row>
    <row r="737">
      <c r="A737" s="50" t="str">
        <f>IF(ISBLANK(INDIRECT("'ref_dontTouch'!R"&amp;ROW(C737)&amp;"C"&amp;MATCH(A$2,ref_dontTouch!$A$2:$S$2,0),FALSE)),"",INDIRECT("'ref_dontTouch'!R"&amp;ROW(C737)&amp;"C"&amp;MATCH(A$2,ref_dontTouch!$A$2:$S$2,0),FALSE))</f>
        <v/>
      </c>
      <c r="B737" s="57" t="str">
        <f>IF(ISBLANK(INDIRECT("'ref_dontTouch'!R"&amp;ROW(C737)&amp;"C"&amp;column('2.Standard-Selection'!B735),FALSE)),"",INDIRECT("'ref_dontTouch'!R"&amp;ROW(C737)&amp;"C"&amp;column('2.Standard-Selection'!B735),FALSE))</f>
        <v/>
      </c>
      <c r="C737" s="58" t="str">
        <f>IF(ISBLANK(INDIRECT("'ref_dontTouch'!R"&amp;ROW(C737)&amp;"C"&amp;MATCH(C$2,ref_dontTouch!$A$2:$S$2,0),FALSE)),"",INDIRECT("'ref_dontTouch'!R"&amp;ROW(C737)&amp;"C"&amp;MATCH(C$2,ref_dontTouch!$A$2:$S$2,0),FALSE))</f>
        <v/>
      </c>
      <c r="D737" s="59" t="str">
        <f>IF(ISBLANK(INDIRECT("'ref_dontTouch'!R"&amp;ROW(D737)&amp;"C"&amp;MATCH(F$2,ref_dontTouch!$A$2:$S$2,0),FALSE)),"",INDIRECT("'ref_dontTouch'!R"&amp;ROW(D737)&amp;"C"&amp;MATCH(D$2,ref_dontTouch!$A$2:$S$2,0),FALSE))</f>
        <v/>
      </c>
      <c r="E737" s="63"/>
      <c r="F737" s="61" t="str">
        <f>IF(ISBLANK(INDIRECT("'ref_dontTouch'!R"&amp;ROW(F737)&amp;"C"&amp;MATCH(F$2,ref_dontTouch!$A$2:$S$2,0),FALSE)),"",INDIRECT("'ref_dontTouch'!R"&amp;ROW(F737)&amp;"C"&amp;MATCH(F$2,ref_dontTouch!$A$2:$S$2,0),FALSE))</f>
        <v/>
      </c>
      <c r="G737" s="62" t="str">
        <f>IF(F737="","",F737&amp;" - "&amp;VLOOKUP(F737,ref_dontTouch!C:Z,MATCH("statement",ref_dontTouch!$C$2:$Z$2,0),0))</f>
        <v/>
      </c>
    </row>
    <row r="738">
      <c r="A738" s="50" t="str">
        <f>IF(ISBLANK(INDIRECT("'ref_dontTouch'!R"&amp;ROW(C738)&amp;"C"&amp;MATCH(A$2,ref_dontTouch!$A$2:$S$2,0),FALSE)),"",INDIRECT("'ref_dontTouch'!R"&amp;ROW(C738)&amp;"C"&amp;MATCH(A$2,ref_dontTouch!$A$2:$S$2,0),FALSE))</f>
        <v/>
      </c>
      <c r="B738" s="57" t="str">
        <f>IF(ISBLANK(INDIRECT("'ref_dontTouch'!R"&amp;ROW(C738)&amp;"C"&amp;column('2.Standard-Selection'!B736),FALSE)),"",INDIRECT("'ref_dontTouch'!R"&amp;ROW(C738)&amp;"C"&amp;column('2.Standard-Selection'!B736),FALSE))</f>
        <v/>
      </c>
      <c r="C738" s="58" t="str">
        <f>IF(ISBLANK(INDIRECT("'ref_dontTouch'!R"&amp;ROW(C738)&amp;"C"&amp;MATCH(C$2,ref_dontTouch!$A$2:$S$2,0),FALSE)),"",INDIRECT("'ref_dontTouch'!R"&amp;ROW(C738)&amp;"C"&amp;MATCH(C$2,ref_dontTouch!$A$2:$S$2,0),FALSE))</f>
        <v/>
      </c>
      <c r="D738" s="59" t="str">
        <f>IF(ISBLANK(INDIRECT("'ref_dontTouch'!R"&amp;ROW(D738)&amp;"C"&amp;MATCH(F$2,ref_dontTouch!$A$2:$S$2,0),FALSE)),"",INDIRECT("'ref_dontTouch'!R"&amp;ROW(D738)&amp;"C"&amp;MATCH(D$2,ref_dontTouch!$A$2:$S$2,0),FALSE))</f>
        <v/>
      </c>
      <c r="E738" s="63"/>
      <c r="F738" s="61" t="str">
        <f>IF(ISBLANK(INDIRECT("'ref_dontTouch'!R"&amp;ROW(F738)&amp;"C"&amp;MATCH(F$2,ref_dontTouch!$A$2:$S$2,0),FALSE)),"",INDIRECT("'ref_dontTouch'!R"&amp;ROW(F738)&amp;"C"&amp;MATCH(F$2,ref_dontTouch!$A$2:$S$2,0),FALSE))</f>
        <v/>
      </c>
      <c r="G738" s="62" t="str">
        <f>IF(F738="","",F738&amp;" - "&amp;VLOOKUP(F738,ref_dontTouch!C:Z,MATCH("statement",ref_dontTouch!$C$2:$Z$2,0),0))</f>
        <v/>
      </c>
    </row>
    <row r="739">
      <c r="A739" s="50" t="str">
        <f>IF(ISBLANK(INDIRECT("'ref_dontTouch'!R"&amp;ROW(C739)&amp;"C"&amp;MATCH(A$2,ref_dontTouch!$A$2:$S$2,0),FALSE)),"",INDIRECT("'ref_dontTouch'!R"&amp;ROW(C739)&amp;"C"&amp;MATCH(A$2,ref_dontTouch!$A$2:$S$2,0),FALSE))</f>
        <v/>
      </c>
      <c r="B739" s="57" t="str">
        <f>IF(ISBLANK(INDIRECT("'ref_dontTouch'!R"&amp;ROW(C739)&amp;"C"&amp;column('2.Standard-Selection'!B737),FALSE)),"",INDIRECT("'ref_dontTouch'!R"&amp;ROW(C739)&amp;"C"&amp;column('2.Standard-Selection'!B737),FALSE))</f>
        <v/>
      </c>
      <c r="C739" s="58" t="str">
        <f>IF(ISBLANK(INDIRECT("'ref_dontTouch'!R"&amp;ROW(C739)&amp;"C"&amp;MATCH(C$2,ref_dontTouch!$A$2:$S$2,0),FALSE)),"",INDIRECT("'ref_dontTouch'!R"&amp;ROW(C739)&amp;"C"&amp;MATCH(C$2,ref_dontTouch!$A$2:$S$2,0),FALSE))</f>
        <v/>
      </c>
      <c r="D739" s="59" t="str">
        <f>IF(ISBLANK(INDIRECT("'ref_dontTouch'!R"&amp;ROW(D739)&amp;"C"&amp;MATCH(F$2,ref_dontTouch!$A$2:$S$2,0),FALSE)),"",INDIRECT("'ref_dontTouch'!R"&amp;ROW(D739)&amp;"C"&amp;MATCH(D$2,ref_dontTouch!$A$2:$S$2,0),FALSE))</f>
        <v/>
      </c>
      <c r="E739" s="63"/>
      <c r="F739" s="61" t="str">
        <f>IF(ISBLANK(INDIRECT("'ref_dontTouch'!R"&amp;ROW(F739)&amp;"C"&amp;MATCH(F$2,ref_dontTouch!$A$2:$S$2,0),FALSE)),"",INDIRECT("'ref_dontTouch'!R"&amp;ROW(F739)&amp;"C"&amp;MATCH(F$2,ref_dontTouch!$A$2:$S$2,0),FALSE))</f>
        <v/>
      </c>
      <c r="G739" s="62" t="str">
        <f>IF(F739="","",F739&amp;" - "&amp;VLOOKUP(F739,ref_dontTouch!C:Z,MATCH("statement",ref_dontTouch!$C$2:$Z$2,0),0))</f>
        <v/>
      </c>
    </row>
    <row r="740">
      <c r="A740" s="50" t="str">
        <f>IF(ISBLANK(INDIRECT("'ref_dontTouch'!R"&amp;ROW(C740)&amp;"C"&amp;MATCH(A$2,ref_dontTouch!$A$2:$S$2,0),FALSE)),"",INDIRECT("'ref_dontTouch'!R"&amp;ROW(C740)&amp;"C"&amp;MATCH(A$2,ref_dontTouch!$A$2:$S$2,0),FALSE))</f>
        <v/>
      </c>
      <c r="B740" s="57" t="str">
        <f>IF(ISBLANK(INDIRECT("'ref_dontTouch'!R"&amp;ROW(C740)&amp;"C"&amp;column('2.Standard-Selection'!B738),FALSE)),"",INDIRECT("'ref_dontTouch'!R"&amp;ROW(C740)&amp;"C"&amp;column('2.Standard-Selection'!B738),FALSE))</f>
        <v/>
      </c>
      <c r="C740" s="58" t="str">
        <f>IF(ISBLANK(INDIRECT("'ref_dontTouch'!R"&amp;ROW(C740)&amp;"C"&amp;MATCH(C$2,ref_dontTouch!$A$2:$S$2,0),FALSE)),"",INDIRECT("'ref_dontTouch'!R"&amp;ROW(C740)&amp;"C"&amp;MATCH(C$2,ref_dontTouch!$A$2:$S$2,0),FALSE))</f>
        <v/>
      </c>
      <c r="D740" s="59" t="str">
        <f>IF(ISBLANK(INDIRECT("'ref_dontTouch'!R"&amp;ROW(D740)&amp;"C"&amp;MATCH(F$2,ref_dontTouch!$A$2:$S$2,0),FALSE)),"",INDIRECT("'ref_dontTouch'!R"&amp;ROW(D740)&amp;"C"&amp;MATCH(D$2,ref_dontTouch!$A$2:$S$2,0),FALSE))</f>
        <v/>
      </c>
      <c r="E740" s="63"/>
      <c r="F740" s="61" t="str">
        <f>IF(ISBLANK(INDIRECT("'ref_dontTouch'!R"&amp;ROW(F740)&amp;"C"&amp;MATCH(F$2,ref_dontTouch!$A$2:$S$2,0),FALSE)),"",INDIRECT("'ref_dontTouch'!R"&amp;ROW(F740)&amp;"C"&amp;MATCH(F$2,ref_dontTouch!$A$2:$S$2,0),FALSE))</f>
        <v/>
      </c>
      <c r="G740" s="62" t="str">
        <f>IF(F740="","",F740&amp;" - "&amp;VLOOKUP(F740,ref_dontTouch!C:Z,MATCH("statement",ref_dontTouch!$C$2:$Z$2,0),0))</f>
        <v/>
      </c>
    </row>
    <row r="741">
      <c r="A741" s="50" t="str">
        <f>IF(ISBLANK(INDIRECT("'ref_dontTouch'!R"&amp;ROW(C741)&amp;"C"&amp;MATCH(A$2,ref_dontTouch!$A$2:$S$2,0),FALSE)),"",INDIRECT("'ref_dontTouch'!R"&amp;ROW(C741)&amp;"C"&amp;MATCH(A$2,ref_dontTouch!$A$2:$S$2,0),FALSE))</f>
        <v/>
      </c>
      <c r="B741" s="57" t="str">
        <f>IF(ISBLANK(INDIRECT("'ref_dontTouch'!R"&amp;ROW(C741)&amp;"C"&amp;column('2.Standard-Selection'!B739),FALSE)),"",INDIRECT("'ref_dontTouch'!R"&amp;ROW(C741)&amp;"C"&amp;column('2.Standard-Selection'!B739),FALSE))</f>
        <v/>
      </c>
      <c r="C741" s="58" t="str">
        <f>IF(ISBLANK(INDIRECT("'ref_dontTouch'!R"&amp;ROW(C741)&amp;"C"&amp;MATCH(C$2,ref_dontTouch!$A$2:$S$2,0),FALSE)),"",INDIRECT("'ref_dontTouch'!R"&amp;ROW(C741)&amp;"C"&amp;MATCH(C$2,ref_dontTouch!$A$2:$S$2,0),FALSE))</f>
        <v/>
      </c>
      <c r="D741" s="59" t="str">
        <f>IF(ISBLANK(INDIRECT("'ref_dontTouch'!R"&amp;ROW(D741)&amp;"C"&amp;MATCH(F$2,ref_dontTouch!$A$2:$S$2,0),FALSE)),"",INDIRECT("'ref_dontTouch'!R"&amp;ROW(D741)&amp;"C"&amp;MATCH(D$2,ref_dontTouch!$A$2:$S$2,0),FALSE))</f>
        <v/>
      </c>
      <c r="E741" s="63"/>
      <c r="F741" s="61" t="str">
        <f>IF(ISBLANK(INDIRECT("'ref_dontTouch'!R"&amp;ROW(F741)&amp;"C"&amp;MATCH(F$2,ref_dontTouch!$A$2:$S$2,0),FALSE)),"",INDIRECT("'ref_dontTouch'!R"&amp;ROW(F741)&amp;"C"&amp;MATCH(F$2,ref_dontTouch!$A$2:$S$2,0),FALSE))</f>
        <v/>
      </c>
      <c r="G741" s="62" t="str">
        <f>IF(F741="","",F741&amp;" - "&amp;VLOOKUP(F741,ref_dontTouch!C:Z,MATCH("statement",ref_dontTouch!$C$2:$Z$2,0),0))</f>
        <v/>
      </c>
    </row>
    <row r="742">
      <c r="A742" s="50" t="str">
        <f>IF(ISBLANK(INDIRECT("'ref_dontTouch'!R"&amp;ROW(C742)&amp;"C"&amp;MATCH(A$2,ref_dontTouch!$A$2:$S$2,0),FALSE)),"",INDIRECT("'ref_dontTouch'!R"&amp;ROW(C742)&amp;"C"&amp;MATCH(A$2,ref_dontTouch!$A$2:$S$2,0),FALSE))</f>
        <v/>
      </c>
      <c r="B742" s="57" t="str">
        <f>IF(ISBLANK(INDIRECT("'ref_dontTouch'!R"&amp;ROW(C742)&amp;"C"&amp;column('2.Standard-Selection'!B740),FALSE)),"",INDIRECT("'ref_dontTouch'!R"&amp;ROW(C742)&amp;"C"&amp;column('2.Standard-Selection'!B740),FALSE))</f>
        <v/>
      </c>
      <c r="C742" s="58" t="str">
        <f>IF(ISBLANK(INDIRECT("'ref_dontTouch'!R"&amp;ROW(C742)&amp;"C"&amp;MATCH(C$2,ref_dontTouch!$A$2:$S$2,0),FALSE)),"",INDIRECT("'ref_dontTouch'!R"&amp;ROW(C742)&amp;"C"&amp;MATCH(C$2,ref_dontTouch!$A$2:$S$2,0),FALSE))</f>
        <v/>
      </c>
      <c r="D742" s="59" t="str">
        <f>IF(ISBLANK(INDIRECT("'ref_dontTouch'!R"&amp;ROW(D742)&amp;"C"&amp;MATCH(F$2,ref_dontTouch!$A$2:$S$2,0),FALSE)),"",INDIRECT("'ref_dontTouch'!R"&amp;ROW(D742)&amp;"C"&amp;MATCH(D$2,ref_dontTouch!$A$2:$S$2,0),FALSE))</f>
        <v/>
      </c>
      <c r="E742" s="63"/>
      <c r="F742" s="61" t="str">
        <f>IF(ISBLANK(INDIRECT("'ref_dontTouch'!R"&amp;ROW(F742)&amp;"C"&amp;MATCH(F$2,ref_dontTouch!$A$2:$S$2,0),FALSE)),"",INDIRECT("'ref_dontTouch'!R"&amp;ROW(F742)&amp;"C"&amp;MATCH(F$2,ref_dontTouch!$A$2:$S$2,0),FALSE))</f>
        <v/>
      </c>
      <c r="G742" s="62" t="str">
        <f>IF(F742="","",F742&amp;" - "&amp;VLOOKUP(F742,ref_dontTouch!C:Z,MATCH("statement",ref_dontTouch!$C$2:$Z$2,0),0))</f>
        <v/>
      </c>
    </row>
    <row r="743">
      <c r="A743" s="50" t="str">
        <f>IF(ISBLANK(INDIRECT("'ref_dontTouch'!R"&amp;ROW(C743)&amp;"C"&amp;MATCH(A$2,ref_dontTouch!$A$2:$S$2,0),FALSE)),"",INDIRECT("'ref_dontTouch'!R"&amp;ROW(C743)&amp;"C"&amp;MATCH(A$2,ref_dontTouch!$A$2:$S$2,0),FALSE))</f>
        <v/>
      </c>
      <c r="B743" s="57" t="str">
        <f>IF(ISBLANK(INDIRECT("'ref_dontTouch'!R"&amp;ROW(C743)&amp;"C"&amp;column('2.Standard-Selection'!B741),FALSE)),"",INDIRECT("'ref_dontTouch'!R"&amp;ROW(C743)&amp;"C"&amp;column('2.Standard-Selection'!B741),FALSE))</f>
        <v/>
      </c>
      <c r="C743" s="58" t="str">
        <f>IF(ISBLANK(INDIRECT("'ref_dontTouch'!R"&amp;ROW(C743)&amp;"C"&amp;MATCH(C$2,ref_dontTouch!$A$2:$S$2,0),FALSE)),"",INDIRECT("'ref_dontTouch'!R"&amp;ROW(C743)&amp;"C"&amp;MATCH(C$2,ref_dontTouch!$A$2:$S$2,0),FALSE))</f>
        <v/>
      </c>
      <c r="D743" s="59" t="str">
        <f>IF(ISBLANK(INDIRECT("'ref_dontTouch'!R"&amp;ROW(D743)&amp;"C"&amp;MATCH(F$2,ref_dontTouch!$A$2:$S$2,0),FALSE)),"",INDIRECT("'ref_dontTouch'!R"&amp;ROW(D743)&amp;"C"&amp;MATCH(D$2,ref_dontTouch!$A$2:$S$2,0),FALSE))</f>
        <v/>
      </c>
      <c r="E743" s="63"/>
      <c r="F743" s="61" t="str">
        <f>IF(ISBLANK(INDIRECT("'ref_dontTouch'!R"&amp;ROW(F743)&amp;"C"&amp;MATCH(F$2,ref_dontTouch!$A$2:$S$2,0),FALSE)),"",INDIRECT("'ref_dontTouch'!R"&amp;ROW(F743)&amp;"C"&amp;MATCH(F$2,ref_dontTouch!$A$2:$S$2,0),FALSE))</f>
        <v/>
      </c>
      <c r="G743" s="62" t="str">
        <f>IF(F743="","",F743&amp;" - "&amp;VLOOKUP(F743,ref_dontTouch!C:Z,MATCH("statement",ref_dontTouch!$C$2:$Z$2,0),0))</f>
        <v/>
      </c>
    </row>
    <row r="744">
      <c r="A744" s="50" t="str">
        <f>IF(ISBLANK(INDIRECT("'ref_dontTouch'!R"&amp;ROW(C744)&amp;"C"&amp;MATCH(A$2,ref_dontTouch!$A$2:$S$2,0),FALSE)),"",INDIRECT("'ref_dontTouch'!R"&amp;ROW(C744)&amp;"C"&amp;MATCH(A$2,ref_dontTouch!$A$2:$S$2,0),FALSE))</f>
        <v/>
      </c>
      <c r="B744" s="57" t="str">
        <f>IF(ISBLANK(INDIRECT("'ref_dontTouch'!R"&amp;ROW(C744)&amp;"C"&amp;column('2.Standard-Selection'!B742),FALSE)),"",INDIRECT("'ref_dontTouch'!R"&amp;ROW(C744)&amp;"C"&amp;column('2.Standard-Selection'!B742),FALSE))</f>
        <v/>
      </c>
      <c r="C744" s="58" t="str">
        <f>IF(ISBLANK(INDIRECT("'ref_dontTouch'!R"&amp;ROW(C744)&amp;"C"&amp;MATCH(C$2,ref_dontTouch!$A$2:$S$2,0),FALSE)),"",INDIRECT("'ref_dontTouch'!R"&amp;ROW(C744)&amp;"C"&amp;MATCH(C$2,ref_dontTouch!$A$2:$S$2,0),FALSE))</f>
        <v/>
      </c>
      <c r="D744" s="59" t="str">
        <f>IF(ISBLANK(INDIRECT("'ref_dontTouch'!R"&amp;ROW(D744)&amp;"C"&amp;MATCH(F$2,ref_dontTouch!$A$2:$S$2,0),FALSE)),"",INDIRECT("'ref_dontTouch'!R"&amp;ROW(D744)&amp;"C"&amp;MATCH(D$2,ref_dontTouch!$A$2:$S$2,0),FALSE))</f>
        <v/>
      </c>
      <c r="E744" s="63"/>
      <c r="F744" s="61" t="str">
        <f>IF(ISBLANK(INDIRECT("'ref_dontTouch'!R"&amp;ROW(F744)&amp;"C"&amp;MATCH(F$2,ref_dontTouch!$A$2:$S$2,0),FALSE)),"",INDIRECT("'ref_dontTouch'!R"&amp;ROW(F744)&amp;"C"&amp;MATCH(F$2,ref_dontTouch!$A$2:$S$2,0),FALSE))</f>
        <v/>
      </c>
      <c r="G744" s="62" t="str">
        <f>IF(F744="","",F744&amp;" - "&amp;VLOOKUP(F744,ref_dontTouch!C:Z,MATCH("statement",ref_dontTouch!$C$2:$Z$2,0),0))</f>
        <v/>
      </c>
    </row>
    <row r="745">
      <c r="A745" s="50" t="str">
        <f>IF(ISBLANK(INDIRECT("'ref_dontTouch'!R"&amp;ROW(C745)&amp;"C"&amp;MATCH(A$2,ref_dontTouch!$A$2:$S$2,0),FALSE)),"",INDIRECT("'ref_dontTouch'!R"&amp;ROW(C745)&amp;"C"&amp;MATCH(A$2,ref_dontTouch!$A$2:$S$2,0),FALSE))</f>
        <v/>
      </c>
      <c r="B745" s="57" t="str">
        <f>IF(ISBLANK(INDIRECT("'ref_dontTouch'!R"&amp;ROW(C745)&amp;"C"&amp;column('2.Standard-Selection'!B743),FALSE)),"",INDIRECT("'ref_dontTouch'!R"&amp;ROW(C745)&amp;"C"&amp;column('2.Standard-Selection'!B743),FALSE))</f>
        <v/>
      </c>
      <c r="C745" s="58" t="str">
        <f>IF(ISBLANK(INDIRECT("'ref_dontTouch'!R"&amp;ROW(C745)&amp;"C"&amp;MATCH(C$2,ref_dontTouch!$A$2:$S$2,0),FALSE)),"",INDIRECT("'ref_dontTouch'!R"&amp;ROW(C745)&amp;"C"&amp;MATCH(C$2,ref_dontTouch!$A$2:$S$2,0),FALSE))</f>
        <v/>
      </c>
      <c r="D745" s="59" t="str">
        <f>IF(ISBLANK(INDIRECT("'ref_dontTouch'!R"&amp;ROW(D745)&amp;"C"&amp;MATCH(F$2,ref_dontTouch!$A$2:$S$2,0),FALSE)),"",INDIRECT("'ref_dontTouch'!R"&amp;ROW(D745)&amp;"C"&amp;MATCH(D$2,ref_dontTouch!$A$2:$S$2,0),FALSE))</f>
        <v/>
      </c>
      <c r="E745" s="63"/>
      <c r="F745" s="61" t="str">
        <f>IF(ISBLANK(INDIRECT("'ref_dontTouch'!R"&amp;ROW(F745)&amp;"C"&amp;MATCH(F$2,ref_dontTouch!$A$2:$S$2,0),FALSE)),"",INDIRECT("'ref_dontTouch'!R"&amp;ROW(F745)&amp;"C"&amp;MATCH(F$2,ref_dontTouch!$A$2:$S$2,0),FALSE))</f>
        <v/>
      </c>
      <c r="G745" s="62" t="str">
        <f>IF(F745="","",F745&amp;" - "&amp;VLOOKUP(F745,ref_dontTouch!C:Z,MATCH("statement",ref_dontTouch!$C$2:$Z$2,0),0))</f>
        <v/>
      </c>
    </row>
    <row r="746">
      <c r="A746" s="50" t="str">
        <f>IF(ISBLANK(INDIRECT("'ref_dontTouch'!R"&amp;ROW(C746)&amp;"C"&amp;MATCH(A$2,ref_dontTouch!$A$2:$S$2,0),FALSE)),"",INDIRECT("'ref_dontTouch'!R"&amp;ROW(C746)&amp;"C"&amp;MATCH(A$2,ref_dontTouch!$A$2:$S$2,0),FALSE))</f>
        <v/>
      </c>
      <c r="B746" s="57" t="str">
        <f>IF(ISBLANK(INDIRECT("'ref_dontTouch'!R"&amp;ROW(C746)&amp;"C"&amp;column('2.Standard-Selection'!B744),FALSE)),"",INDIRECT("'ref_dontTouch'!R"&amp;ROW(C746)&amp;"C"&amp;column('2.Standard-Selection'!B744),FALSE))</f>
        <v/>
      </c>
      <c r="C746" s="58" t="str">
        <f>IF(ISBLANK(INDIRECT("'ref_dontTouch'!R"&amp;ROW(C746)&amp;"C"&amp;MATCH(C$2,ref_dontTouch!$A$2:$S$2,0),FALSE)),"",INDIRECT("'ref_dontTouch'!R"&amp;ROW(C746)&amp;"C"&amp;MATCH(C$2,ref_dontTouch!$A$2:$S$2,0),FALSE))</f>
        <v/>
      </c>
      <c r="D746" s="59" t="str">
        <f>IF(ISBLANK(INDIRECT("'ref_dontTouch'!R"&amp;ROW(D746)&amp;"C"&amp;MATCH(F$2,ref_dontTouch!$A$2:$S$2,0),FALSE)),"",INDIRECT("'ref_dontTouch'!R"&amp;ROW(D746)&amp;"C"&amp;MATCH(D$2,ref_dontTouch!$A$2:$S$2,0),FALSE))</f>
        <v/>
      </c>
      <c r="E746" s="63"/>
      <c r="F746" s="61" t="str">
        <f>IF(ISBLANK(INDIRECT("'ref_dontTouch'!R"&amp;ROW(F746)&amp;"C"&amp;MATCH(F$2,ref_dontTouch!$A$2:$S$2,0),FALSE)),"",INDIRECT("'ref_dontTouch'!R"&amp;ROW(F746)&amp;"C"&amp;MATCH(F$2,ref_dontTouch!$A$2:$S$2,0),FALSE))</f>
        <v/>
      </c>
      <c r="G746" s="62" t="str">
        <f>IF(F746="","",F746&amp;" - "&amp;VLOOKUP(F746,ref_dontTouch!C:Z,MATCH("statement",ref_dontTouch!$C$2:$Z$2,0),0))</f>
        <v/>
      </c>
    </row>
    <row r="747">
      <c r="A747" s="50" t="str">
        <f>IF(ISBLANK(INDIRECT("'ref_dontTouch'!R"&amp;ROW(C747)&amp;"C"&amp;MATCH(A$2,ref_dontTouch!$A$2:$S$2,0),FALSE)),"",INDIRECT("'ref_dontTouch'!R"&amp;ROW(C747)&amp;"C"&amp;MATCH(A$2,ref_dontTouch!$A$2:$S$2,0),FALSE))</f>
        <v/>
      </c>
      <c r="B747" s="57" t="str">
        <f>IF(ISBLANK(INDIRECT("'ref_dontTouch'!R"&amp;ROW(C747)&amp;"C"&amp;column('2.Standard-Selection'!B745),FALSE)),"",INDIRECT("'ref_dontTouch'!R"&amp;ROW(C747)&amp;"C"&amp;column('2.Standard-Selection'!B745),FALSE))</f>
        <v/>
      </c>
      <c r="C747" s="58" t="str">
        <f>IF(ISBLANK(INDIRECT("'ref_dontTouch'!R"&amp;ROW(C747)&amp;"C"&amp;MATCH(C$2,ref_dontTouch!$A$2:$S$2,0),FALSE)),"",INDIRECT("'ref_dontTouch'!R"&amp;ROW(C747)&amp;"C"&amp;MATCH(C$2,ref_dontTouch!$A$2:$S$2,0),FALSE))</f>
        <v/>
      </c>
      <c r="D747" s="59" t="str">
        <f>IF(ISBLANK(INDIRECT("'ref_dontTouch'!R"&amp;ROW(D747)&amp;"C"&amp;MATCH(F$2,ref_dontTouch!$A$2:$S$2,0),FALSE)),"",INDIRECT("'ref_dontTouch'!R"&amp;ROW(D747)&amp;"C"&amp;MATCH(D$2,ref_dontTouch!$A$2:$S$2,0),FALSE))</f>
        <v/>
      </c>
      <c r="E747" s="63"/>
      <c r="F747" s="61" t="str">
        <f>IF(ISBLANK(INDIRECT("'ref_dontTouch'!R"&amp;ROW(F747)&amp;"C"&amp;MATCH(F$2,ref_dontTouch!$A$2:$S$2,0),FALSE)),"",INDIRECT("'ref_dontTouch'!R"&amp;ROW(F747)&amp;"C"&amp;MATCH(F$2,ref_dontTouch!$A$2:$S$2,0),FALSE))</f>
        <v/>
      </c>
      <c r="G747" s="62" t="str">
        <f>IF(F747="","",F747&amp;" - "&amp;VLOOKUP(F747,ref_dontTouch!C:Z,MATCH("statement",ref_dontTouch!$C$2:$Z$2,0),0))</f>
        <v/>
      </c>
    </row>
    <row r="748">
      <c r="A748" s="50" t="str">
        <f>IF(ISBLANK(INDIRECT("'ref_dontTouch'!R"&amp;ROW(C748)&amp;"C"&amp;MATCH(A$2,ref_dontTouch!$A$2:$S$2,0),FALSE)),"",INDIRECT("'ref_dontTouch'!R"&amp;ROW(C748)&amp;"C"&amp;MATCH(A$2,ref_dontTouch!$A$2:$S$2,0),FALSE))</f>
        <v/>
      </c>
      <c r="B748" s="57" t="str">
        <f>IF(ISBLANK(INDIRECT("'ref_dontTouch'!R"&amp;ROW(C748)&amp;"C"&amp;column('2.Standard-Selection'!B746),FALSE)),"",INDIRECT("'ref_dontTouch'!R"&amp;ROW(C748)&amp;"C"&amp;column('2.Standard-Selection'!B746),FALSE))</f>
        <v/>
      </c>
      <c r="C748" s="58" t="str">
        <f>IF(ISBLANK(INDIRECT("'ref_dontTouch'!R"&amp;ROW(C748)&amp;"C"&amp;MATCH(C$2,ref_dontTouch!$A$2:$S$2,0),FALSE)),"",INDIRECT("'ref_dontTouch'!R"&amp;ROW(C748)&amp;"C"&amp;MATCH(C$2,ref_dontTouch!$A$2:$S$2,0),FALSE))</f>
        <v/>
      </c>
      <c r="D748" s="59" t="str">
        <f>IF(ISBLANK(INDIRECT("'ref_dontTouch'!R"&amp;ROW(D748)&amp;"C"&amp;MATCH(F$2,ref_dontTouch!$A$2:$S$2,0),FALSE)),"",INDIRECT("'ref_dontTouch'!R"&amp;ROW(D748)&amp;"C"&amp;MATCH(D$2,ref_dontTouch!$A$2:$S$2,0),FALSE))</f>
        <v/>
      </c>
      <c r="E748" s="63"/>
      <c r="F748" s="61" t="str">
        <f>IF(ISBLANK(INDIRECT("'ref_dontTouch'!R"&amp;ROW(F748)&amp;"C"&amp;MATCH(F$2,ref_dontTouch!$A$2:$S$2,0),FALSE)),"",INDIRECT("'ref_dontTouch'!R"&amp;ROW(F748)&amp;"C"&amp;MATCH(F$2,ref_dontTouch!$A$2:$S$2,0),FALSE))</f>
        <v/>
      </c>
      <c r="G748" s="62" t="str">
        <f>IF(F748="","",F748&amp;" - "&amp;VLOOKUP(F748,ref_dontTouch!C:Z,MATCH("statement",ref_dontTouch!$C$2:$Z$2,0),0))</f>
        <v/>
      </c>
    </row>
    <row r="749">
      <c r="A749" s="50" t="str">
        <f>IF(ISBLANK(INDIRECT("'ref_dontTouch'!R"&amp;ROW(C749)&amp;"C"&amp;MATCH(A$2,ref_dontTouch!$A$2:$S$2,0),FALSE)),"",INDIRECT("'ref_dontTouch'!R"&amp;ROW(C749)&amp;"C"&amp;MATCH(A$2,ref_dontTouch!$A$2:$S$2,0),FALSE))</f>
        <v/>
      </c>
      <c r="B749" s="57" t="str">
        <f>IF(ISBLANK(INDIRECT("'ref_dontTouch'!R"&amp;ROW(C749)&amp;"C"&amp;column('2.Standard-Selection'!B747),FALSE)),"",INDIRECT("'ref_dontTouch'!R"&amp;ROW(C749)&amp;"C"&amp;column('2.Standard-Selection'!B747),FALSE))</f>
        <v/>
      </c>
      <c r="C749" s="58" t="str">
        <f>IF(ISBLANK(INDIRECT("'ref_dontTouch'!R"&amp;ROW(C749)&amp;"C"&amp;MATCH(C$2,ref_dontTouch!$A$2:$S$2,0),FALSE)),"",INDIRECT("'ref_dontTouch'!R"&amp;ROW(C749)&amp;"C"&amp;MATCH(C$2,ref_dontTouch!$A$2:$S$2,0),FALSE))</f>
        <v/>
      </c>
      <c r="D749" s="59" t="str">
        <f>IF(ISBLANK(INDIRECT("'ref_dontTouch'!R"&amp;ROW(D749)&amp;"C"&amp;MATCH(F$2,ref_dontTouch!$A$2:$S$2,0),FALSE)),"",INDIRECT("'ref_dontTouch'!R"&amp;ROW(D749)&amp;"C"&amp;MATCH(D$2,ref_dontTouch!$A$2:$S$2,0),FALSE))</f>
        <v/>
      </c>
      <c r="E749" s="63"/>
      <c r="F749" s="61" t="str">
        <f>IF(ISBLANK(INDIRECT("'ref_dontTouch'!R"&amp;ROW(F749)&amp;"C"&amp;MATCH(F$2,ref_dontTouch!$A$2:$S$2,0),FALSE)),"",INDIRECT("'ref_dontTouch'!R"&amp;ROW(F749)&amp;"C"&amp;MATCH(F$2,ref_dontTouch!$A$2:$S$2,0),FALSE))</f>
        <v/>
      </c>
      <c r="G749" s="62" t="str">
        <f>IF(F749="","",F749&amp;" - "&amp;VLOOKUP(F749,ref_dontTouch!C:Z,MATCH("statement",ref_dontTouch!$C$2:$Z$2,0),0))</f>
        <v/>
      </c>
    </row>
    <row r="750">
      <c r="A750" s="50" t="str">
        <f>IF(ISBLANK(INDIRECT("'ref_dontTouch'!R"&amp;ROW(C750)&amp;"C"&amp;MATCH(A$2,ref_dontTouch!$A$2:$S$2,0),FALSE)),"",INDIRECT("'ref_dontTouch'!R"&amp;ROW(C750)&amp;"C"&amp;MATCH(A$2,ref_dontTouch!$A$2:$S$2,0),FALSE))</f>
        <v/>
      </c>
      <c r="B750" s="57" t="str">
        <f>IF(ISBLANK(INDIRECT("'ref_dontTouch'!R"&amp;ROW(C750)&amp;"C"&amp;column('2.Standard-Selection'!B748),FALSE)),"",INDIRECT("'ref_dontTouch'!R"&amp;ROW(C750)&amp;"C"&amp;column('2.Standard-Selection'!B748),FALSE))</f>
        <v/>
      </c>
      <c r="C750" s="58" t="str">
        <f>IF(ISBLANK(INDIRECT("'ref_dontTouch'!R"&amp;ROW(C750)&amp;"C"&amp;MATCH(C$2,ref_dontTouch!$A$2:$S$2,0),FALSE)),"",INDIRECT("'ref_dontTouch'!R"&amp;ROW(C750)&amp;"C"&amp;MATCH(C$2,ref_dontTouch!$A$2:$S$2,0),FALSE))</f>
        <v/>
      </c>
      <c r="D750" s="59" t="str">
        <f>IF(ISBLANK(INDIRECT("'ref_dontTouch'!R"&amp;ROW(D750)&amp;"C"&amp;MATCH(F$2,ref_dontTouch!$A$2:$S$2,0),FALSE)),"",INDIRECT("'ref_dontTouch'!R"&amp;ROW(D750)&amp;"C"&amp;MATCH(D$2,ref_dontTouch!$A$2:$S$2,0),FALSE))</f>
        <v/>
      </c>
      <c r="E750" s="63"/>
      <c r="F750" s="61" t="str">
        <f>IF(ISBLANK(INDIRECT("'ref_dontTouch'!R"&amp;ROW(F750)&amp;"C"&amp;MATCH(F$2,ref_dontTouch!$A$2:$S$2,0),FALSE)),"",INDIRECT("'ref_dontTouch'!R"&amp;ROW(F750)&amp;"C"&amp;MATCH(F$2,ref_dontTouch!$A$2:$S$2,0),FALSE))</f>
        <v/>
      </c>
      <c r="G750" s="62" t="str">
        <f>IF(F750="","",F750&amp;" - "&amp;VLOOKUP(F750,ref_dontTouch!C:Z,MATCH("statement",ref_dontTouch!$C$2:$Z$2,0),0))</f>
        <v/>
      </c>
    </row>
    <row r="751">
      <c r="A751" s="50" t="str">
        <f>IF(ISBLANK(INDIRECT("'ref_dontTouch'!R"&amp;ROW(C751)&amp;"C"&amp;MATCH(A$2,ref_dontTouch!$A$2:$S$2,0),FALSE)),"",INDIRECT("'ref_dontTouch'!R"&amp;ROW(C751)&amp;"C"&amp;MATCH(A$2,ref_dontTouch!$A$2:$S$2,0),FALSE))</f>
        <v/>
      </c>
      <c r="B751" s="57" t="str">
        <f>IF(ISBLANK(INDIRECT("'ref_dontTouch'!R"&amp;ROW(C751)&amp;"C"&amp;column('2.Standard-Selection'!B749),FALSE)),"",INDIRECT("'ref_dontTouch'!R"&amp;ROW(C751)&amp;"C"&amp;column('2.Standard-Selection'!B749),FALSE))</f>
        <v/>
      </c>
      <c r="C751" s="58" t="str">
        <f>IF(ISBLANK(INDIRECT("'ref_dontTouch'!R"&amp;ROW(C751)&amp;"C"&amp;MATCH(C$2,ref_dontTouch!$A$2:$S$2,0),FALSE)),"",INDIRECT("'ref_dontTouch'!R"&amp;ROW(C751)&amp;"C"&amp;MATCH(C$2,ref_dontTouch!$A$2:$S$2,0),FALSE))</f>
        <v/>
      </c>
      <c r="D751" s="59" t="str">
        <f>IF(ISBLANK(INDIRECT("'ref_dontTouch'!R"&amp;ROW(D751)&amp;"C"&amp;MATCH(F$2,ref_dontTouch!$A$2:$S$2,0),FALSE)),"",INDIRECT("'ref_dontTouch'!R"&amp;ROW(D751)&amp;"C"&amp;MATCH(D$2,ref_dontTouch!$A$2:$S$2,0),FALSE))</f>
        <v/>
      </c>
      <c r="E751" s="63"/>
      <c r="F751" s="61" t="str">
        <f>IF(ISBLANK(INDIRECT("'ref_dontTouch'!R"&amp;ROW(F751)&amp;"C"&amp;MATCH(F$2,ref_dontTouch!$A$2:$S$2,0),FALSE)),"",INDIRECT("'ref_dontTouch'!R"&amp;ROW(F751)&amp;"C"&amp;MATCH(F$2,ref_dontTouch!$A$2:$S$2,0),FALSE))</f>
        <v/>
      </c>
      <c r="G751" s="62" t="str">
        <f>IF(F751="","",F751&amp;" - "&amp;VLOOKUP(F751,ref_dontTouch!C:Z,MATCH("statement",ref_dontTouch!$C$2:$Z$2,0),0))</f>
        <v/>
      </c>
    </row>
    <row r="752">
      <c r="A752" s="50" t="str">
        <f>IF(ISBLANK(INDIRECT("'ref_dontTouch'!R"&amp;ROW(C752)&amp;"C"&amp;MATCH(A$2,ref_dontTouch!$A$2:$S$2,0),FALSE)),"",INDIRECT("'ref_dontTouch'!R"&amp;ROW(C752)&amp;"C"&amp;MATCH(A$2,ref_dontTouch!$A$2:$S$2,0),FALSE))</f>
        <v/>
      </c>
      <c r="B752" s="57" t="str">
        <f>IF(ISBLANK(INDIRECT("'ref_dontTouch'!R"&amp;ROW(C752)&amp;"C"&amp;column('2.Standard-Selection'!B750),FALSE)),"",INDIRECT("'ref_dontTouch'!R"&amp;ROW(C752)&amp;"C"&amp;column('2.Standard-Selection'!B750),FALSE))</f>
        <v/>
      </c>
      <c r="C752" s="58" t="str">
        <f>IF(ISBLANK(INDIRECT("'ref_dontTouch'!R"&amp;ROW(C752)&amp;"C"&amp;MATCH(C$2,ref_dontTouch!$A$2:$S$2,0),FALSE)),"",INDIRECT("'ref_dontTouch'!R"&amp;ROW(C752)&amp;"C"&amp;MATCH(C$2,ref_dontTouch!$A$2:$S$2,0),FALSE))</f>
        <v/>
      </c>
      <c r="D752" s="59" t="str">
        <f>IF(ISBLANK(INDIRECT("'ref_dontTouch'!R"&amp;ROW(D752)&amp;"C"&amp;MATCH(F$2,ref_dontTouch!$A$2:$S$2,0),FALSE)),"",INDIRECT("'ref_dontTouch'!R"&amp;ROW(D752)&amp;"C"&amp;MATCH(D$2,ref_dontTouch!$A$2:$S$2,0),FALSE))</f>
        <v/>
      </c>
      <c r="E752" s="63"/>
      <c r="F752" s="61" t="str">
        <f>IF(ISBLANK(INDIRECT("'ref_dontTouch'!R"&amp;ROW(F752)&amp;"C"&amp;MATCH(F$2,ref_dontTouch!$A$2:$S$2,0),FALSE)),"",INDIRECT("'ref_dontTouch'!R"&amp;ROW(F752)&amp;"C"&amp;MATCH(F$2,ref_dontTouch!$A$2:$S$2,0),FALSE))</f>
        <v/>
      </c>
      <c r="G752" s="62" t="str">
        <f>IF(F752="","",F752&amp;" - "&amp;VLOOKUP(F752,ref_dontTouch!C:Z,MATCH("statement",ref_dontTouch!$C$2:$Z$2,0),0))</f>
        <v/>
      </c>
    </row>
    <row r="753">
      <c r="A753" s="50" t="str">
        <f>IF(ISBLANK(INDIRECT("'ref_dontTouch'!R"&amp;ROW(C753)&amp;"C"&amp;MATCH(A$2,ref_dontTouch!$A$2:$S$2,0),FALSE)),"",INDIRECT("'ref_dontTouch'!R"&amp;ROW(C753)&amp;"C"&amp;MATCH(A$2,ref_dontTouch!$A$2:$S$2,0),FALSE))</f>
        <v/>
      </c>
      <c r="B753" s="57" t="str">
        <f>IF(ISBLANK(INDIRECT("'ref_dontTouch'!R"&amp;ROW(C753)&amp;"C"&amp;column('2.Standard-Selection'!B751),FALSE)),"",INDIRECT("'ref_dontTouch'!R"&amp;ROW(C753)&amp;"C"&amp;column('2.Standard-Selection'!B751),FALSE))</f>
        <v/>
      </c>
      <c r="C753" s="58" t="str">
        <f>IF(ISBLANK(INDIRECT("'ref_dontTouch'!R"&amp;ROW(C753)&amp;"C"&amp;MATCH(C$2,ref_dontTouch!$A$2:$S$2,0),FALSE)),"",INDIRECT("'ref_dontTouch'!R"&amp;ROW(C753)&amp;"C"&amp;MATCH(C$2,ref_dontTouch!$A$2:$S$2,0),FALSE))</f>
        <v/>
      </c>
      <c r="D753" s="59" t="str">
        <f>IF(ISBLANK(INDIRECT("'ref_dontTouch'!R"&amp;ROW(D753)&amp;"C"&amp;MATCH(F$2,ref_dontTouch!$A$2:$S$2,0),FALSE)),"",INDIRECT("'ref_dontTouch'!R"&amp;ROW(D753)&amp;"C"&amp;MATCH(D$2,ref_dontTouch!$A$2:$S$2,0),FALSE))</f>
        <v/>
      </c>
      <c r="E753" s="63"/>
      <c r="F753" s="61" t="str">
        <f>IF(ISBLANK(INDIRECT("'ref_dontTouch'!R"&amp;ROW(F753)&amp;"C"&amp;MATCH(F$2,ref_dontTouch!$A$2:$S$2,0),FALSE)),"",INDIRECT("'ref_dontTouch'!R"&amp;ROW(F753)&amp;"C"&amp;MATCH(F$2,ref_dontTouch!$A$2:$S$2,0),FALSE))</f>
        <v/>
      </c>
      <c r="G753" s="62" t="str">
        <f>IF(F753="","",F753&amp;" - "&amp;VLOOKUP(F753,ref_dontTouch!C:Z,MATCH("statement",ref_dontTouch!$C$2:$Z$2,0),0))</f>
        <v/>
      </c>
    </row>
    <row r="754">
      <c r="A754" s="50" t="str">
        <f>IF(ISBLANK(INDIRECT("'ref_dontTouch'!R"&amp;ROW(C754)&amp;"C"&amp;MATCH(A$2,ref_dontTouch!$A$2:$S$2,0),FALSE)),"",INDIRECT("'ref_dontTouch'!R"&amp;ROW(C754)&amp;"C"&amp;MATCH(A$2,ref_dontTouch!$A$2:$S$2,0),FALSE))</f>
        <v/>
      </c>
      <c r="B754" s="57" t="str">
        <f>IF(ISBLANK(INDIRECT("'ref_dontTouch'!R"&amp;ROW(C754)&amp;"C"&amp;column('2.Standard-Selection'!B752),FALSE)),"",INDIRECT("'ref_dontTouch'!R"&amp;ROW(C754)&amp;"C"&amp;column('2.Standard-Selection'!B752),FALSE))</f>
        <v/>
      </c>
      <c r="C754" s="58" t="str">
        <f>IF(ISBLANK(INDIRECT("'ref_dontTouch'!R"&amp;ROW(C754)&amp;"C"&amp;MATCH(C$2,ref_dontTouch!$A$2:$S$2,0),FALSE)),"",INDIRECT("'ref_dontTouch'!R"&amp;ROW(C754)&amp;"C"&amp;MATCH(C$2,ref_dontTouch!$A$2:$S$2,0),FALSE))</f>
        <v/>
      </c>
      <c r="D754" s="59" t="str">
        <f>IF(ISBLANK(INDIRECT("'ref_dontTouch'!R"&amp;ROW(D754)&amp;"C"&amp;MATCH(F$2,ref_dontTouch!$A$2:$S$2,0),FALSE)),"",INDIRECT("'ref_dontTouch'!R"&amp;ROW(D754)&amp;"C"&amp;MATCH(D$2,ref_dontTouch!$A$2:$S$2,0),FALSE))</f>
        <v/>
      </c>
      <c r="E754" s="63"/>
      <c r="F754" s="61" t="str">
        <f>IF(ISBLANK(INDIRECT("'ref_dontTouch'!R"&amp;ROW(F754)&amp;"C"&amp;MATCH(F$2,ref_dontTouch!$A$2:$S$2,0),FALSE)),"",INDIRECT("'ref_dontTouch'!R"&amp;ROW(F754)&amp;"C"&amp;MATCH(F$2,ref_dontTouch!$A$2:$S$2,0),FALSE))</f>
        <v/>
      </c>
      <c r="G754" s="62" t="str">
        <f>IF(F754="","",F754&amp;" - "&amp;VLOOKUP(F754,ref_dontTouch!C:Z,MATCH("statement",ref_dontTouch!$C$2:$Z$2,0),0))</f>
        <v/>
      </c>
    </row>
    <row r="755">
      <c r="A755" s="50" t="str">
        <f>IF(ISBLANK(INDIRECT("'ref_dontTouch'!R"&amp;ROW(C755)&amp;"C"&amp;MATCH(A$2,ref_dontTouch!$A$2:$S$2,0),FALSE)),"",INDIRECT("'ref_dontTouch'!R"&amp;ROW(C755)&amp;"C"&amp;MATCH(A$2,ref_dontTouch!$A$2:$S$2,0),FALSE))</f>
        <v/>
      </c>
      <c r="B755" s="57" t="str">
        <f>IF(ISBLANK(INDIRECT("'ref_dontTouch'!R"&amp;ROW(C755)&amp;"C"&amp;column('2.Standard-Selection'!B753),FALSE)),"",INDIRECT("'ref_dontTouch'!R"&amp;ROW(C755)&amp;"C"&amp;column('2.Standard-Selection'!B753),FALSE))</f>
        <v/>
      </c>
      <c r="C755" s="58" t="str">
        <f>IF(ISBLANK(INDIRECT("'ref_dontTouch'!R"&amp;ROW(C755)&amp;"C"&amp;MATCH(C$2,ref_dontTouch!$A$2:$S$2,0),FALSE)),"",INDIRECT("'ref_dontTouch'!R"&amp;ROW(C755)&amp;"C"&amp;MATCH(C$2,ref_dontTouch!$A$2:$S$2,0),FALSE))</f>
        <v/>
      </c>
      <c r="D755" s="59" t="str">
        <f>IF(ISBLANK(INDIRECT("'ref_dontTouch'!R"&amp;ROW(D755)&amp;"C"&amp;MATCH(F$2,ref_dontTouch!$A$2:$S$2,0),FALSE)),"",INDIRECT("'ref_dontTouch'!R"&amp;ROW(D755)&amp;"C"&amp;MATCH(D$2,ref_dontTouch!$A$2:$S$2,0),FALSE))</f>
        <v/>
      </c>
      <c r="E755" s="63"/>
      <c r="F755" s="61" t="str">
        <f>IF(ISBLANK(INDIRECT("'ref_dontTouch'!R"&amp;ROW(F755)&amp;"C"&amp;MATCH(F$2,ref_dontTouch!$A$2:$S$2,0),FALSE)),"",INDIRECT("'ref_dontTouch'!R"&amp;ROW(F755)&amp;"C"&amp;MATCH(F$2,ref_dontTouch!$A$2:$S$2,0),FALSE))</f>
        <v/>
      </c>
      <c r="G755" s="62" t="str">
        <f>IF(F755="","",F755&amp;" - "&amp;VLOOKUP(F755,ref_dontTouch!C:Z,MATCH("statement",ref_dontTouch!$C$2:$Z$2,0),0))</f>
        <v/>
      </c>
    </row>
    <row r="756">
      <c r="A756" s="50" t="str">
        <f>IF(ISBLANK(INDIRECT("'ref_dontTouch'!R"&amp;ROW(C756)&amp;"C"&amp;MATCH(A$2,ref_dontTouch!$A$2:$S$2,0),FALSE)),"",INDIRECT("'ref_dontTouch'!R"&amp;ROW(C756)&amp;"C"&amp;MATCH(A$2,ref_dontTouch!$A$2:$S$2,0),FALSE))</f>
        <v/>
      </c>
      <c r="B756" s="57" t="str">
        <f>IF(ISBLANK(INDIRECT("'ref_dontTouch'!R"&amp;ROW(C756)&amp;"C"&amp;column('2.Standard-Selection'!B754),FALSE)),"",INDIRECT("'ref_dontTouch'!R"&amp;ROW(C756)&amp;"C"&amp;column('2.Standard-Selection'!B754),FALSE))</f>
        <v/>
      </c>
      <c r="C756" s="58" t="str">
        <f>IF(ISBLANK(INDIRECT("'ref_dontTouch'!R"&amp;ROW(C756)&amp;"C"&amp;MATCH(C$2,ref_dontTouch!$A$2:$S$2,0),FALSE)),"",INDIRECT("'ref_dontTouch'!R"&amp;ROW(C756)&amp;"C"&amp;MATCH(C$2,ref_dontTouch!$A$2:$S$2,0),FALSE))</f>
        <v/>
      </c>
      <c r="D756" s="59" t="str">
        <f>IF(ISBLANK(INDIRECT("'ref_dontTouch'!R"&amp;ROW(D756)&amp;"C"&amp;MATCH(F$2,ref_dontTouch!$A$2:$S$2,0),FALSE)),"",INDIRECT("'ref_dontTouch'!R"&amp;ROW(D756)&amp;"C"&amp;MATCH(D$2,ref_dontTouch!$A$2:$S$2,0),FALSE))</f>
        <v/>
      </c>
      <c r="E756" s="63"/>
      <c r="F756" s="61" t="str">
        <f>IF(ISBLANK(INDIRECT("'ref_dontTouch'!R"&amp;ROW(F756)&amp;"C"&amp;MATCH(F$2,ref_dontTouch!$A$2:$S$2,0),FALSE)),"",INDIRECT("'ref_dontTouch'!R"&amp;ROW(F756)&amp;"C"&amp;MATCH(F$2,ref_dontTouch!$A$2:$S$2,0),FALSE))</f>
        <v/>
      </c>
      <c r="G756" s="62" t="str">
        <f>IF(F756="","",F756&amp;" - "&amp;VLOOKUP(F756,ref_dontTouch!C:Z,MATCH("statement",ref_dontTouch!$C$2:$Z$2,0),0))</f>
        <v/>
      </c>
    </row>
    <row r="757">
      <c r="A757" s="50" t="str">
        <f>IF(ISBLANK(INDIRECT("'ref_dontTouch'!R"&amp;ROW(C757)&amp;"C"&amp;MATCH(A$2,ref_dontTouch!$A$2:$S$2,0),FALSE)),"",INDIRECT("'ref_dontTouch'!R"&amp;ROW(C757)&amp;"C"&amp;MATCH(A$2,ref_dontTouch!$A$2:$S$2,0),FALSE))</f>
        <v/>
      </c>
      <c r="B757" s="57" t="str">
        <f>IF(ISBLANK(INDIRECT("'ref_dontTouch'!R"&amp;ROW(C757)&amp;"C"&amp;column('2.Standard-Selection'!B755),FALSE)),"",INDIRECT("'ref_dontTouch'!R"&amp;ROW(C757)&amp;"C"&amp;column('2.Standard-Selection'!B755),FALSE))</f>
        <v/>
      </c>
      <c r="C757" s="58" t="str">
        <f>IF(ISBLANK(INDIRECT("'ref_dontTouch'!R"&amp;ROW(C757)&amp;"C"&amp;MATCH(C$2,ref_dontTouch!$A$2:$S$2,0),FALSE)),"",INDIRECT("'ref_dontTouch'!R"&amp;ROW(C757)&amp;"C"&amp;MATCH(C$2,ref_dontTouch!$A$2:$S$2,0),FALSE))</f>
        <v/>
      </c>
      <c r="D757" s="59" t="str">
        <f>IF(ISBLANK(INDIRECT("'ref_dontTouch'!R"&amp;ROW(D757)&amp;"C"&amp;MATCH(F$2,ref_dontTouch!$A$2:$S$2,0),FALSE)),"",INDIRECT("'ref_dontTouch'!R"&amp;ROW(D757)&amp;"C"&amp;MATCH(D$2,ref_dontTouch!$A$2:$S$2,0),FALSE))</f>
        <v/>
      </c>
      <c r="E757" s="63"/>
      <c r="F757" s="61" t="str">
        <f>IF(ISBLANK(INDIRECT("'ref_dontTouch'!R"&amp;ROW(F757)&amp;"C"&amp;MATCH(F$2,ref_dontTouch!$A$2:$S$2,0),FALSE)),"",INDIRECT("'ref_dontTouch'!R"&amp;ROW(F757)&amp;"C"&amp;MATCH(F$2,ref_dontTouch!$A$2:$S$2,0),FALSE))</f>
        <v/>
      </c>
      <c r="G757" s="62" t="str">
        <f>IF(F757="","",F757&amp;" - "&amp;VLOOKUP(F757,ref_dontTouch!C:Z,MATCH("statement",ref_dontTouch!$C$2:$Z$2,0),0))</f>
        <v/>
      </c>
    </row>
    <row r="758">
      <c r="A758" s="50" t="str">
        <f>IF(ISBLANK(INDIRECT("'ref_dontTouch'!R"&amp;ROW(C758)&amp;"C"&amp;MATCH(A$2,ref_dontTouch!$A$2:$S$2,0),FALSE)),"",INDIRECT("'ref_dontTouch'!R"&amp;ROW(C758)&amp;"C"&amp;MATCH(A$2,ref_dontTouch!$A$2:$S$2,0),FALSE))</f>
        <v/>
      </c>
      <c r="B758" s="57" t="str">
        <f>IF(ISBLANK(INDIRECT("'ref_dontTouch'!R"&amp;ROW(C758)&amp;"C"&amp;column('2.Standard-Selection'!B756),FALSE)),"",INDIRECT("'ref_dontTouch'!R"&amp;ROW(C758)&amp;"C"&amp;column('2.Standard-Selection'!B756),FALSE))</f>
        <v/>
      </c>
      <c r="C758" s="58" t="str">
        <f>IF(ISBLANK(INDIRECT("'ref_dontTouch'!R"&amp;ROW(C758)&amp;"C"&amp;MATCH(C$2,ref_dontTouch!$A$2:$S$2,0),FALSE)),"",INDIRECT("'ref_dontTouch'!R"&amp;ROW(C758)&amp;"C"&amp;MATCH(C$2,ref_dontTouch!$A$2:$S$2,0),FALSE))</f>
        <v/>
      </c>
      <c r="D758" s="59" t="str">
        <f>IF(ISBLANK(INDIRECT("'ref_dontTouch'!R"&amp;ROW(D758)&amp;"C"&amp;MATCH(F$2,ref_dontTouch!$A$2:$S$2,0),FALSE)),"",INDIRECT("'ref_dontTouch'!R"&amp;ROW(D758)&amp;"C"&amp;MATCH(D$2,ref_dontTouch!$A$2:$S$2,0),FALSE))</f>
        <v/>
      </c>
      <c r="E758" s="63"/>
      <c r="F758" s="61" t="str">
        <f>IF(ISBLANK(INDIRECT("'ref_dontTouch'!R"&amp;ROW(F758)&amp;"C"&amp;MATCH(F$2,ref_dontTouch!$A$2:$S$2,0),FALSE)),"",INDIRECT("'ref_dontTouch'!R"&amp;ROW(F758)&amp;"C"&amp;MATCH(F$2,ref_dontTouch!$A$2:$S$2,0),FALSE))</f>
        <v/>
      </c>
      <c r="G758" s="62" t="str">
        <f>IF(F758="","",F758&amp;" - "&amp;VLOOKUP(F758,ref_dontTouch!C:Z,MATCH("statement",ref_dontTouch!$C$2:$Z$2,0),0))</f>
        <v/>
      </c>
    </row>
    <row r="759">
      <c r="A759" s="50" t="str">
        <f>IF(ISBLANK(INDIRECT("'ref_dontTouch'!R"&amp;ROW(C759)&amp;"C"&amp;MATCH(A$2,ref_dontTouch!$A$2:$S$2,0),FALSE)),"",INDIRECT("'ref_dontTouch'!R"&amp;ROW(C759)&amp;"C"&amp;MATCH(A$2,ref_dontTouch!$A$2:$S$2,0),FALSE))</f>
        <v/>
      </c>
      <c r="B759" s="57" t="str">
        <f>IF(ISBLANK(INDIRECT("'ref_dontTouch'!R"&amp;ROW(C759)&amp;"C"&amp;column('2.Standard-Selection'!B757),FALSE)),"",INDIRECT("'ref_dontTouch'!R"&amp;ROW(C759)&amp;"C"&amp;column('2.Standard-Selection'!B757),FALSE))</f>
        <v/>
      </c>
      <c r="C759" s="58" t="str">
        <f>IF(ISBLANK(INDIRECT("'ref_dontTouch'!R"&amp;ROW(C759)&amp;"C"&amp;MATCH(C$2,ref_dontTouch!$A$2:$S$2,0),FALSE)),"",INDIRECT("'ref_dontTouch'!R"&amp;ROW(C759)&amp;"C"&amp;MATCH(C$2,ref_dontTouch!$A$2:$S$2,0),FALSE))</f>
        <v/>
      </c>
      <c r="D759" s="59" t="str">
        <f>IF(ISBLANK(INDIRECT("'ref_dontTouch'!R"&amp;ROW(D759)&amp;"C"&amp;MATCH(F$2,ref_dontTouch!$A$2:$S$2,0),FALSE)),"",INDIRECT("'ref_dontTouch'!R"&amp;ROW(D759)&amp;"C"&amp;MATCH(D$2,ref_dontTouch!$A$2:$S$2,0),FALSE))</f>
        <v/>
      </c>
      <c r="E759" s="63"/>
      <c r="F759" s="61" t="str">
        <f>IF(ISBLANK(INDIRECT("'ref_dontTouch'!R"&amp;ROW(F759)&amp;"C"&amp;MATCH(F$2,ref_dontTouch!$A$2:$S$2,0),FALSE)),"",INDIRECT("'ref_dontTouch'!R"&amp;ROW(F759)&amp;"C"&amp;MATCH(F$2,ref_dontTouch!$A$2:$S$2,0),FALSE))</f>
        <v/>
      </c>
      <c r="G759" s="62" t="str">
        <f>IF(F759="","",F759&amp;" - "&amp;VLOOKUP(F759,ref_dontTouch!C:Z,MATCH("statement",ref_dontTouch!$C$2:$Z$2,0),0))</f>
        <v/>
      </c>
    </row>
    <row r="760">
      <c r="A760" s="50" t="str">
        <f>IF(ISBLANK(INDIRECT("'ref_dontTouch'!R"&amp;ROW(C760)&amp;"C"&amp;MATCH(A$2,ref_dontTouch!$A$2:$S$2,0),FALSE)),"",INDIRECT("'ref_dontTouch'!R"&amp;ROW(C760)&amp;"C"&amp;MATCH(A$2,ref_dontTouch!$A$2:$S$2,0),FALSE))</f>
        <v/>
      </c>
      <c r="B760" s="57" t="str">
        <f>IF(ISBLANK(INDIRECT("'ref_dontTouch'!R"&amp;ROW(C760)&amp;"C"&amp;column('2.Standard-Selection'!B758),FALSE)),"",INDIRECT("'ref_dontTouch'!R"&amp;ROW(C760)&amp;"C"&amp;column('2.Standard-Selection'!B758),FALSE))</f>
        <v/>
      </c>
      <c r="C760" s="58" t="str">
        <f>IF(ISBLANK(INDIRECT("'ref_dontTouch'!R"&amp;ROW(C760)&amp;"C"&amp;MATCH(C$2,ref_dontTouch!$A$2:$S$2,0),FALSE)),"",INDIRECT("'ref_dontTouch'!R"&amp;ROW(C760)&amp;"C"&amp;MATCH(C$2,ref_dontTouch!$A$2:$S$2,0),FALSE))</f>
        <v/>
      </c>
      <c r="D760" s="59" t="str">
        <f>IF(ISBLANK(INDIRECT("'ref_dontTouch'!R"&amp;ROW(D760)&amp;"C"&amp;MATCH(F$2,ref_dontTouch!$A$2:$S$2,0),FALSE)),"",INDIRECT("'ref_dontTouch'!R"&amp;ROW(D760)&amp;"C"&amp;MATCH(D$2,ref_dontTouch!$A$2:$S$2,0),FALSE))</f>
        <v/>
      </c>
      <c r="E760" s="63"/>
      <c r="F760" s="61" t="str">
        <f>IF(ISBLANK(INDIRECT("'ref_dontTouch'!R"&amp;ROW(F760)&amp;"C"&amp;MATCH(F$2,ref_dontTouch!$A$2:$S$2,0),FALSE)),"",INDIRECT("'ref_dontTouch'!R"&amp;ROW(F760)&amp;"C"&amp;MATCH(F$2,ref_dontTouch!$A$2:$S$2,0),FALSE))</f>
        <v/>
      </c>
      <c r="G760" s="62" t="str">
        <f>IF(F760="","",F760&amp;" - "&amp;VLOOKUP(F760,ref_dontTouch!C:Z,MATCH("statement",ref_dontTouch!$C$2:$Z$2,0),0))</f>
        <v/>
      </c>
    </row>
    <row r="761">
      <c r="A761" s="50" t="str">
        <f>IF(ISBLANK(INDIRECT("'ref_dontTouch'!R"&amp;ROW(C761)&amp;"C"&amp;MATCH(A$2,ref_dontTouch!$A$2:$S$2,0),FALSE)),"",INDIRECT("'ref_dontTouch'!R"&amp;ROW(C761)&amp;"C"&amp;MATCH(A$2,ref_dontTouch!$A$2:$S$2,0),FALSE))</f>
        <v/>
      </c>
      <c r="B761" s="57" t="str">
        <f>IF(ISBLANK(INDIRECT("'ref_dontTouch'!R"&amp;ROW(C761)&amp;"C"&amp;column('2.Standard-Selection'!B759),FALSE)),"",INDIRECT("'ref_dontTouch'!R"&amp;ROW(C761)&amp;"C"&amp;column('2.Standard-Selection'!B759),FALSE))</f>
        <v/>
      </c>
      <c r="C761" s="58" t="str">
        <f>IF(ISBLANK(INDIRECT("'ref_dontTouch'!R"&amp;ROW(C761)&amp;"C"&amp;MATCH(C$2,ref_dontTouch!$A$2:$S$2,0),FALSE)),"",INDIRECT("'ref_dontTouch'!R"&amp;ROW(C761)&amp;"C"&amp;MATCH(C$2,ref_dontTouch!$A$2:$S$2,0),FALSE))</f>
        <v/>
      </c>
      <c r="D761" s="59" t="str">
        <f>IF(ISBLANK(INDIRECT("'ref_dontTouch'!R"&amp;ROW(D761)&amp;"C"&amp;MATCH(F$2,ref_dontTouch!$A$2:$S$2,0),FALSE)),"",INDIRECT("'ref_dontTouch'!R"&amp;ROW(D761)&amp;"C"&amp;MATCH(D$2,ref_dontTouch!$A$2:$S$2,0),FALSE))</f>
        <v/>
      </c>
      <c r="E761" s="63"/>
      <c r="F761" s="61" t="str">
        <f>IF(ISBLANK(INDIRECT("'ref_dontTouch'!R"&amp;ROW(F761)&amp;"C"&amp;MATCH(F$2,ref_dontTouch!$A$2:$S$2,0),FALSE)),"",INDIRECT("'ref_dontTouch'!R"&amp;ROW(F761)&amp;"C"&amp;MATCH(F$2,ref_dontTouch!$A$2:$S$2,0),FALSE))</f>
        <v/>
      </c>
      <c r="G761" s="62" t="str">
        <f>IF(F761="","",F761&amp;" - "&amp;VLOOKUP(F761,ref_dontTouch!C:Z,MATCH("statement",ref_dontTouch!$C$2:$Z$2,0),0))</f>
        <v/>
      </c>
    </row>
    <row r="762">
      <c r="A762" s="50" t="str">
        <f>IF(ISBLANK(INDIRECT("'ref_dontTouch'!R"&amp;ROW(C762)&amp;"C"&amp;MATCH(A$2,ref_dontTouch!$A$2:$S$2,0),FALSE)),"",INDIRECT("'ref_dontTouch'!R"&amp;ROW(C762)&amp;"C"&amp;MATCH(A$2,ref_dontTouch!$A$2:$S$2,0),FALSE))</f>
        <v/>
      </c>
      <c r="B762" s="57" t="str">
        <f>IF(ISBLANK(INDIRECT("'ref_dontTouch'!R"&amp;ROW(C762)&amp;"C"&amp;column('2.Standard-Selection'!B760),FALSE)),"",INDIRECT("'ref_dontTouch'!R"&amp;ROW(C762)&amp;"C"&amp;column('2.Standard-Selection'!B760),FALSE))</f>
        <v/>
      </c>
      <c r="C762" s="58" t="str">
        <f>IF(ISBLANK(INDIRECT("'ref_dontTouch'!R"&amp;ROW(C762)&amp;"C"&amp;MATCH(C$2,ref_dontTouch!$A$2:$S$2,0),FALSE)),"",INDIRECT("'ref_dontTouch'!R"&amp;ROW(C762)&amp;"C"&amp;MATCH(C$2,ref_dontTouch!$A$2:$S$2,0),FALSE))</f>
        <v/>
      </c>
      <c r="D762" s="59" t="str">
        <f>IF(ISBLANK(INDIRECT("'ref_dontTouch'!R"&amp;ROW(D762)&amp;"C"&amp;MATCH(F$2,ref_dontTouch!$A$2:$S$2,0),FALSE)),"",INDIRECT("'ref_dontTouch'!R"&amp;ROW(D762)&amp;"C"&amp;MATCH(D$2,ref_dontTouch!$A$2:$S$2,0),FALSE))</f>
        <v/>
      </c>
      <c r="E762" s="63"/>
      <c r="F762" s="61" t="str">
        <f>IF(ISBLANK(INDIRECT("'ref_dontTouch'!R"&amp;ROW(F762)&amp;"C"&amp;MATCH(F$2,ref_dontTouch!$A$2:$S$2,0),FALSE)),"",INDIRECT("'ref_dontTouch'!R"&amp;ROW(F762)&amp;"C"&amp;MATCH(F$2,ref_dontTouch!$A$2:$S$2,0),FALSE))</f>
        <v/>
      </c>
      <c r="G762" s="62" t="str">
        <f>IF(F762="","",F762&amp;" - "&amp;VLOOKUP(F762,ref_dontTouch!C:Z,MATCH("statement",ref_dontTouch!$C$2:$Z$2,0),0))</f>
        <v/>
      </c>
    </row>
    <row r="763">
      <c r="A763" s="50" t="str">
        <f>IF(ISBLANK(INDIRECT("'ref_dontTouch'!R"&amp;ROW(C763)&amp;"C"&amp;MATCH(A$2,ref_dontTouch!$A$2:$S$2,0),FALSE)),"",INDIRECT("'ref_dontTouch'!R"&amp;ROW(C763)&amp;"C"&amp;MATCH(A$2,ref_dontTouch!$A$2:$S$2,0),FALSE))</f>
        <v/>
      </c>
      <c r="B763" s="57" t="str">
        <f>IF(ISBLANK(INDIRECT("'ref_dontTouch'!R"&amp;ROW(C763)&amp;"C"&amp;column('2.Standard-Selection'!B761),FALSE)),"",INDIRECT("'ref_dontTouch'!R"&amp;ROW(C763)&amp;"C"&amp;column('2.Standard-Selection'!B761),FALSE))</f>
        <v/>
      </c>
      <c r="C763" s="58" t="str">
        <f>IF(ISBLANK(INDIRECT("'ref_dontTouch'!R"&amp;ROW(C763)&amp;"C"&amp;MATCH(C$2,ref_dontTouch!$A$2:$S$2,0),FALSE)),"",INDIRECT("'ref_dontTouch'!R"&amp;ROW(C763)&amp;"C"&amp;MATCH(C$2,ref_dontTouch!$A$2:$S$2,0),FALSE))</f>
        <v/>
      </c>
      <c r="D763" s="59" t="str">
        <f>IF(ISBLANK(INDIRECT("'ref_dontTouch'!R"&amp;ROW(D763)&amp;"C"&amp;MATCH(F$2,ref_dontTouch!$A$2:$S$2,0),FALSE)),"",INDIRECT("'ref_dontTouch'!R"&amp;ROW(D763)&amp;"C"&amp;MATCH(D$2,ref_dontTouch!$A$2:$S$2,0),FALSE))</f>
        <v/>
      </c>
      <c r="E763" s="63"/>
      <c r="F763" s="61" t="str">
        <f>IF(ISBLANK(INDIRECT("'ref_dontTouch'!R"&amp;ROW(F763)&amp;"C"&amp;MATCH(F$2,ref_dontTouch!$A$2:$S$2,0),FALSE)),"",INDIRECT("'ref_dontTouch'!R"&amp;ROW(F763)&amp;"C"&amp;MATCH(F$2,ref_dontTouch!$A$2:$S$2,0),FALSE))</f>
        <v/>
      </c>
      <c r="G763" s="62" t="str">
        <f>IF(F763="","",F763&amp;" - "&amp;VLOOKUP(F763,ref_dontTouch!C:Z,MATCH("statement",ref_dontTouch!$C$2:$Z$2,0),0))</f>
        <v/>
      </c>
    </row>
    <row r="764">
      <c r="A764" s="50" t="str">
        <f>IF(ISBLANK(INDIRECT("'ref_dontTouch'!R"&amp;ROW(C764)&amp;"C"&amp;MATCH(A$2,ref_dontTouch!$A$2:$S$2,0),FALSE)),"",INDIRECT("'ref_dontTouch'!R"&amp;ROW(C764)&amp;"C"&amp;MATCH(A$2,ref_dontTouch!$A$2:$S$2,0),FALSE))</f>
        <v/>
      </c>
      <c r="B764" s="57" t="str">
        <f>IF(ISBLANK(INDIRECT("'ref_dontTouch'!R"&amp;ROW(C764)&amp;"C"&amp;column('2.Standard-Selection'!B762),FALSE)),"",INDIRECT("'ref_dontTouch'!R"&amp;ROW(C764)&amp;"C"&amp;column('2.Standard-Selection'!B762),FALSE))</f>
        <v/>
      </c>
      <c r="C764" s="58" t="str">
        <f>IF(ISBLANK(INDIRECT("'ref_dontTouch'!R"&amp;ROW(C764)&amp;"C"&amp;MATCH(C$2,ref_dontTouch!$A$2:$S$2,0),FALSE)),"",INDIRECT("'ref_dontTouch'!R"&amp;ROW(C764)&amp;"C"&amp;MATCH(C$2,ref_dontTouch!$A$2:$S$2,0),FALSE))</f>
        <v/>
      </c>
      <c r="D764" s="59" t="str">
        <f>IF(ISBLANK(INDIRECT("'ref_dontTouch'!R"&amp;ROW(D764)&amp;"C"&amp;MATCH(F$2,ref_dontTouch!$A$2:$S$2,0),FALSE)),"",INDIRECT("'ref_dontTouch'!R"&amp;ROW(D764)&amp;"C"&amp;MATCH(D$2,ref_dontTouch!$A$2:$S$2,0),FALSE))</f>
        <v/>
      </c>
      <c r="E764" s="63"/>
      <c r="F764" s="61" t="str">
        <f>IF(ISBLANK(INDIRECT("'ref_dontTouch'!R"&amp;ROW(F764)&amp;"C"&amp;MATCH(F$2,ref_dontTouch!$A$2:$S$2,0),FALSE)),"",INDIRECT("'ref_dontTouch'!R"&amp;ROW(F764)&amp;"C"&amp;MATCH(F$2,ref_dontTouch!$A$2:$S$2,0),FALSE))</f>
        <v/>
      </c>
      <c r="G764" s="62" t="str">
        <f>IF(F764="","",F764&amp;" - "&amp;VLOOKUP(F764,ref_dontTouch!C:Z,MATCH("statement",ref_dontTouch!$C$2:$Z$2,0),0))</f>
        <v/>
      </c>
    </row>
    <row r="765">
      <c r="A765" s="50" t="str">
        <f>IF(ISBLANK(INDIRECT("'ref_dontTouch'!R"&amp;ROW(C765)&amp;"C"&amp;MATCH(A$2,ref_dontTouch!$A$2:$S$2,0),FALSE)),"",INDIRECT("'ref_dontTouch'!R"&amp;ROW(C765)&amp;"C"&amp;MATCH(A$2,ref_dontTouch!$A$2:$S$2,0),FALSE))</f>
        <v/>
      </c>
      <c r="B765" s="57" t="str">
        <f>IF(ISBLANK(INDIRECT("'ref_dontTouch'!R"&amp;ROW(C765)&amp;"C"&amp;column('2.Standard-Selection'!B763),FALSE)),"",INDIRECT("'ref_dontTouch'!R"&amp;ROW(C765)&amp;"C"&amp;column('2.Standard-Selection'!B763),FALSE))</f>
        <v/>
      </c>
      <c r="C765" s="58" t="str">
        <f>IF(ISBLANK(INDIRECT("'ref_dontTouch'!R"&amp;ROW(C765)&amp;"C"&amp;MATCH(C$2,ref_dontTouch!$A$2:$S$2,0),FALSE)),"",INDIRECT("'ref_dontTouch'!R"&amp;ROW(C765)&amp;"C"&amp;MATCH(C$2,ref_dontTouch!$A$2:$S$2,0),FALSE))</f>
        <v/>
      </c>
      <c r="D765" s="59" t="str">
        <f>IF(ISBLANK(INDIRECT("'ref_dontTouch'!R"&amp;ROW(D765)&amp;"C"&amp;MATCH(F$2,ref_dontTouch!$A$2:$S$2,0),FALSE)),"",INDIRECT("'ref_dontTouch'!R"&amp;ROW(D765)&amp;"C"&amp;MATCH(D$2,ref_dontTouch!$A$2:$S$2,0),FALSE))</f>
        <v/>
      </c>
      <c r="E765" s="63"/>
      <c r="F765" s="61" t="str">
        <f>IF(ISBLANK(INDIRECT("'ref_dontTouch'!R"&amp;ROW(F765)&amp;"C"&amp;MATCH(F$2,ref_dontTouch!$A$2:$S$2,0),FALSE)),"",INDIRECT("'ref_dontTouch'!R"&amp;ROW(F765)&amp;"C"&amp;MATCH(F$2,ref_dontTouch!$A$2:$S$2,0),FALSE))</f>
        <v/>
      </c>
      <c r="G765" s="62" t="str">
        <f>IF(F765="","",F765&amp;" - "&amp;VLOOKUP(F765,ref_dontTouch!C:Z,MATCH("statement",ref_dontTouch!$C$2:$Z$2,0),0))</f>
        <v/>
      </c>
    </row>
    <row r="766">
      <c r="A766" s="50" t="str">
        <f>IF(ISBLANK(INDIRECT("'ref_dontTouch'!R"&amp;ROW(C766)&amp;"C"&amp;MATCH(A$2,ref_dontTouch!$A$2:$S$2,0),FALSE)),"",INDIRECT("'ref_dontTouch'!R"&amp;ROW(C766)&amp;"C"&amp;MATCH(A$2,ref_dontTouch!$A$2:$S$2,0),FALSE))</f>
        <v/>
      </c>
      <c r="B766" s="57" t="str">
        <f>IF(ISBLANK(INDIRECT("'ref_dontTouch'!R"&amp;ROW(C766)&amp;"C"&amp;column('2.Standard-Selection'!B764),FALSE)),"",INDIRECT("'ref_dontTouch'!R"&amp;ROW(C766)&amp;"C"&amp;column('2.Standard-Selection'!B764),FALSE))</f>
        <v/>
      </c>
      <c r="C766" s="58" t="str">
        <f>IF(ISBLANK(INDIRECT("'ref_dontTouch'!R"&amp;ROW(C766)&amp;"C"&amp;MATCH(C$2,ref_dontTouch!$A$2:$S$2,0),FALSE)),"",INDIRECT("'ref_dontTouch'!R"&amp;ROW(C766)&amp;"C"&amp;MATCH(C$2,ref_dontTouch!$A$2:$S$2,0),FALSE))</f>
        <v/>
      </c>
      <c r="D766" s="59" t="str">
        <f>IF(ISBLANK(INDIRECT("'ref_dontTouch'!R"&amp;ROW(D766)&amp;"C"&amp;MATCH(F$2,ref_dontTouch!$A$2:$S$2,0),FALSE)),"",INDIRECT("'ref_dontTouch'!R"&amp;ROW(D766)&amp;"C"&amp;MATCH(D$2,ref_dontTouch!$A$2:$S$2,0),FALSE))</f>
        <v/>
      </c>
      <c r="E766" s="63"/>
      <c r="F766" s="61" t="str">
        <f>IF(ISBLANK(INDIRECT("'ref_dontTouch'!R"&amp;ROW(F766)&amp;"C"&amp;MATCH(F$2,ref_dontTouch!$A$2:$S$2,0),FALSE)),"",INDIRECT("'ref_dontTouch'!R"&amp;ROW(F766)&amp;"C"&amp;MATCH(F$2,ref_dontTouch!$A$2:$S$2,0),FALSE))</f>
        <v/>
      </c>
      <c r="G766" s="62" t="str">
        <f>IF(F766="","",F766&amp;" - "&amp;VLOOKUP(F766,ref_dontTouch!C:Z,MATCH("statement",ref_dontTouch!$C$2:$Z$2,0),0))</f>
        <v/>
      </c>
    </row>
    <row r="767">
      <c r="A767" s="50" t="str">
        <f>IF(ISBLANK(INDIRECT("'ref_dontTouch'!R"&amp;ROW(C767)&amp;"C"&amp;MATCH(A$2,ref_dontTouch!$A$2:$S$2,0),FALSE)),"",INDIRECT("'ref_dontTouch'!R"&amp;ROW(C767)&amp;"C"&amp;MATCH(A$2,ref_dontTouch!$A$2:$S$2,0),FALSE))</f>
        <v/>
      </c>
      <c r="B767" s="57" t="str">
        <f>IF(ISBLANK(INDIRECT("'ref_dontTouch'!R"&amp;ROW(C767)&amp;"C"&amp;column('2.Standard-Selection'!B765),FALSE)),"",INDIRECT("'ref_dontTouch'!R"&amp;ROW(C767)&amp;"C"&amp;column('2.Standard-Selection'!B765),FALSE))</f>
        <v/>
      </c>
      <c r="C767" s="58" t="str">
        <f>IF(ISBLANK(INDIRECT("'ref_dontTouch'!R"&amp;ROW(C767)&amp;"C"&amp;MATCH(C$2,ref_dontTouch!$A$2:$S$2,0),FALSE)),"",INDIRECT("'ref_dontTouch'!R"&amp;ROW(C767)&amp;"C"&amp;MATCH(C$2,ref_dontTouch!$A$2:$S$2,0),FALSE))</f>
        <v/>
      </c>
      <c r="D767" s="59" t="str">
        <f>IF(ISBLANK(INDIRECT("'ref_dontTouch'!R"&amp;ROW(D767)&amp;"C"&amp;MATCH(F$2,ref_dontTouch!$A$2:$S$2,0),FALSE)),"",INDIRECT("'ref_dontTouch'!R"&amp;ROW(D767)&amp;"C"&amp;MATCH(D$2,ref_dontTouch!$A$2:$S$2,0),FALSE))</f>
        <v/>
      </c>
      <c r="E767" s="63"/>
      <c r="F767" s="61" t="str">
        <f>IF(ISBLANK(INDIRECT("'ref_dontTouch'!R"&amp;ROW(F767)&amp;"C"&amp;MATCH(F$2,ref_dontTouch!$A$2:$S$2,0),FALSE)),"",INDIRECT("'ref_dontTouch'!R"&amp;ROW(F767)&amp;"C"&amp;MATCH(F$2,ref_dontTouch!$A$2:$S$2,0),FALSE))</f>
        <v/>
      </c>
      <c r="G767" s="62" t="str">
        <f>IF(F767="","",F767&amp;" - "&amp;VLOOKUP(F767,ref_dontTouch!C:Z,MATCH("statement",ref_dontTouch!$C$2:$Z$2,0),0))</f>
        <v/>
      </c>
    </row>
    <row r="768">
      <c r="A768" s="50" t="str">
        <f>IF(ISBLANK(INDIRECT("'ref_dontTouch'!R"&amp;ROW(C768)&amp;"C"&amp;MATCH(A$2,ref_dontTouch!$A$2:$S$2,0),FALSE)),"",INDIRECT("'ref_dontTouch'!R"&amp;ROW(C768)&amp;"C"&amp;MATCH(A$2,ref_dontTouch!$A$2:$S$2,0),FALSE))</f>
        <v/>
      </c>
      <c r="B768" s="57" t="str">
        <f>IF(ISBLANK(INDIRECT("'ref_dontTouch'!R"&amp;ROW(C768)&amp;"C"&amp;column('2.Standard-Selection'!B766),FALSE)),"",INDIRECT("'ref_dontTouch'!R"&amp;ROW(C768)&amp;"C"&amp;column('2.Standard-Selection'!B766),FALSE))</f>
        <v/>
      </c>
      <c r="C768" s="58" t="str">
        <f>IF(ISBLANK(INDIRECT("'ref_dontTouch'!R"&amp;ROW(C768)&amp;"C"&amp;MATCH(C$2,ref_dontTouch!$A$2:$S$2,0),FALSE)),"",INDIRECT("'ref_dontTouch'!R"&amp;ROW(C768)&amp;"C"&amp;MATCH(C$2,ref_dontTouch!$A$2:$S$2,0),FALSE))</f>
        <v/>
      </c>
      <c r="D768" s="59" t="str">
        <f>IF(ISBLANK(INDIRECT("'ref_dontTouch'!R"&amp;ROW(D768)&amp;"C"&amp;MATCH(F$2,ref_dontTouch!$A$2:$S$2,0),FALSE)),"",INDIRECT("'ref_dontTouch'!R"&amp;ROW(D768)&amp;"C"&amp;MATCH(D$2,ref_dontTouch!$A$2:$S$2,0),FALSE))</f>
        <v/>
      </c>
      <c r="E768" s="63"/>
      <c r="F768" s="61" t="str">
        <f>IF(ISBLANK(INDIRECT("'ref_dontTouch'!R"&amp;ROW(F768)&amp;"C"&amp;MATCH(F$2,ref_dontTouch!$A$2:$S$2,0),FALSE)),"",INDIRECT("'ref_dontTouch'!R"&amp;ROW(F768)&amp;"C"&amp;MATCH(F$2,ref_dontTouch!$A$2:$S$2,0),FALSE))</f>
        <v/>
      </c>
      <c r="G768" s="62" t="str">
        <f>IF(F768="","",F768&amp;" - "&amp;VLOOKUP(F768,ref_dontTouch!C:Z,MATCH("statement",ref_dontTouch!$C$2:$Z$2,0),0))</f>
        <v/>
      </c>
    </row>
    <row r="769">
      <c r="A769" s="50" t="str">
        <f>IF(ISBLANK(INDIRECT("'ref_dontTouch'!R"&amp;ROW(C769)&amp;"C"&amp;MATCH(A$2,ref_dontTouch!$A$2:$S$2,0),FALSE)),"",INDIRECT("'ref_dontTouch'!R"&amp;ROW(C769)&amp;"C"&amp;MATCH(A$2,ref_dontTouch!$A$2:$S$2,0),FALSE))</f>
        <v/>
      </c>
      <c r="B769" s="57" t="str">
        <f>IF(ISBLANK(INDIRECT("'ref_dontTouch'!R"&amp;ROW(C769)&amp;"C"&amp;column('2.Standard-Selection'!B767),FALSE)),"",INDIRECT("'ref_dontTouch'!R"&amp;ROW(C769)&amp;"C"&amp;column('2.Standard-Selection'!B767),FALSE))</f>
        <v/>
      </c>
      <c r="C769" s="58" t="str">
        <f>IF(ISBLANK(INDIRECT("'ref_dontTouch'!R"&amp;ROW(C769)&amp;"C"&amp;MATCH(C$2,ref_dontTouch!$A$2:$S$2,0),FALSE)),"",INDIRECT("'ref_dontTouch'!R"&amp;ROW(C769)&amp;"C"&amp;MATCH(C$2,ref_dontTouch!$A$2:$S$2,0),FALSE))</f>
        <v/>
      </c>
      <c r="D769" s="59" t="str">
        <f>IF(ISBLANK(INDIRECT("'ref_dontTouch'!R"&amp;ROW(D769)&amp;"C"&amp;MATCH(F$2,ref_dontTouch!$A$2:$S$2,0),FALSE)),"",INDIRECT("'ref_dontTouch'!R"&amp;ROW(D769)&amp;"C"&amp;MATCH(D$2,ref_dontTouch!$A$2:$S$2,0),FALSE))</f>
        <v/>
      </c>
      <c r="E769" s="63"/>
      <c r="F769" s="61" t="str">
        <f>IF(ISBLANK(INDIRECT("'ref_dontTouch'!R"&amp;ROW(F769)&amp;"C"&amp;MATCH(F$2,ref_dontTouch!$A$2:$S$2,0),FALSE)),"",INDIRECT("'ref_dontTouch'!R"&amp;ROW(F769)&amp;"C"&amp;MATCH(F$2,ref_dontTouch!$A$2:$S$2,0),FALSE))</f>
        <v/>
      </c>
      <c r="G769" s="62" t="str">
        <f>IF(F769="","",F769&amp;" - "&amp;VLOOKUP(F769,ref_dontTouch!C:Z,MATCH("statement",ref_dontTouch!$C$2:$Z$2,0),0))</f>
        <v/>
      </c>
    </row>
    <row r="770">
      <c r="A770" s="50" t="str">
        <f>IF(ISBLANK(INDIRECT("'ref_dontTouch'!R"&amp;ROW(C770)&amp;"C"&amp;MATCH(A$2,ref_dontTouch!$A$2:$S$2,0),FALSE)),"",INDIRECT("'ref_dontTouch'!R"&amp;ROW(C770)&amp;"C"&amp;MATCH(A$2,ref_dontTouch!$A$2:$S$2,0),FALSE))</f>
        <v/>
      </c>
      <c r="B770" s="57" t="str">
        <f>IF(ISBLANK(INDIRECT("'ref_dontTouch'!R"&amp;ROW(C770)&amp;"C"&amp;column('2.Standard-Selection'!B768),FALSE)),"",INDIRECT("'ref_dontTouch'!R"&amp;ROW(C770)&amp;"C"&amp;column('2.Standard-Selection'!B768),FALSE))</f>
        <v/>
      </c>
      <c r="C770" s="58" t="str">
        <f>IF(ISBLANK(INDIRECT("'ref_dontTouch'!R"&amp;ROW(C770)&amp;"C"&amp;MATCH(C$2,ref_dontTouch!$A$2:$S$2,0),FALSE)),"",INDIRECT("'ref_dontTouch'!R"&amp;ROW(C770)&amp;"C"&amp;MATCH(C$2,ref_dontTouch!$A$2:$S$2,0),FALSE))</f>
        <v/>
      </c>
      <c r="D770" s="59" t="str">
        <f>IF(ISBLANK(INDIRECT("'ref_dontTouch'!R"&amp;ROW(D770)&amp;"C"&amp;MATCH(F$2,ref_dontTouch!$A$2:$S$2,0),FALSE)),"",INDIRECT("'ref_dontTouch'!R"&amp;ROW(D770)&amp;"C"&amp;MATCH(D$2,ref_dontTouch!$A$2:$S$2,0),FALSE))</f>
        <v/>
      </c>
      <c r="E770" s="63"/>
      <c r="F770" s="61" t="str">
        <f>IF(ISBLANK(INDIRECT("'ref_dontTouch'!R"&amp;ROW(F770)&amp;"C"&amp;MATCH(F$2,ref_dontTouch!$A$2:$S$2,0),FALSE)),"",INDIRECT("'ref_dontTouch'!R"&amp;ROW(F770)&amp;"C"&amp;MATCH(F$2,ref_dontTouch!$A$2:$S$2,0),FALSE))</f>
        <v/>
      </c>
      <c r="G770" s="62" t="str">
        <f>IF(F770="","",F770&amp;" - "&amp;VLOOKUP(F770,ref_dontTouch!C:Z,MATCH("statement",ref_dontTouch!$C$2:$Z$2,0),0))</f>
        <v/>
      </c>
    </row>
    <row r="771">
      <c r="A771" s="50" t="str">
        <f>IF(ISBLANK(INDIRECT("'ref_dontTouch'!R"&amp;ROW(C771)&amp;"C"&amp;MATCH(A$2,ref_dontTouch!$A$2:$S$2,0),FALSE)),"",INDIRECT("'ref_dontTouch'!R"&amp;ROW(C771)&amp;"C"&amp;MATCH(A$2,ref_dontTouch!$A$2:$S$2,0),FALSE))</f>
        <v/>
      </c>
      <c r="B771" s="57" t="str">
        <f>IF(ISBLANK(INDIRECT("'ref_dontTouch'!R"&amp;ROW(C771)&amp;"C"&amp;column('2.Standard-Selection'!B769),FALSE)),"",INDIRECT("'ref_dontTouch'!R"&amp;ROW(C771)&amp;"C"&amp;column('2.Standard-Selection'!B769),FALSE))</f>
        <v/>
      </c>
      <c r="C771" s="58" t="str">
        <f>IF(ISBLANK(INDIRECT("'ref_dontTouch'!R"&amp;ROW(C771)&amp;"C"&amp;MATCH(C$2,ref_dontTouch!$A$2:$S$2,0),FALSE)),"",INDIRECT("'ref_dontTouch'!R"&amp;ROW(C771)&amp;"C"&amp;MATCH(C$2,ref_dontTouch!$A$2:$S$2,0),FALSE))</f>
        <v/>
      </c>
      <c r="D771" s="59" t="str">
        <f>IF(ISBLANK(INDIRECT("'ref_dontTouch'!R"&amp;ROW(D771)&amp;"C"&amp;MATCH(F$2,ref_dontTouch!$A$2:$S$2,0),FALSE)),"",INDIRECT("'ref_dontTouch'!R"&amp;ROW(D771)&amp;"C"&amp;MATCH(D$2,ref_dontTouch!$A$2:$S$2,0),FALSE))</f>
        <v/>
      </c>
      <c r="E771" s="63"/>
      <c r="F771" s="61" t="str">
        <f>IF(ISBLANK(INDIRECT("'ref_dontTouch'!R"&amp;ROW(F771)&amp;"C"&amp;MATCH(F$2,ref_dontTouch!$A$2:$S$2,0),FALSE)),"",INDIRECT("'ref_dontTouch'!R"&amp;ROW(F771)&amp;"C"&amp;MATCH(F$2,ref_dontTouch!$A$2:$S$2,0),FALSE))</f>
        <v/>
      </c>
      <c r="G771" s="62" t="str">
        <f>IF(F771="","",F771&amp;" - "&amp;VLOOKUP(F771,ref_dontTouch!C:Z,MATCH("statement",ref_dontTouch!$C$2:$Z$2,0),0))</f>
        <v/>
      </c>
    </row>
    <row r="772">
      <c r="A772" s="50" t="str">
        <f>IF(ISBLANK(INDIRECT("'ref_dontTouch'!R"&amp;ROW(C772)&amp;"C"&amp;MATCH(A$2,ref_dontTouch!$A$2:$S$2,0),FALSE)),"",INDIRECT("'ref_dontTouch'!R"&amp;ROW(C772)&amp;"C"&amp;MATCH(A$2,ref_dontTouch!$A$2:$S$2,0),FALSE))</f>
        <v/>
      </c>
      <c r="B772" s="57" t="str">
        <f>IF(ISBLANK(INDIRECT("'ref_dontTouch'!R"&amp;ROW(C772)&amp;"C"&amp;column('2.Standard-Selection'!B770),FALSE)),"",INDIRECT("'ref_dontTouch'!R"&amp;ROW(C772)&amp;"C"&amp;column('2.Standard-Selection'!B770),FALSE))</f>
        <v/>
      </c>
      <c r="C772" s="58" t="str">
        <f>IF(ISBLANK(INDIRECT("'ref_dontTouch'!R"&amp;ROW(C772)&amp;"C"&amp;MATCH(C$2,ref_dontTouch!$A$2:$S$2,0),FALSE)),"",INDIRECT("'ref_dontTouch'!R"&amp;ROW(C772)&amp;"C"&amp;MATCH(C$2,ref_dontTouch!$A$2:$S$2,0),FALSE))</f>
        <v/>
      </c>
      <c r="D772" s="59" t="str">
        <f>IF(ISBLANK(INDIRECT("'ref_dontTouch'!R"&amp;ROW(D772)&amp;"C"&amp;MATCH(F$2,ref_dontTouch!$A$2:$S$2,0),FALSE)),"",INDIRECT("'ref_dontTouch'!R"&amp;ROW(D772)&amp;"C"&amp;MATCH(D$2,ref_dontTouch!$A$2:$S$2,0),FALSE))</f>
        <v/>
      </c>
      <c r="E772" s="63"/>
      <c r="F772" s="61" t="str">
        <f>IF(ISBLANK(INDIRECT("'ref_dontTouch'!R"&amp;ROW(F772)&amp;"C"&amp;MATCH(F$2,ref_dontTouch!$A$2:$S$2,0),FALSE)),"",INDIRECT("'ref_dontTouch'!R"&amp;ROW(F772)&amp;"C"&amp;MATCH(F$2,ref_dontTouch!$A$2:$S$2,0),FALSE))</f>
        <v/>
      </c>
      <c r="G772" s="62" t="str">
        <f>IF(F772="","",F772&amp;" - "&amp;VLOOKUP(F772,ref_dontTouch!C:Z,MATCH("statement",ref_dontTouch!$C$2:$Z$2,0),0))</f>
        <v/>
      </c>
    </row>
    <row r="773">
      <c r="A773" s="50" t="str">
        <f>IF(ISBLANK(INDIRECT("'ref_dontTouch'!R"&amp;ROW(C773)&amp;"C"&amp;MATCH(A$2,ref_dontTouch!$A$2:$S$2,0),FALSE)),"",INDIRECT("'ref_dontTouch'!R"&amp;ROW(C773)&amp;"C"&amp;MATCH(A$2,ref_dontTouch!$A$2:$S$2,0),FALSE))</f>
        <v/>
      </c>
      <c r="B773" s="57" t="str">
        <f>IF(ISBLANK(INDIRECT("'ref_dontTouch'!R"&amp;ROW(C773)&amp;"C"&amp;column('2.Standard-Selection'!B771),FALSE)),"",INDIRECT("'ref_dontTouch'!R"&amp;ROW(C773)&amp;"C"&amp;column('2.Standard-Selection'!B771),FALSE))</f>
        <v/>
      </c>
      <c r="C773" s="58" t="str">
        <f>IF(ISBLANK(INDIRECT("'ref_dontTouch'!R"&amp;ROW(C773)&amp;"C"&amp;MATCH(C$2,ref_dontTouch!$A$2:$S$2,0),FALSE)),"",INDIRECT("'ref_dontTouch'!R"&amp;ROW(C773)&amp;"C"&amp;MATCH(C$2,ref_dontTouch!$A$2:$S$2,0),FALSE))</f>
        <v/>
      </c>
      <c r="D773" s="59" t="str">
        <f>IF(ISBLANK(INDIRECT("'ref_dontTouch'!R"&amp;ROW(D773)&amp;"C"&amp;MATCH(F$2,ref_dontTouch!$A$2:$S$2,0),FALSE)),"",INDIRECT("'ref_dontTouch'!R"&amp;ROW(D773)&amp;"C"&amp;MATCH(D$2,ref_dontTouch!$A$2:$S$2,0),FALSE))</f>
        <v/>
      </c>
      <c r="E773" s="63"/>
      <c r="F773" s="61" t="str">
        <f>IF(ISBLANK(INDIRECT("'ref_dontTouch'!R"&amp;ROW(F773)&amp;"C"&amp;MATCH(F$2,ref_dontTouch!$A$2:$S$2,0),FALSE)),"",INDIRECT("'ref_dontTouch'!R"&amp;ROW(F773)&amp;"C"&amp;MATCH(F$2,ref_dontTouch!$A$2:$S$2,0),FALSE))</f>
        <v/>
      </c>
      <c r="G773" s="62" t="str">
        <f>IF(F773="","",F773&amp;" - "&amp;VLOOKUP(F773,ref_dontTouch!C:Z,MATCH("statement",ref_dontTouch!$C$2:$Z$2,0),0))</f>
        <v/>
      </c>
    </row>
    <row r="774">
      <c r="A774" s="50" t="str">
        <f>IF(ISBLANK(INDIRECT("'ref_dontTouch'!R"&amp;ROW(C774)&amp;"C"&amp;MATCH(A$2,ref_dontTouch!$A$2:$S$2,0),FALSE)),"",INDIRECT("'ref_dontTouch'!R"&amp;ROW(C774)&amp;"C"&amp;MATCH(A$2,ref_dontTouch!$A$2:$S$2,0),FALSE))</f>
        <v/>
      </c>
      <c r="B774" s="57" t="str">
        <f>IF(ISBLANK(INDIRECT("'ref_dontTouch'!R"&amp;ROW(C774)&amp;"C"&amp;column('2.Standard-Selection'!B772),FALSE)),"",INDIRECT("'ref_dontTouch'!R"&amp;ROW(C774)&amp;"C"&amp;column('2.Standard-Selection'!B772),FALSE))</f>
        <v/>
      </c>
      <c r="C774" s="58" t="str">
        <f>IF(ISBLANK(INDIRECT("'ref_dontTouch'!R"&amp;ROW(C774)&amp;"C"&amp;MATCH(C$2,ref_dontTouch!$A$2:$S$2,0),FALSE)),"",INDIRECT("'ref_dontTouch'!R"&amp;ROW(C774)&amp;"C"&amp;MATCH(C$2,ref_dontTouch!$A$2:$S$2,0),FALSE))</f>
        <v/>
      </c>
      <c r="D774" s="59" t="str">
        <f>IF(ISBLANK(INDIRECT("'ref_dontTouch'!R"&amp;ROW(D774)&amp;"C"&amp;MATCH(F$2,ref_dontTouch!$A$2:$S$2,0),FALSE)),"",INDIRECT("'ref_dontTouch'!R"&amp;ROW(D774)&amp;"C"&amp;MATCH(D$2,ref_dontTouch!$A$2:$S$2,0),FALSE))</f>
        <v/>
      </c>
      <c r="E774" s="63"/>
      <c r="F774" s="61" t="str">
        <f>IF(ISBLANK(INDIRECT("'ref_dontTouch'!R"&amp;ROW(F774)&amp;"C"&amp;MATCH(F$2,ref_dontTouch!$A$2:$S$2,0),FALSE)),"",INDIRECT("'ref_dontTouch'!R"&amp;ROW(F774)&amp;"C"&amp;MATCH(F$2,ref_dontTouch!$A$2:$S$2,0),FALSE))</f>
        <v/>
      </c>
      <c r="G774" s="62" t="str">
        <f>IF(F774="","",F774&amp;" - "&amp;VLOOKUP(F774,ref_dontTouch!C:Z,MATCH("statement",ref_dontTouch!$C$2:$Z$2,0),0))</f>
        <v/>
      </c>
    </row>
    <row r="775">
      <c r="A775" s="50" t="str">
        <f>IF(ISBLANK(INDIRECT("'ref_dontTouch'!R"&amp;ROW(C775)&amp;"C"&amp;MATCH(A$2,ref_dontTouch!$A$2:$S$2,0),FALSE)),"",INDIRECT("'ref_dontTouch'!R"&amp;ROW(C775)&amp;"C"&amp;MATCH(A$2,ref_dontTouch!$A$2:$S$2,0),FALSE))</f>
        <v/>
      </c>
      <c r="B775" s="57" t="str">
        <f>IF(ISBLANK(INDIRECT("'ref_dontTouch'!R"&amp;ROW(C775)&amp;"C"&amp;column('2.Standard-Selection'!B773),FALSE)),"",INDIRECT("'ref_dontTouch'!R"&amp;ROW(C775)&amp;"C"&amp;column('2.Standard-Selection'!B773),FALSE))</f>
        <v/>
      </c>
      <c r="C775" s="58" t="str">
        <f>IF(ISBLANK(INDIRECT("'ref_dontTouch'!R"&amp;ROW(C775)&amp;"C"&amp;MATCH(C$2,ref_dontTouch!$A$2:$S$2,0),FALSE)),"",INDIRECT("'ref_dontTouch'!R"&amp;ROW(C775)&amp;"C"&amp;MATCH(C$2,ref_dontTouch!$A$2:$S$2,0),FALSE))</f>
        <v/>
      </c>
      <c r="D775" s="59" t="str">
        <f>IF(ISBLANK(INDIRECT("'ref_dontTouch'!R"&amp;ROW(D775)&amp;"C"&amp;MATCH(F$2,ref_dontTouch!$A$2:$S$2,0),FALSE)),"",INDIRECT("'ref_dontTouch'!R"&amp;ROW(D775)&amp;"C"&amp;MATCH(D$2,ref_dontTouch!$A$2:$S$2,0),FALSE))</f>
        <v/>
      </c>
      <c r="E775" s="63"/>
      <c r="F775" s="61" t="str">
        <f>IF(ISBLANK(INDIRECT("'ref_dontTouch'!R"&amp;ROW(F775)&amp;"C"&amp;MATCH(F$2,ref_dontTouch!$A$2:$S$2,0),FALSE)),"",INDIRECT("'ref_dontTouch'!R"&amp;ROW(F775)&amp;"C"&amp;MATCH(F$2,ref_dontTouch!$A$2:$S$2,0),FALSE))</f>
        <v/>
      </c>
      <c r="G775" s="62" t="str">
        <f>IF(F775="","",F775&amp;" - "&amp;VLOOKUP(F775,ref_dontTouch!C:Z,MATCH("statement",ref_dontTouch!$C$2:$Z$2,0),0))</f>
        <v/>
      </c>
    </row>
    <row r="776">
      <c r="A776" s="50" t="str">
        <f>IF(ISBLANK(INDIRECT("'ref_dontTouch'!R"&amp;ROW(C776)&amp;"C"&amp;MATCH(A$2,ref_dontTouch!$A$2:$S$2,0),FALSE)),"",INDIRECT("'ref_dontTouch'!R"&amp;ROW(C776)&amp;"C"&amp;MATCH(A$2,ref_dontTouch!$A$2:$S$2,0),FALSE))</f>
        <v/>
      </c>
      <c r="B776" s="57" t="str">
        <f>IF(ISBLANK(INDIRECT("'ref_dontTouch'!R"&amp;ROW(C776)&amp;"C"&amp;column('2.Standard-Selection'!B774),FALSE)),"",INDIRECT("'ref_dontTouch'!R"&amp;ROW(C776)&amp;"C"&amp;column('2.Standard-Selection'!B774),FALSE))</f>
        <v/>
      </c>
      <c r="C776" s="58" t="str">
        <f>IF(ISBLANK(INDIRECT("'ref_dontTouch'!R"&amp;ROW(C776)&amp;"C"&amp;MATCH(C$2,ref_dontTouch!$A$2:$S$2,0),FALSE)),"",INDIRECT("'ref_dontTouch'!R"&amp;ROW(C776)&amp;"C"&amp;MATCH(C$2,ref_dontTouch!$A$2:$S$2,0),FALSE))</f>
        <v/>
      </c>
      <c r="D776" s="59" t="str">
        <f>IF(ISBLANK(INDIRECT("'ref_dontTouch'!R"&amp;ROW(D776)&amp;"C"&amp;MATCH(F$2,ref_dontTouch!$A$2:$S$2,0),FALSE)),"",INDIRECT("'ref_dontTouch'!R"&amp;ROW(D776)&amp;"C"&amp;MATCH(D$2,ref_dontTouch!$A$2:$S$2,0),FALSE))</f>
        <v/>
      </c>
      <c r="E776" s="63"/>
      <c r="F776" s="61" t="str">
        <f>IF(ISBLANK(INDIRECT("'ref_dontTouch'!R"&amp;ROW(F776)&amp;"C"&amp;MATCH(F$2,ref_dontTouch!$A$2:$S$2,0),FALSE)),"",INDIRECT("'ref_dontTouch'!R"&amp;ROW(F776)&amp;"C"&amp;MATCH(F$2,ref_dontTouch!$A$2:$S$2,0),FALSE))</f>
        <v/>
      </c>
      <c r="G776" s="62" t="str">
        <f>IF(F776="","",F776&amp;" - "&amp;VLOOKUP(F776,ref_dontTouch!C:Z,MATCH("statement",ref_dontTouch!$C$2:$Z$2,0),0))</f>
        <v/>
      </c>
    </row>
    <row r="777">
      <c r="A777" s="50" t="str">
        <f>IF(ISBLANK(INDIRECT("'ref_dontTouch'!R"&amp;ROW(C777)&amp;"C"&amp;MATCH(A$2,ref_dontTouch!$A$2:$S$2,0),FALSE)),"",INDIRECT("'ref_dontTouch'!R"&amp;ROW(C777)&amp;"C"&amp;MATCH(A$2,ref_dontTouch!$A$2:$S$2,0),FALSE))</f>
        <v/>
      </c>
      <c r="B777" s="57" t="str">
        <f>IF(ISBLANK(INDIRECT("'ref_dontTouch'!R"&amp;ROW(C777)&amp;"C"&amp;column('2.Standard-Selection'!B775),FALSE)),"",INDIRECT("'ref_dontTouch'!R"&amp;ROW(C777)&amp;"C"&amp;column('2.Standard-Selection'!B775),FALSE))</f>
        <v/>
      </c>
      <c r="C777" s="58" t="str">
        <f>IF(ISBLANK(INDIRECT("'ref_dontTouch'!R"&amp;ROW(C777)&amp;"C"&amp;MATCH(C$2,ref_dontTouch!$A$2:$S$2,0),FALSE)),"",INDIRECT("'ref_dontTouch'!R"&amp;ROW(C777)&amp;"C"&amp;MATCH(C$2,ref_dontTouch!$A$2:$S$2,0),FALSE))</f>
        <v/>
      </c>
      <c r="D777" s="59" t="str">
        <f>IF(ISBLANK(INDIRECT("'ref_dontTouch'!R"&amp;ROW(D777)&amp;"C"&amp;MATCH(F$2,ref_dontTouch!$A$2:$S$2,0),FALSE)),"",INDIRECT("'ref_dontTouch'!R"&amp;ROW(D777)&amp;"C"&amp;MATCH(D$2,ref_dontTouch!$A$2:$S$2,0),FALSE))</f>
        <v/>
      </c>
      <c r="E777" s="63"/>
      <c r="F777" s="61" t="str">
        <f>IF(ISBLANK(INDIRECT("'ref_dontTouch'!R"&amp;ROW(F777)&amp;"C"&amp;MATCH(F$2,ref_dontTouch!$A$2:$S$2,0),FALSE)),"",INDIRECT("'ref_dontTouch'!R"&amp;ROW(F777)&amp;"C"&amp;MATCH(F$2,ref_dontTouch!$A$2:$S$2,0),FALSE))</f>
        <v/>
      </c>
      <c r="G777" s="62" t="str">
        <f>IF(F777="","",F777&amp;" - "&amp;VLOOKUP(F777,ref_dontTouch!C:Z,MATCH("statement",ref_dontTouch!$C$2:$Z$2,0),0))</f>
        <v/>
      </c>
    </row>
    <row r="778">
      <c r="A778" s="50" t="str">
        <f>IF(ISBLANK(INDIRECT("'ref_dontTouch'!R"&amp;ROW(C778)&amp;"C"&amp;MATCH(A$2,ref_dontTouch!$A$2:$S$2,0),FALSE)),"",INDIRECT("'ref_dontTouch'!R"&amp;ROW(C778)&amp;"C"&amp;MATCH(A$2,ref_dontTouch!$A$2:$S$2,0),FALSE))</f>
        <v/>
      </c>
      <c r="B778" s="57" t="str">
        <f>IF(ISBLANK(INDIRECT("'ref_dontTouch'!R"&amp;ROW(C778)&amp;"C"&amp;column('2.Standard-Selection'!B776),FALSE)),"",INDIRECT("'ref_dontTouch'!R"&amp;ROW(C778)&amp;"C"&amp;column('2.Standard-Selection'!B776),FALSE))</f>
        <v/>
      </c>
      <c r="C778" s="58" t="str">
        <f>IF(ISBLANK(INDIRECT("'ref_dontTouch'!R"&amp;ROW(C778)&amp;"C"&amp;MATCH(C$2,ref_dontTouch!$A$2:$S$2,0),FALSE)),"",INDIRECT("'ref_dontTouch'!R"&amp;ROW(C778)&amp;"C"&amp;MATCH(C$2,ref_dontTouch!$A$2:$S$2,0),FALSE))</f>
        <v/>
      </c>
      <c r="D778" s="59" t="str">
        <f>IF(ISBLANK(INDIRECT("'ref_dontTouch'!R"&amp;ROW(D778)&amp;"C"&amp;MATCH(F$2,ref_dontTouch!$A$2:$S$2,0),FALSE)),"",INDIRECT("'ref_dontTouch'!R"&amp;ROW(D778)&amp;"C"&amp;MATCH(D$2,ref_dontTouch!$A$2:$S$2,0),FALSE))</f>
        <v/>
      </c>
      <c r="E778" s="63"/>
      <c r="F778" s="61" t="str">
        <f>IF(ISBLANK(INDIRECT("'ref_dontTouch'!R"&amp;ROW(F778)&amp;"C"&amp;MATCH(F$2,ref_dontTouch!$A$2:$S$2,0),FALSE)),"",INDIRECT("'ref_dontTouch'!R"&amp;ROW(F778)&amp;"C"&amp;MATCH(F$2,ref_dontTouch!$A$2:$S$2,0),FALSE))</f>
        <v/>
      </c>
      <c r="G778" s="62" t="str">
        <f>IF(F778="","",F778&amp;" - "&amp;VLOOKUP(F778,ref_dontTouch!C:Z,MATCH("statement",ref_dontTouch!$C$2:$Z$2,0),0))</f>
        <v/>
      </c>
    </row>
    <row r="779">
      <c r="A779" s="50" t="str">
        <f>IF(ISBLANK(INDIRECT("'ref_dontTouch'!R"&amp;ROW(C779)&amp;"C"&amp;MATCH(A$2,ref_dontTouch!$A$2:$S$2,0),FALSE)),"",INDIRECT("'ref_dontTouch'!R"&amp;ROW(C779)&amp;"C"&amp;MATCH(A$2,ref_dontTouch!$A$2:$S$2,0),FALSE))</f>
        <v/>
      </c>
      <c r="B779" s="57" t="str">
        <f>IF(ISBLANK(INDIRECT("'ref_dontTouch'!R"&amp;ROW(C779)&amp;"C"&amp;column('2.Standard-Selection'!B777),FALSE)),"",INDIRECT("'ref_dontTouch'!R"&amp;ROW(C779)&amp;"C"&amp;column('2.Standard-Selection'!B777),FALSE))</f>
        <v/>
      </c>
      <c r="C779" s="58" t="str">
        <f>IF(ISBLANK(INDIRECT("'ref_dontTouch'!R"&amp;ROW(C779)&amp;"C"&amp;MATCH(C$2,ref_dontTouch!$A$2:$S$2,0),FALSE)),"",INDIRECT("'ref_dontTouch'!R"&amp;ROW(C779)&amp;"C"&amp;MATCH(C$2,ref_dontTouch!$A$2:$S$2,0),FALSE))</f>
        <v/>
      </c>
      <c r="D779" s="59" t="str">
        <f>IF(ISBLANK(INDIRECT("'ref_dontTouch'!R"&amp;ROW(D779)&amp;"C"&amp;MATCH(F$2,ref_dontTouch!$A$2:$S$2,0),FALSE)),"",INDIRECT("'ref_dontTouch'!R"&amp;ROW(D779)&amp;"C"&amp;MATCH(D$2,ref_dontTouch!$A$2:$S$2,0),FALSE))</f>
        <v/>
      </c>
      <c r="E779" s="63"/>
      <c r="F779" s="61" t="str">
        <f>IF(ISBLANK(INDIRECT("'ref_dontTouch'!R"&amp;ROW(F779)&amp;"C"&amp;MATCH(F$2,ref_dontTouch!$A$2:$S$2,0),FALSE)),"",INDIRECT("'ref_dontTouch'!R"&amp;ROW(F779)&amp;"C"&amp;MATCH(F$2,ref_dontTouch!$A$2:$S$2,0),FALSE))</f>
        <v/>
      </c>
      <c r="G779" s="62" t="str">
        <f>IF(F779="","",F779&amp;" - "&amp;VLOOKUP(F779,ref_dontTouch!C:Z,MATCH("statement",ref_dontTouch!$C$2:$Z$2,0),0))</f>
        <v/>
      </c>
    </row>
    <row r="780">
      <c r="A780" s="50" t="str">
        <f>IF(ISBLANK(INDIRECT("'ref_dontTouch'!R"&amp;ROW(C780)&amp;"C"&amp;MATCH(A$2,ref_dontTouch!$A$2:$S$2,0),FALSE)),"",INDIRECT("'ref_dontTouch'!R"&amp;ROW(C780)&amp;"C"&amp;MATCH(A$2,ref_dontTouch!$A$2:$S$2,0),FALSE))</f>
        <v/>
      </c>
      <c r="B780" s="57" t="str">
        <f>IF(ISBLANK(INDIRECT("'ref_dontTouch'!R"&amp;ROW(C780)&amp;"C"&amp;column('2.Standard-Selection'!B778),FALSE)),"",INDIRECT("'ref_dontTouch'!R"&amp;ROW(C780)&amp;"C"&amp;column('2.Standard-Selection'!B778),FALSE))</f>
        <v/>
      </c>
      <c r="C780" s="58" t="str">
        <f>IF(ISBLANK(INDIRECT("'ref_dontTouch'!R"&amp;ROW(C780)&amp;"C"&amp;MATCH(C$2,ref_dontTouch!$A$2:$S$2,0),FALSE)),"",INDIRECT("'ref_dontTouch'!R"&amp;ROW(C780)&amp;"C"&amp;MATCH(C$2,ref_dontTouch!$A$2:$S$2,0),FALSE))</f>
        <v/>
      </c>
      <c r="D780" s="59" t="str">
        <f>IF(ISBLANK(INDIRECT("'ref_dontTouch'!R"&amp;ROW(D780)&amp;"C"&amp;MATCH(F$2,ref_dontTouch!$A$2:$S$2,0),FALSE)),"",INDIRECT("'ref_dontTouch'!R"&amp;ROW(D780)&amp;"C"&amp;MATCH(D$2,ref_dontTouch!$A$2:$S$2,0),FALSE))</f>
        <v/>
      </c>
      <c r="E780" s="63"/>
      <c r="F780" s="61" t="str">
        <f>IF(ISBLANK(INDIRECT("'ref_dontTouch'!R"&amp;ROW(F780)&amp;"C"&amp;MATCH(F$2,ref_dontTouch!$A$2:$S$2,0),FALSE)),"",INDIRECT("'ref_dontTouch'!R"&amp;ROW(F780)&amp;"C"&amp;MATCH(F$2,ref_dontTouch!$A$2:$S$2,0),FALSE))</f>
        <v/>
      </c>
      <c r="G780" s="62" t="str">
        <f>IF(F780="","",F780&amp;" - "&amp;VLOOKUP(F780,ref_dontTouch!C:Z,MATCH("statement",ref_dontTouch!$C$2:$Z$2,0),0))</f>
        <v/>
      </c>
    </row>
    <row r="781">
      <c r="A781" s="50" t="str">
        <f>IF(ISBLANK(INDIRECT("'ref_dontTouch'!R"&amp;ROW(C781)&amp;"C"&amp;MATCH(A$2,ref_dontTouch!$A$2:$S$2,0),FALSE)),"",INDIRECT("'ref_dontTouch'!R"&amp;ROW(C781)&amp;"C"&amp;MATCH(A$2,ref_dontTouch!$A$2:$S$2,0),FALSE))</f>
        <v/>
      </c>
      <c r="B781" s="57" t="str">
        <f>IF(ISBLANK(INDIRECT("'ref_dontTouch'!R"&amp;ROW(C781)&amp;"C"&amp;column('2.Standard-Selection'!B779),FALSE)),"",INDIRECT("'ref_dontTouch'!R"&amp;ROW(C781)&amp;"C"&amp;column('2.Standard-Selection'!B779),FALSE))</f>
        <v/>
      </c>
      <c r="C781" s="58" t="str">
        <f>IF(ISBLANK(INDIRECT("'ref_dontTouch'!R"&amp;ROW(C781)&amp;"C"&amp;MATCH(C$2,ref_dontTouch!$A$2:$S$2,0),FALSE)),"",INDIRECT("'ref_dontTouch'!R"&amp;ROW(C781)&amp;"C"&amp;MATCH(C$2,ref_dontTouch!$A$2:$S$2,0),FALSE))</f>
        <v/>
      </c>
      <c r="D781" s="59" t="str">
        <f>IF(ISBLANK(INDIRECT("'ref_dontTouch'!R"&amp;ROW(D781)&amp;"C"&amp;MATCH(F$2,ref_dontTouch!$A$2:$S$2,0),FALSE)),"",INDIRECT("'ref_dontTouch'!R"&amp;ROW(D781)&amp;"C"&amp;MATCH(D$2,ref_dontTouch!$A$2:$S$2,0),FALSE))</f>
        <v/>
      </c>
      <c r="E781" s="63"/>
      <c r="F781" s="61" t="str">
        <f>IF(ISBLANK(INDIRECT("'ref_dontTouch'!R"&amp;ROW(F781)&amp;"C"&amp;MATCH(F$2,ref_dontTouch!$A$2:$S$2,0),FALSE)),"",INDIRECT("'ref_dontTouch'!R"&amp;ROW(F781)&amp;"C"&amp;MATCH(F$2,ref_dontTouch!$A$2:$S$2,0),FALSE))</f>
        <v/>
      </c>
      <c r="G781" s="62" t="str">
        <f>IF(F781="","",F781&amp;" - "&amp;VLOOKUP(F781,ref_dontTouch!C:Z,MATCH("statement",ref_dontTouch!$C$2:$Z$2,0),0))</f>
        <v/>
      </c>
    </row>
    <row r="782">
      <c r="A782" s="50" t="str">
        <f>IF(ISBLANK(INDIRECT("'ref_dontTouch'!R"&amp;ROW(C782)&amp;"C"&amp;MATCH(A$2,ref_dontTouch!$A$2:$S$2,0),FALSE)),"",INDIRECT("'ref_dontTouch'!R"&amp;ROW(C782)&amp;"C"&amp;MATCH(A$2,ref_dontTouch!$A$2:$S$2,0),FALSE))</f>
        <v/>
      </c>
      <c r="B782" s="57" t="str">
        <f>IF(ISBLANK(INDIRECT("'ref_dontTouch'!R"&amp;ROW(C782)&amp;"C"&amp;column('2.Standard-Selection'!B780),FALSE)),"",INDIRECT("'ref_dontTouch'!R"&amp;ROW(C782)&amp;"C"&amp;column('2.Standard-Selection'!B780),FALSE))</f>
        <v/>
      </c>
      <c r="C782" s="58" t="str">
        <f>IF(ISBLANK(INDIRECT("'ref_dontTouch'!R"&amp;ROW(C782)&amp;"C"&amp;MATCH(C$2,ref_dontTouch!$A$2:$S$2,0),FALSE)),"",INDIRECT("'ref_dontTouch'!R"&amp;ROW(C782)&amp;"C"&amp;MATCH(C$2,ref_dontTouch!$A$2:$S$2,0),FALSE))</f>
        <v/>
      </c>
      <c r="D782" s="59" t="str">
        <f>IF(ISBLANK(INDIRECT("'ref_dontTouch'!R"&amp;ROW(D782)&amp;"C"&amp;MATCH(F$2,ref_dontTouch!$A$2:$S$2,0),FALSE)),"",INDIRECT("'ref_dontTouch'!R"&amp;ROW(D782)&amp;"C"&amp;MATCH(D$2,ref_dontTouch!$A$2:$S$2,0),FALSE))</f>
        <v/>
      </c>
      <c r="E782" s="63"/>
      <c r="F782" s="61" t="str">
        <f>IF(ISBLANK(INDIRECT("'ref_dontTouch'!R"&amp;ROW(F782)&amp;"C"&amp;MATCH(F$2,ref_dontTouch!$A$2:$S$2,0),FALSE)),"",INDIRECT("'ref_dontTouch'!R"&amp;ROW(F782)&amp;"C"&amp;MATCH(F$2,ref_dontTouch!$A$2:$S$2,0),FALSE))</f>
        <v/>
      </c>
      <c r="G782" s="62" t="str">
        <f>IF(F782="","",F782&amp;" - "&amp;VLOOKUP(F782,ref_dontTouch!C:Z,MATCH("statement",ref_dontTouch!$C$2:$Z$2,0),0))</f>
        <v/>
      </c>
    </row>
    <row r="783">
      <c r="A783" s="50" t="str">
        <f>IF(ISBLANK(INDIRECT("'ref_dontTouch'!R"&amp;ROW(C783)&amp;"C"&amp;MATCH(A$2,ref_dontTouch!$A$2:$S$2,0),FALSE)),"",INDIRECT("'ref_dontTouch'!R"&amp;ROW(C783)&amp;"C"&amp;MATCH(A$2,ref_dontTouch!$A$2:$S$2,0),FALSE))</f>
        <v/>
      </c>
      <c r="B783" s="57" t="str">
        <f>IF(ISBLANK(INDIRECT("'ref_dontTouch'!R"&amp;ROW(C783)&amp;"C"&amp;column('2.Standard-Selection'!B781),FALSE)),"",INDIRECT("'ref_dontTouch'!R"&amp;ROW(C783)&amp;"C"&amp;column('2.Standard-Selection'!B781),FALSE))</f>
        <v/>
      </c>
      <c r="C783" s="58" t="str">
        <f>IF(ISBLANK(INDIRECT("'ref_dontTouch'!R"&amp;ROW(C783)&amp;"C"&amp;MATCH(C$2,ref_dontTouch!$A$2:$S$2,0),FALSE)),"",INDIRECT("'ref_dontTouch'!R"&amp;ROW(C783)&amp;"C"&amp;MATCH(C$2,ref_dontTouch!$A$2:$S$2,0),FALSE))</f>
        <v/>
      </c>
      <c r="D783" s="59" t="str">
        <f>IF(ISBLANK(INDIRECT("'ref_dontTouch'!R"&amp;ROW(D783)&amp;"C"&amp;MATCH(F$2,ref_dontTouch!$A$2:$S$2,0),FALSE)),"",INDIRECT("'ref_dontTouch'!R"&amp;ROW(D783)&amp;"C"&amp;MATCH(D$2,ref_dontTouch!$A$2:$S$2,0),FALSE))</f>
        <v/>
      </c>
      <c r="E783" s="63"/>
      <c r="F783" s="61" t="str">
        <f>IF(ISBLANK(INDIRECT("'ref_dontTouch'!R"&amp;ROW(F783)&amp;"C"&amp;MATCH(F$2,ref_dontTouch!$A$2:$S$2,0),FALSE)),"",INDIRECT("'ref_dontTouch'!R"&amp;ROW(F783)&amp;"C"&amp;MATCH(F$2,ref_dontTouch!$A$2:$S$2,0),FALSE))</f>
        <v/>
      </c>
      <c r="G783" s="62" t="str">
        <f>IF(F783="","",F783&amp;" - "&amp;VLOOKUP(F783,ref_dontTouch!C:Z,MATCH("statement",ref_dontTouch!$C$2:$Z$2,0),0))</f>
        <v/>
      </c>
    </row>
    <row r="784">
      <c r="A784" s="50" t="str">
        <f>IF(ISBLANK(INDIRECT("'ref_dontTouch'!R"&amp;ROW(C784)&amp;"C"&amp;MATCH(A$2,ref_dontTouch!$A$2:$S$2,0),FALSE)),"",INDIRECT("'ref_dontTouch'!R"&amp;ROW(C784)&amp;"C"&amp;MATCH(A$2,ref_dontTouch!$A$2:$S$2,0),FALSE))</f>
        <v/>
      </c>
      <c r="B784" s="57" t="str">
        <f>IF(ISBLANK(INDIRECT("'ref_dontTouch'!R"&amp;ROW(C784)&amp;"C"&amp;column('2.Standard-Selection'!B782),FALSE)),"",INDIRECT("'ref_dontTouch'!R"&amp;ROW(C784)&amp;"C"&amp;column('2.Standard-Selection'!B782),FALSE))</f>
        <v/>
      </c>
      <c r="C784" s="58" t="str">
        <f>IF(ISBLANK(INDIRECT("'ref_dontTouch'!R"&amp;ROW(C784)&amp;"C"&amp;MATCH(C$2,ref_dontTouch!$A$2:$S$2,0),FALSE)),"",INDIRECT("'ref_dontTouch'!R"&amp;ROW(C784)&amp;"C"&amp;MATCH(C$2,ref_dontTouch!$A$2:$S$2,0),FALSE))</f>
        <v/>
      </c>
      <c r="D784" s="59" t="str">
        <f>IF(ISBLANK(INDIRECT("'ref_dontTouch'!R"&amp;ROW(D784)&amp;"C"&amp;MATCH(F$2,ref_dontTouch!$A$2:$S$2,0),FALSE)),"",INDIRECT("'ref_dontTouch'!R"&amp;ROW(D784)&amp;"C"&amp;MATCH(D$2,ref_dontTouch!$A$2:$S$2,0),FALSE))</f>
        <v/>
      </c>
      <c r="E784" s="63"/>
      <c r="F784" s="61" t="str">
        <f>IF(ISBLANK(INDIRECT("'ref_dontTouch'!R"&amp;ROW(F784)&amp;"C"&amp;MATCH(F$2,ref_dontTouch!$A$2:$S$2,0),FALSE)),"",INDIRECT("'ref_dontTouch'!R"&amp;ROW(F784)&amp;"C"&amp;MATCH(F$2,ref_dontTouch!$A$2:$S$2,0),FALSE))</f>
        <v/>
      </c>
      <c r="G784" s="62" t="str">
        <f>IF(F784="","",F784&amp;" - "&amp;VLOOKUP(F784,ref_dontTouch!C:Z,MATCH("statement",ref_dontTouch!$C$2:$Z$2,0),0))</f>
        <v/>
      </c>
    </row>
    <row r="785">
      <c r="A785" s="50" t="str">
        <f>IF(ISBLANK(INDIRECT("'ref_dontTouch'!R"&amp;ROW(C785)&amp;"C"&amp;MATCH(A$2,ref_dontTouch!$A$2:$S$2,0),FALSE)),"",INDIRECT("'ref_dontTouch'!R"&amp;ROW(C785)&amp;"C"&amp;MATCH(A$2,ref_dontTouch!$A$2:$S$2,0),FALSE))</f>
        <v/>
      </c>
      <c r="B785" s="57" t="str">
        <f>IF(ISBLANK(INDIRECT("'ref_dontTouch'!R"&amp;ROW(C785)&amp;"C"&amp;column('2.Standard-Selection'!B783),FALSE)),"",INDIRECT("'ref_dontTouch'!R"&amp;ROW(C785)&amp;"C"&amp;column('2.Standard-Selection'!B783),FALSE))</f>
        <v/>
      </c>
      <c r="C785" s="58" t="str">
        <f>IF(ISBLANK(INDIRECT("'ref_dontTouch'!R"&amp;ROW(C785)&amp;"C"&amp;MATCH(C$2,ref_dontTouch!$A$2:$S$2,0),FALSE)),"",INDIRECT("'ref_dontTouch'!R"&amp;ROW(C785)&amp;"C"&amp;MATCH(C$2,ref_dontTouch!$A$2:$S$2,0),FALSE))</f>
        <v/>
      </c>
      <c r="D785" s="59" t="str">
        <f>IF(ISBLANK(INDIRECT("'ref_dontTouch'!R"&amp;ROW(D785)&amp;"C"&amp;MATCH(F$2,ref_dontTouch!$A$2:$S$2,0),FALSE)),"",INDIRECT("'ref_dontTouch'!R"&amp;ROW(D785)&amp;"C"&amp;MATCH(D$2,ref_dontTouch!$A$2:$S$2,0),FALSE))</f>
        <v/>
      </c>
      <c r="E785" s="63"/>
      <c r="F785" s="61" t="str">
        <f>IF(ISBLANK(INDIRECT("'ref_dontTouch'!R"&amp;ROW(F785)&amp;"C"&amp;MATCH(F$2,ref_dontTouch!$A$2:$S$2,0),FALSE)),"",INDIRECT("'ref_dontTouch'!R"&amp;ROW(F785)&amp;"C"&amp;MATCH(F$2,ref_dontTouch!$A$2:$S$2,0),FALSE))</f>
        <v/>
      </c>
      <c r="G785" s="62" t="str">
        <f>IF(F785="","",F785&amp;" - "&amp;VLOOKUP(F785,ref_dontTouch!C:Z,MATCH("statement",ref_dontTouch!$C$2:$Z$2,0),0))</f>
        <v/>
      </c>
    </row>
    <row r="786">
      <c r="A786" s="50" t="str">
        <f>IF(ISBLANK(INDIRECT("'ref_dontTouch'!R"&amp;ROW(C786)&amp;"C"&amp;MATCH(A$2,ref_dontTouch!$A$2:$S$2,0),FALSE)),"",INDIRECT("'ref_dontTouch'!R"&amp;ROW(C786)&amp;"C"&amp;MATCH(A$2,ref_dontTouch!$A$2:$S$2,0),FALSE))</f>
        <v/>
      </c>
      <c r="B786" s="57" t="str">
        <f>IF(ISBLANK(INDIRECT("'ref_dontTouch'!R"&amp;ROW(C786)&amp;"C"&amp;column('2.Standard-Selection'!B784),FALSE)),"",INDIRECT("'ref_dontTouch'!R"&amp;ROW(C786)&amp;"C"&amp;column('2.Standard-Selection'!B784),FALSE))</f>
        <v/>
      </c>
      <c r="C786" s="58" t="str">
        <f>IF(ISBLANK(INDIRECT("'ref_dontTouch'!R"&amp;ROW(C786)&amp;"C"&amp;MATCH(C$2,ref_dontTouch!$A$2:$S$2,0),FALSE)),"",INDIRECT("'ref_dontTouch'!R"&amp;ROW(C786)&amp;"C"&amp;MATCH(C$2,ref_dontTouch!$A$2:$S$2,0),FALSE))</f>
        <v/>
      </c>
      <c r="D786" s="59" t="str">
        <f>IF(ISBLANK(INDIRECT("'ref_dontTouch'!R"&amp;ROW(D786)&amp;"C"&amp;MATCH(F$2,ref_dontTouch!$A$2:$S$2,0),FALSE)),"",INDIRECT("'ref_dontTouch'!R"&amp;ROW(D786)&amp;"C"&amp;MATCH(D$2,ref_dontTouch!$A$2:$S$2,0),FALSE))</f>
        <v/>
      </c>
      <c r="E786" s="63"/>
      <c r="F786" s="61" t="str">
        <f>IF(ISBLANK(INDIRECT("'ref_dontTouch'!R"&amp;ROW(F786)&amp;"C"&amp;MATCH(F$2,ref_dontTouch!$A$2:$S$2,0),FALSE)),"",INDIRECT("'ref_dontTouch'!R"&amp;ROW(F786)&amp;"C"&amp;MATCH(F$2,ref_dontTouch!$A$2:$S$2,0),FALSE))</f>
        <v/>
      </c>
      <c r="G786" s="62" t="str">
        <f>IF(F786="","",F786&amp;" - "&amp;VLOOKUP(F786,ref_dontTouch!C:Z,MATCH("statement",ref_dontTouch!$C$2:$Z$2,0),0))</f>
        <v/>
      </c>
    </row>
    <row r="787">
      <c r="A787" s="50" t="str">
        <f>IF(ISBLANK(INDIRECT("'ref_dontTouch'!R"&amp;ROW(C787)&amp;"C"&amp;MATCH(A$2,ref_dontTouch!$A$2:$S$2,0),FALSE)),"",INDIRECT("'ref_dontTouch'!R"&amp;ROW(C787)&amp;"C"&amp;MATCH(A$2,ref_dontTouch!$A$2:$S$2,0),FALSE))</f>
        <v/>
      </c>
      <c r="B787" s="57" t="str">
        <f>IF(ISBLANK(INDIRECT("'ref_dontTouch'!R"&amp;ROW(C787)&amp;"C"&amp;column('2.Standard-Selection'!B785),FALSE)),"",INDIRECT("'ref_dontTouch'!R"&amp;ROW(C787)&amp;"C"&amp;column('2.Standard-Selection'!B785),FALSE))</f>
        <v/>
      </c>
      <c r="C787" s="58" t="str">
        <f>IF(ISBLANK(INDIRECT("'ref_dontTouch'!R"&amp;ROW(C787)&amp;"C"&amp;MATCH(C$2,ref_dontTouch!$A$2:$S$2,0),FALSE)),"",INDIRECT("'ref_dontTouch'!R"&amp;ROW(C787)&amp;"C"&amp;MATCH(C$2,ref_dontTouch!$A$2:$S$2,0),FALSE))</f>
        <v/>
      </c>
      <c r="D787" s="59" t="str">
        <f>IF(ISBLANK(INDIRECT("'ref_dontTouch'!R"&amp;ROW(D787)&amp;"C"&amp;MATCH(F$2,ref_dontTouch!$A$2:$S$2,0),FALSE)),"",INDIRECT("'ref_dontTouch'!R"&amp;ROW(D787)&amp;"C"&amp;MATCH(D$2,ref_dontTouch!$A$2:$S$2,0),FALSE))</f>
        <v/>
      </c>
      <c r="E787" s="63"/>
      <c r="F787" s="61" t="str">
        <f>IF(ISBLANK(INDIRECT("'ref_dontTouch'!R"&amp;ROW(F787)&amp;"C"&amp;MATCH(F$2,ref_dontTouch!$A$2:$S$2,0),FALSE)),"",INDIRECT("'ref_dontTouch'!R"&amp;ROW(F787)&amp;"C"&amp;MATCH(F$2,ref_dontTouch!$A$2:$S$2,0),FALSE))</f>
        <v/>
      </c>
      <c r="G787" s="62" t="str">
        <f>IF(F787="","",F787&amp;" - "&amp;VLOOKUP(F787,ref_dontTouch!C:Z,MATCH("statement",ref_dontTouch!$C$2:$Z$2,0),0))</f>
        <v/>
      </c>
    </row>
    <row r="788">
      <c r="A788" s="50" t="str">
        <f>IF(ISBLANK(INDIRECT("'ref_dontTouch'!R"&amp;ROW(C788)&amp;"C"&amp;MATCH(A$2,ref_dontTouch!$A$2:$S$2,0),FALSE)),"",INDIRECT("'ref_dontTouch'!R"&amp;ROW(C788)&amp;"C"&amp;MATCH(A$2,ref_dontTouch!$A$2:$S$2,0),FALSE))</f>
        <v/>
      </c>
      <c r="B788" s="57" t="str">
        <f>IF(ISBLANK(INDIRECT("'ref_dontTouch'!R"&amp;ROW(C788)&amp;"C"&amp;column('2.Standard-Selection'!B786),FALSE)),"",INDIRECT("'ref_dontTouch'!R"&amp;ROW(C788)&amp;"C"&amp;column('2.Standard-Selection'!B786),FALSE))</f>
        <v/>
      </c>
      <c r="C788" s="58" t="str">
        <f>IF(ISBLANK(INDIRECT("'ref_dontTouch'!R"&amp;ROW(C788)&amp;"C"&amp;MATCH(C$2,ref_dontTouch!$A$2:$S$2,0),FALSE)),"",INDIRECT("'ref_dontTouch'!R"&amp;ROW(C788)&amp;"C"&amp;MATCH(C$2,ref_dontTouch!$A$2:$S$2,0),FALSE))</f>
        <v/>
      </c>
      <c r="D788" s="59" t="str">
        <f>IF(ISBLANK(INDIRECT("'ref_dontTouch'!R"&amp;ROW(D788)&amp;"C"&amp;MATCH(F$2,ref_dontTouch!$A$2:$S$2,0),FALSE)),"",INDIRECT("'ref_dontTouch'!R"&amp;ROW(D788)&amp;"C"&amp;MATCH(D$2,ref_dontTouch!$A$2:$S$2,0),FALSE))</f>
        <v/>
      </c>
      <c r="E788" s="63"/>
      <c r="F788" s="61" t="str">
        <f>IF(ISBLANK(INDIRECT("'ref_dontTouch'!R"&amp;ROW(F788)&amp;"C"&amp;MATCH(F$2,ref_dontTouch!$A$2:$S$2,0),FALSE)),"",INDIRECT("'ref_dontTouch'!R"&amp;ROW(F788)&amp;"C"&amp;MATCH(F$2,ref_dontTouch!$A$2:$S$2,0),FALSE))</f>
        <v/>
      </c>
      <c r="G788" s="62" t="str">
        <f>IF(F788="","",F788&amp;" - "&amp;VLOOKUP(F788,ref_dontTouch!C:Z,MATCH("statement",ref_dontTouch!$C$2:$Z$2,0),0))</f>
        <v/>
      </c>
    </row>
    <row r="789">
      <c r="A789" s="50" t="str">
        <f>IF(ISBLANK(INDIRECT("'ref_dontTouch'!R"&amp;ROW(C789)&amp;"C"&amp;MATCH(A$2,ref_dontTouch!$A$2:$S$2,0),FALSE)),"",INDIRECT("'ref_dontTouch'!R"&amp;ROW(C789)&amp;"C"&amp;MATCH(A$2,ref_dontTouch!$A$2:$S$2,0),FALSE))</f>
        <v/>
      </c>
      <c r="B789" s="57" t="str">
        <f>IF(ISBLANK(INDIRECT("'ref_dontTouch'!R"&amp;ROW(C789)&amp;"C"&amp;column('2.Standard-Selection'!B787),FALSE)),"",INDIRECT("'ref_dontTouch'!R"&amp;ROW(C789)&amp;"C"&amp;column('2.Standard-Selection'!B787),FALSE))</f>
        <v/>
      </c>
      <c r="C789" s="58" t="str">
        <f>IF(ISBLANK(INDIRECT("'ref_dontTouch'!R"&amp;ROW(C789)&amp;"C"&amp;MATCH(C$2,ref_dontTouch!$A$2:$S$2,0),FALSE)),"",INDIRECT("'ref_dontTouch'!R"&amp;ROW(C789)&amp;"C"&amp;MATCH(C$2,ref_dontTouch!$A$2:$S$2,0),FALSE))</f>
        <v/>
      </c>
      <c r="D789" s="59" t="str">
        <f>IF(ISBLANK(INDIRECT("'ref_dontTouch'!R"&amp;ROW(D789)&amp;"C"&amp;MATCH(F$2,ref_dontTouch!$A$2:$S$2,0),FALSE)),"",INDIRECT("'ref_dontTouch'!R"&amp;ROW(D789)&amp;"C"&amp;MATCH(D$2,ref_dontTouch!$A$2:$S$2,0),FALSE))</f>
        <v/>
      </c>
      <c r="E789" s="63"/>
      <c r="F789" s="61" t="str">
        <f>IF(ISBLANK(INDIRECT("'ref_dontTouch'!R"&amp;ROW(F789)&amp;"C"&amp;MATCH(F$2,ref_dontTouch!$A$2:$S$2,0),FALSE)),"",INDIRECT("'ref_dontTouch'!R"&amp;ROW(F789)&amp;"C"&amp;MATCH(F$2,ref_dontTouch!$A$2:$S$2,0),FALSE))</f>
        <v/>
      </c>
      <c r="G789" s="62" t="str">
        <f>IF(F789="","",F789&amp;" - "&amp;VLOOKUP(F789,ref_dontTouch!C:Z,MATCH("statement",ref_dontTouch!$C$2:$Z$2,0),0))</f>
        <v/>
      </c>
    </row>
    <row r="790">
      <c r="A790" s="50" t="str">
        <f>IF(ISBLANK(INDIRECT("'ref_dontTouch'!R"&amp;ROW(C790)&amp;"C"&amp;MATCH(A$2,ref_dontTouch!$A$2:$S$2,0),FALSE)),"",INDIRECT("'ref_dontTouch'!R"&amp;ROW(C790)&amp;"C"&amp;MATCH(A$2,ref_dontTouch!$A$2:$S$2,0),FALSE))</f>
        <v/>
      </c>
      <c r="B790" s="57" t="str">
        <f>IF(ISBLANK(INDIRECT("'ref_dontTouch'!R"&amp;ROW(C790)&amp;"C"&amp;column('2.Standard-Selection'!B788),FALSE)),"",INDIRECT("'ref_dontTouch'!R"&amp;ROW(C790)&amp;"C"&amp;column('2.Standard-Selection'!B788),FALSE))</f>
        <v/>
      </c>
      <c r="C790" s="58" t="str">
        <f>IF(ISBLANK(INDIRECT("'ref_dontTouch'!R"&amp;ROW(C790)&amp;"C"&amp;MATCH(C$2,ref_dontTouch!$A$2:$S$2,0),FALSE)),"",INDIRECT("'ref_dontTouch'!R"&amp;ROW(C790)&amp;"C"&amp;MATCH(C$2,ref_dontTouch!$A$2:$S$2,0),FALSE))</f>
        <v/>
      </c>
      <c r="D790" s="59" t="str">
        <f>IF(ISBLANK(INDIRECT("'ref_dontTouch'!R"&amp;ROW(D790)&amp;"C"&amp;MATCH(F$2,ref_dontTouch!$A$2:$S$2,0),FALSE)),"",INDIRECT("'ref_dontTouch'!R"&amp;ROW(D790)&amp;"C"&amp;MATCH(D$2,ref_dontTouch!$A$2:$S$2,0),FALSE))</f>
        <v/>
      </c>
      <c r="E790" s="63"/>
      <c r="F790" s="61" t="str">
        <f>IF(ISBLANK(INDIRECT("'ref_dontTouch'!R"&amp;ROW(F790)&amp;"C"&amp;MATCH(F$2,ref_dontTouch!$A$2:$S$2,0),FALSE)),"",INDIRECT("'ref_dontTouch'!R"&amp;ROW(F790)&amp;"C"&amp;MATCH(F$2,ref_dontTouch!$A$2:$S$2,0),FALSE))</f>
        <v/>
      </c>
      <c r="G790" s="62" t="str">
        <f>IF(F790="","",F790&amp;" - "&amp;VLOOKUP(F790,ref_dontTouch!C:Z,MATCH("statement",ref_dontTouch!$C$2:$Z$2,0),0))</f>
        <v/>
      </c>
    </row>
    <row r="791">
      <c r="A791" s="50" t="str">
        <f>IF(ISBLANK(INDIRECT("'ref_dontTouch'!R"&amp;ROW(C791)&amp;"C"&amp;MATCH(A$2,ref_dontTouch!$A$2:$S$2,0),FALSE)),"",INDIRECT("'ref_dontTouch'!R"&amp;ROW(C791)&amp;"C"&amp;MATCH(A$2,ref_dontTouch!$A$2:$S$2,0),FALSE))</f>
        <v/>
      </c>
      <c r="B791" s="57" t="str">
        <f>IF(ISBLANK(INDIRECT("'ref_dontTouch'!R"&amp;ROW(C791)&amp;"C"&amp;column('2.Standard-Selection'!B789),FALSE)),"",INDIRECT("'ref_dontTouch'!R"&amp;ROW(C791)&amp;"C"&amp;column('2.Standard-Selection'!B789),FALSE))</f>
        <v/>
      </c>
      <c r="C791" s="58" t="str">
        <f>IF(ISBLANK(INDIRECT("'ref_dontTouch'!R"&amp;ROW(C791)&amp;"C"&amp;MATCH(C$2,ref_dontTouch!$A$2:$S$2,0),FALSE)),"",INDIRECT("'ref_dontTouch'!R"&amp;ROW(C791)&amp;"C"&amp;MATCH(C$2,ref_dontTouch!$A$2:$S$2,0),FALSE))</f>
        <v/>
      </c>
      <c r="D791" s="59" t="str">
        <f>IF(ISBLANK(INDIRECT("'ref_dontTouch'!R"&amp;ROW(D791)&amp;"C"&amp;MATCH(F$2,ref_dontTouch!$A$2:$S$2,0),FALSE)),"",INDIRECT("'ref_dontTouch'!R"&amp;ROW(D791)&amp;"C"&amp;MATCH(D$2,ref_dontTouch!$A$2:$S$2,0),FALSE))</f>
        <v/>
      </c>
      <c r="E791" s="63"/>
      <c r="F791" s="61" t="str">
        <f>IF(ISBLANK(INDIRECT("'ref_dontTouch'!R"&amp;ROW(F791)&amp;"C"&amp;MATCH(F$2,ref_dontTouch!$A$2:$S$2,0),FALSE)),"",INDIRECT("'ref_dontTouch'!R"&amp;ROW(F791)&amp;"C"&amp;MATCH(F$2,ref_dontTouch!$A$2:$S$2,0),FALSE))</f>
        <v/>
      </c>
      <c r="G791" s="62" t="str">
        <f>IF(F791="","",F791&amp;" - "&amp;VLOOKUP(F791,ref_dontTouch!C:Z,MATCH("statement",ref_dontTouch!$C$2:$Z$2,0),0))</f>
        <v/>
      </c>
    </row>
    <row r="792">
      <c r="A792" s="50" t="str">
        <f>IF(ISBLANK(INDIRECT("'ref_dontTouch'!R"&amp;ROW(C792)&amp;"C"&amp;MATCH(A$2,ref_dontTouch!$A$2:$S$2,0),FALSE)),"",INDIRECT("'ref_dontTouch'!R"&amp;ROW(C792)&amp;"C"&amp;MATCH(A$2,ref_dontTouch!$A$2:$S$2,0),FALSE))</f>
        <v/>
      </c>
      <c r="B792" s="57" t="str">
        <f>IF(ISBLANK(INDIRECT("'ref_dontTouch'!R"&amp;ROW(C792)&amp;"C"&amp;column('2.Standard-Selection'!B790),FALSE)),"",INDIRECT("'ref_dontTouch'!R"&amp;ROW(C792)&amp;"C"&amp;column('2.Standard-Selection'!B790),FALSE))</f>
        <v/>
      </c>
      <c r="C792" s="58" t="str">
        <f>IF(ISBLANK(INDIRECT("'ref_dontTouch'!R"&amp;ROW(C792)&amp;"C"&amp;MATCH(C$2,ref_dontTouch!$A$2:$S$2,0),FALSE)),"",INDIRECT("'ref_dontTouch'!R"&amp;ROW(C792)&amp;"C"&amp;MATCH(C$2,ref_dontTouch!$A$2:$S$2,0),FALSE))</f>
        <v/>
      </c>
      <c r="D792" s="59" t="str">
        <f>IF(ISBLANK(INDIRECT("'ref_dontTouch'!R"&amp;ROW(D792)&amp;"C"&amp;MATCH(F$2,ref_dontTouch!$A$2:$S$2,0),FALSE)),"",INDIRECT("'ref_dontTouch'!R"&amp;ROW(D792)&amp;"C"&amp;MATCH(D$2,ref_dontTouch!$A$2:$S$2,0),FALSE))</f>
        <v/>
      </c>
      <c r="E792" s="63"/>
      <c r="F792" s="61" t="str">
        <f>IF(ISBLANK(INDIRECT("'ref_dontTouch'!R"&amp;ROW(F792)&amp;"C"&amp;MATCH(F$2,ref_dontTouch!$A$2:$S$2,0),FALSE)),"",INDIRECT("'ref_dontTouch'!R"&amp;ROW(F792)&amp;"C"&amp;MATCH(F$2,ref_dontTouch!$A$2:$S$2,0),FALSE))</f>
        <v/>
      </c>
      <c r="G792" s="62" t="str">
        <f>IF(F792="","",F792&amp;" - "&amp;VLOOKUP(F792,ref_dontTouch!C:Z,MATCH("statement",ref_dontTouch!$C$2:$Z$2,0),0))</f>
        <v/>
      </c>
    </row>
    <row r="793">
      <c r="A793" s="50" t="str">
        <f>IF(ISBLANK(INDIRECT("'ref_dontTouch'!R"&amp;ROW(C793)&amp;"C"&amp;MATCH(A$2,ref_dontTouch!$A$2:$S$2,0),FALSE)),"",INDIRECT("'ref_dontTouch'!R"&amp;ROW(C793)&amp;"C"&amp;MATCH(A$2,ref_dontTouch!$A$2:$S$2,0),FALSE))</f>
        <v/>
      </c>
      <c r="B793" s="57" t="str">
        <f>IF(ISBLANK(INDIRECT("'ref_dontTouch'!R"&amp;ROW(C793)&amp;"C"&amp;column('2.Standard-Selection'!B791),FALSE)),"",INDIRECT("'ref_dontTouch'!R"&amp;ROW(C793)&amp;"C"&amp;column('2.Standard-Selection'!B791),FALSE))</f>
        <v/>
      </c>
      <c r="C793" s="58" t="str">
        <f>IF(ISBLANK(INDIRECT("'ref_dontTouch'!R"&amp;ROW(C793)&amp;"C"&amp;MATCH(C$2,ref_dontTouch!$A$2:$S$2,0),FALSE)),"",INDIRECT("'ref_dontTouch'!R"&amp;ROW(C793)&amp;"C"&amp;MATCH(C$2,ref_dontTouch!$A$2:$S$2,0),FALSE))</f>
        <v/>
      </c>
      <c r="D793" s="59" t="str">
        <f>IF(ISBLANK(INDIRECT("'ref_dontTouch'!R"&amp;ROW(D793)&amp;"C"&amp;MATCH(F$2,ref_dontTouch!$A$2:$S$2,0),FALSE)),"",INDIRECT("'ref_dontTouch'!R"&amp;ROW(D793)&amp;"C"&amp;MATCH(D$2,ref_dontTouch!$A$2:$S$2,0),FALSE))</f>
        <v/>
      </c>
      <c r="E793" s="63"/>
      <c r="F793" s="61" t="str">
        <f>IF(ISBLANK(INDIRECT("'ref_dontTouch'!R"&amp;ROW(F793)&amp;"C"&amp;MATCH(F$2,ref_dontTouch!$A$2:$S$2,0),FALSE)),"",INDIRECT("'ref_dontTouch'!R"&amp;ROW(F793)&amp;"C"&amp;MATCH(F$2,ref_dontTouch!$A$2:$S$2,0),FALSE))</f>
        <v/>
      </c>
      <c r="G793" s="62" t="str">
        <f>IF(F793="","",F793&amp;" - "&amp;VLOOKUP(F793,ref_dontTouch!C:Z,MATCH("statement",ref_dontTouch!$C$2:$Z$2,0),0))</f>
        <v/>
      </c>
    </row>
    <row r="794">
      <c r="A794" s="50" t="str">
        <f>IF(ISBLANK(INDIRECT("'ref_dontTouch'!R"&amp;ROW(C794)&amp;"C"&amp;MATCH(A$2,ref_dontTouch!$A$2:$S$2,0),FALSE)),"",INDIRECT("'ref_dontTouch'!R"&amp;ROW(C794)&amp;"C"&amp;MATCH(A$2,ref_dontTouch!$A$2:$S$2,0),FALSE))</f>
        <v/>
      </c>
      <c r="B794" s="57" t="str">
        <f>IF(ISBLANK(INDIRECT("'ref_dontTouch'!R"&amp;ROW(C794)&amp;"C"&amp;column('2.Standard-Selection'!B792),FALSE)),"",INDIRECT("'ref_dontTouch'!R"&amp;ROW(C794)&amp;"C"&amp;column('2.Standard-Selection'!B792),FALSE))</f>
        <v/>
      </c>
      <c r="C794" s="58" t="str">
        <f>IF(ISBLANK(INDIRECT("'ref_dontTouch'!R"&amp;ROW(C794)&amp;"C"&amp;MATCH(C$2,ref_dontTouch!$A$2:$S$2,0),FALSE)),"",INDIRECT("'ref_dontTouch'!R"&amp;ROW(C794)&amp;"C"&amp;MATCH(C$2,ref_dontTouch!$A$2:$S$2,0),FALSE))</f>
        <v/>
      </c>
      <c r="D794" s="59" t="str">
        <f>IF(ISBLANK(INDIRECT("'ref_dontTouch'!R"&amp;ROW(D794)&amp;"C"&amp;MATCH(F$2,ref_dontTouch!$A$2:$S$2,0),FALSE)),"",INDIRECT("'ref_dontTouch'!R"&amp;ROW(D794)&amp;"C"&amp;MATCH(D$2,ref_dontTouch!$A$2:$S$2,0),FALSE))</f>
        <v/>
      </c>
      <c r="E794" s="63"/>
      <c r="F794" s="61" t="str">
        <f>IF(ISBLANK(INDIRECT("'ref_dontTouch'!R"&amp;ROW(F794)&amp;"C"&amp;MATCH(F$2,ref_dontTouch!$A$2:$S$2,0),FALSE)),"",INDIRECT("'ref_dontTouch'!R"&amp;ROW(F794)&amp;"C"&amp;MATCH(F$2,ref_dontTouch!$A$2:$S$2,0),FALSE))</f>
        <v/>
      </c>
      <c r="G794" s="62" t="str">
        <f>IF(F794="","",F794&amp;" - "&amp;VLOOKUP(F794,ref_dontTouch!C:Z,MATCH("statement",ref_dontTouch!$C$2:$Z$2,0),0))</f>
        <v/>
      </c>
    </row>
    <row r="795">
      <c r="A795" s="50" t="str">
        <f>IF(ISBLANK(INDIRECT("'ref_dontTouch'!R"&amp;ROW(C795)&amp;"C"&amp;MATCH(A$2,ref_dontTouch!$A$2:$S$2,0),FALSE)),"",INDIRECT("'ref_dontTouch'!R"&amp;ROW(C795)&amp;"C"&amp;MATCH(A$2,ref_dontTouch!$A$2:$S$2,0),FALSE))</f>
        <v/>
      </c>
      <c r="B795" s="57" t="str">
        <f>IF(ISBLANK(INDIRECT("'ref_dontTouch'!R"&amp;ROW(C795)&amp;"C"&amp;column('2.Standard-Selection'!B793),FALSE)),"",INDIRECT("'ref_dontTouch'!R"&amp;ROW(C795)&amp;"C"&amp;column('2.Standard-Selection'!B793),FALSE))</f>
        <v/>
      </c>
      <c r="C795" s="58" t="str">
        <f>IF(ISBLANK(INDIRECT("'ref_dontTouch'!R"&amp;ROW(C795)&amp;"C"&amp;MATCH(C$2,ref_dontTouch!$A$2:$S$2,0),FALSE)),"",INDIRECT("'ref_dontTouch'!R"&amp;ROW(C795)&amp;"C"&amp;MATCH(C$2,ref_dontTouch!$A$2:$S$2,0),FALSE))</f>
        <v/>
      </c>
      <c r="D795" s="59" t="str">
        <f>IF(ISBLANK(INDIRECT("'ref_dontTouch'!R"&amp;ROW(D795)&amp;"C"&amp;MATCH(F$2,ref_dontTouch!$A$2:$S$2,0),FALSE)),"",INDIRECT("'ref_dontTouch'!R"&amp;ROW(D795)&amp;"C"&amp;MATCH(D$2,ref_dontTouch!$A$2:$S$2,0),FALSE))</f>
        <v/>
      </c>
      <c r="E795" s="63"/>
      <c r="F795" s="61" t="str">
        <f>IF(ISBLANK(INDIRECT("'ref_dontTouch'!R"&amp;ROW(F795)&amp;"C"&amp;MATCH(F$2,ref_dontTouch!$A$2:$S$2,0),FALSE)),"",INDIRECT("'ref_dontTouch'!R"&amp;ROW(F795)&amp;"C"&amp;MATCH(F$2,ref_dontTouch!$A$2:$S$2,0),FALSE))</f>
        <v/>
      </c>
      <c r="G795" s="62" t="str">
        <f>IF(F795="","",F795&amp;" - "&amp;VLOOKUP(F795,ref_dontTouch!C:Z,MATCH("statement",ref_dontTouch!$C$2:$Z$2,0),0))</f>
        <v/>
      </c>
    </row>
    <row r="796">
      <c r="A796" s="50" t="str">
        <f>IF(ISBLANK(INDIRECT("'ref_dontTouch'!R"&amp;ROW(C796)&amp;"C"&amp;MATCH(A$2,ref_dontTouch!$A$2:$S$2,0),FALSE)),"",INDIRECT("'ref_dontTouch'!R"&amp;ROW(C796)&amp;"C"&amp;MATCH(A$2,ref_dontTouch!$A$2:$S$2,0),FALSE))</f>
        <v/>
      </c>
      <c r="B796" s="57" t="str">
        <f>IF(ISBLANK(INDIRECT("'ref_dontTouch'!R"&amp;ROW(C796)&amp;"C"&amp;column('2.Standard-Selection'!B794),FALSE)),"",INDIRECT("'ref_dontTouch'!R"&amp;ROW(C796)&amp;"C"&amp;column('2.Standard-Selection'!B794),FALSE))</f>
        <v/>
      </c>
      <c r="C796" s="58" t="str">
        <f>IF(ISBLANK(INDIRECT("'ref_dontTouch'!R"&amp;ROW(C796)&amp;"C"&amp;MATCH(C$2,ref_dontTouch!$A$2:$S$2,0),FALSE)),"",INDIRECT("'ref_dontTouch'!R"&amp;ROW(C796)&amp;"C"&amp;MATCH(C$2,ref_dontTouch!$A$2:$S$2,0),FALSE))</f>
        <v/>
      </c>
      <c r="D796" s="59" t="str">
        <f>IF(ISBLANK(INDIRECT("'ref_dontTouch'!R"&amp;ROW(D796)&amp;"C"&amp;MATCH(F$2,ref_dontTouch!$A$2:$S$2,0),FALSE)),"",INDIRECT("'ref_dontTouch'!R"&amp;ROW(D796)&amp;"C"&amp;MATCH(D$2,ref_dontTouch!$A$2:$S$2,0),FALSE))</f>
        <v/>
      </c>
      <c r="E796" s="63"/>
      <c r="F796" s="61" t="str">
        <f>IF(ISBLANK(INDIRECT("'ref_dontTouch'!R"&amp;ROW(F796)&amp;"C"&amp;MATCH(F$2,ref_dontTouch!$A$2:$S$2,0),FALSE)),"",INDIRECT("'ref_dontTouch'!R"&amp;ROW(F796)&amp;"C"&amp;MATCH(F$2,ref_dontTouch!$A$2:$S$2,0),FALSE))</f>
        <v/>
      </c>
      <c r="G796" s="62" t="str">
        <f>IF(F796="","",F796&amp;" - "&amp;VLOOKUP(F796,ref_dontTouch!C:Z,MATCH("statement",ref_dontTouch!$C$2:$Z$2,0),0))</f>
        <v/>
      </c>
    </row>
    <row r="797">
      <c r="A797" s="50" t="str">
        <f>IF(ISBLANK(INDIRECT("'ref_dontTouch'!R"&amp;ROW(C797)&amp;"C"&amp;MATCH(A$2,ref_dontTouch!$A$2:$S$2,0),FALSE)),"",INDIRECT("'ref_dontTouch'!R"&amp;ROW(C797)&amp;"C"&amp;MATCH(A$2,ref_dontTouch!$A$2:$S$2,0),FALSE))</f>
        <v/>
      </c>
      <c r="B797" s="57" t="str">
        <f>IF(ISBLANK(INDIRECT("'ref_dontTouch'!R"&amp;ROW(C797)&amp;"C"&amp;column('2.Standard-Selection'!B795),FALSE)),"",INDIRECT("'ref_dontTouch'!R"&amp;ROW(C797)&amp;"C"&amp;column('2.Standard-Selection'!B795),FALSE))</f>
        <v/>
      </c>
      <c r="C797" s="58" t="str">
        <f>IF(ISBLANK(INDIRECT("'ref_dontTouch'!R"&amp;ROW(C797)&amp;"C"&amp;MATCH(C$2,ref_dontTouch!$A$2:$S$2,0),FALSE)),"",INDIRECT("'ref_dontTouch'!R"&amp;ROW(C797)&amp;"C"&amp;MATCH(C$2,ref_dontTouch!$A$2:$S$2,0),FALSE))</f>
        <v/>
      </c>
      <c r="D797" s="59" t="str">
        <f>IF(ISBLANK(INDIRECT("'ref_dontTouch'!R"&amp;ROW(D797)&amp;"C"&amp;MATCH(F$2,ref_dontTouch!$A$2:$S$2,0),FALSE)),"",INDIRECT("'ref_dontTouch'!R"&amp;ROW(D797)&amp;"C"&amp;MATCH(D$2,ref_dontTouch!$A$2:$S$2,0),FALSE))</f>
        <v/>
      </c>
      <c r="E797" s="63"/>
      <c r="F797" s="61" t="str">
        <f>IF(ISBLANK(INDIRECT("'ref_dontTouch'!R"&amp;ROW(F797)&amp;"C"&amp;MATCH(F$2,ref_dontTouch!$A$2:$S$2,0),FALSE)),"",INDIRECT("'ref_dontTouch'!R"&amp;ROW(F797)&amp;"C"&amp;MATCH(F$2,ref_dontTouch!$A$2:$S$2,0),FALSE))</f>
        <v/>
      </c>
      <c r="G797" s="62" t="str">
        <f>IF(F797="","",F797&amp;" - "&amp;VLOOKUP(F797,ref_dontTouch!C:Z,MATCH("statement",ref_dontTouch!$C$2:$Z$2,0),0))</f>
        <v/>
      </c>
    </row>
    <row r="798">
      <c r="A798" s="50" t="str">
        <f>IF(ISBLANK(INDIRECT("'ref_dontTouch'!R"&amp;ROW(C798)&amp;"C"&amp;MATCH(A$2,ref_dontTouch!$A$2:$S$2,0),FALSE)),"",INDIRECT("'ref_dontTouch'!R"&amp;ROW(C798)&amp;"C"&amp;MATCH(A$2,ref_dontTouch!$A$2:$S$2,0),FALSE))</f>
        <v/>
      </c>
      <c r="B798" s="57" t="str">
        <f>IF(ISBLANK(INDIRECT("'ref_dontTouch'!R"&amp;ROW(C798)&amp;"C"&amp;column('2.Standard-Selection'!B796),FALSE)),"",INDIRECT("'ref_dontTouch'!R"&amp;ROW(C798)&amp;"C"&amp;column('2.Standard-Selection'!B796),FALSE))</f>
        <v/>
      </c>
      <c r="C798" s="58" t="str">
        <f>IF(ISBLANK(INDIRECT("'ref_dontTouch'!R"&amp;ROW(C798)&amp;"C"&amp;MATCH(C$2,ref_dontTouch!$A$2:$S$2,0),FALSE)),"",INDIRECT("'ref_dontTouch'!R"&amp;ROW(C798)&amp;"C"&amp;MATCH(C$2,ref_dontTouch!$A$2:$S$2,0),FALSE))</f>
        <v/>
      </c>
      <c r="D798" s="59" t="str">
        <f>IF(ISBLANK(INDIRECT("'ref_dontTouch'!R"&amp;ROW(D798)&amp;"C"&amp;MATCH(F$2,ref_dontTouch!$A$2:$S$2,0),FALSE)),"",INDIRECT("'ref_dontTouch'!R"&amp;ROW(D798)&amp;"C"&amp;MATCH(D$2,ref_dontTouch!$A$2:$S$2,0),FALSE))</f>
        <v/>
      </c>
      <c r="E798" s="63"/>
      <c r="F798" s="61" t="str">
        <f>IF(ISBLANK(INDIRECT("'ref_dontTouch'!R"&amp;ROW(F798)&amp;"C"&amp;MATCH(F$2,ref_dontTouch!$A$2:$S$2,0),FALSE)),"",INDIRECT("'ref_dontTouch'!R"&amp;ROW(F798)&amp;"C"&amp;MATCH(F$2,ref_dontTouch!$A$2:$S$2,0),FALSE))</f>
        <v/>
      </c>
      <c r="G798" s="62" t="str">
        <f>IF(F798="","",F798&amp;" - "&amp;VLOOKUP(F798,ref_dontTouch!C:Z,MATCH("statement",ref_dontTouch!$C$2:$Z$2,0),0))</f>
        <v/>
      </c>
    </row>
    <row r="799">
      <c r="A799" s="50" t="str">
        <f>IF(ISBLANK(INDIRECT("'ref_dontTouch'!R"&amp;ROW(C799)&amp;"C"&amp;MATCH(A$2,ref_dontTouch!$A$2:$S$2,0),FALSE)),"",INDIRECT("'ref_dontTouch'!R"&amp;ROW(C799)&amp;"C"&amp;MATCH(A$2,ref_dontTouch!$A$2:$S$2,0),FALSE))</f>
        <v/>
      </c>
      <c r="B799" s="57" t="str">
        <f>IF(ISBLANK(INDIRECT("'ref_dontTouch'!R"&amp;ROW(C799)&amp;"C"&amp;column('2.Standard-Selection'!B797),FALSE)),"",INDIRECT("'ref_dontTouch'!R"&amp;ROW(C799)&amp;"C"&amp;column('2.Standard-Selection'!B797),FALSE))</f>
        <v/>
      </c>
      <c r="C799" s="58" t="str">
        <f>IF(ISBLANK(INDIRECT("'ref_dontTouch'!R"&amp;ROW(C799)&amp;"C"&amp;MATCH(C$2,ref_dontTouch!$A$2:$S$2,0),FALSE)),"",INDIRECT("'ref_dontTouch'!R"&amp;ROW(C799)&amp;"C"&amp;MATCH(C$2,ref_dontTouch!$A$2:$S$2,0),FALSE))</f>
        <v/>
      </c>
      <c r="D799" s="59" t="str">
        <f>IF(ISBLANK(INDIRECT("'ref_dontTouch'!R"&amp;ROW(D799)&amp;"C"&amp;MATCH(F$2,ref_dontTouch!$A$2:$S$2,0),FALSE)),"",INDIRECT("'ref_dontTouch'!R"&amp;ROW(D799)&amp;"C"&amp;MATCH(D$2,ref_dontTouch!$A$2:$S$2,0),FALSE))</f>
        <v/>
      </c>
      <c r="E799" s="63"/>
      <c r="F799" s="61" t="str">
        <f>IF(ISBLANK(INDIRECT("'ref_dontTouch'!R"&amp;ROW(F799)&amp;"C"&amp;MATCH(F$2,ref_dontTouch!$A$2:$S$2,0),FALSE)),"",INDIRECT("'ref_dontTouch'!R"&amp;ROW(F799)&amp;"C"&amp;MATCH(F$2,ref_dontTouch!$A$2:$S$2,0),FALSE))</f>
        <v/>
      </c>
      <c r="G799" s="62" t="str">
        <f>IF(F799="","",F799&amp;" - "&amp;VLOOKUP(F799,ref_dontTouch!C:Z,MATCH("statement",ref_dontTouch!$C$2:$Z$2,0),0))</f>
        <v/>
      </c>
    </row>
    <row r="800">
      <c r="A800" s="50" t="str">
        <f>IF(ISBLANK(INDIRECT("'ref_dontTouch'!R"&amp;ROW(C800)&amp;"C"&amp;MATCH(A$2,ref_dontTouch!$A$2:$S$2,0),FALSE)),"",INDIRECT("'ref_dontTouch'!R"&amp;ROW(C800)&amp;"C"&amp;MATCH(A$2,ref_dontTouch!$A$2:$S$2,0),FALSE))</f>
        <v/>
      </c>
      <c r="B800" s="57" t="str">
        <f>IF(ISBLANK(INDIRECT("'ref_dontTouch'!R"&amp;ROW(C800)&amp;"C"&amp;column('2.Standard-Selection'!B798),FALSE)),"",INDIRECT("'ref_dontTouch'!R"&amp;ROW(C800)&amp;"C"&amp;column('2.Standard-Selection'!B798),FALSE))</f>
        <v/>
      </c>
      <c r="C800" s="58" t="str">
        <f>IF(ISBLANK(INDIRECT("'ref_dontTouch'!R"&amp;ROW(C800)&amp;"C"&amp;MATCH(C$2,ref_dontTouch!$A$2:$S$2,0),FALSE)),"",INDIRECT("'ref_dontTouch'!R"&amp;ROW(C800)&amp;"C"&amp;MATCH(C$2,ref_dontTouch!$A$2:$S$2,0),FALSE))</f>
        <v/>
      </c>
      <c r="D800" s="59" t="str">
        <f>IF(ISBLANK(INDIRECT("'ref_dontTouch'!R"&amp;ROW(D800)&amp;"C"&amp;MATCH(F$2,ref_dontTouch!$A$2:$S$2,0),FALSE)),"",INDIRECT("'ref_dontTouch'!R"&amp;ROW(D800)&amp;"C"&amp;MATCH(D$2,ref_dontTouch!$A$2:$S$2,0),FALSE))</f>
        <v/>
      </c>
      <c r="E800" s="63"/>
      <c r="F800" s="61" t="str">
        <f>IF(ISBLANK(INDIRECT("'ref_dontTouch'!R"&amp;ROW(F800)&amp;"C"&amp;MATCH(F$2,ref_dontTouch!$A$2:$S$2,0),FALSE)),"",INDIRECT("'ref_dontTouch'!R"&amp;ROW(F800)&amp;"C"&amp;MATCH(F$2,ref_dontTouch!$A$2:$S$2,0),FALSE))</f>
        <v/>
      </c>
      <c r="G800" s="62" t="str">
        <f>IF(F800="","",F800&amp;" - "&amp;VLOOKUP(F800,ref_dontTouch!C:Z,MATCH("statement",ref_dontTouch!$C$2:$Z$2,0),0))</f>
        <v/>
      </c>
    </row>
    <row r="801">
      <c r="A801" s="50" t="str">
        <f>IF(ISBLANK(INDIRECT("'ref_dontTouch'!R"&amp;ROW(C801)&amp;"C"&amp;MATCH(A$2,ref_dontTouch!$A$2:$S$2,0),FALSE)),"",INDIRECT("'ref_dontTouch'!R"&amp;ROW(C801)&amp;"C"&amp;MATCH(A$2,ref_dontTouch!$A$2:$S$2,0),FALSE))</f>
        <v/>
      </c>
      <c r="B801" s="57" t="str">
        <f>IF(ISBLANK(INDIRECT("'ref_dontTouch'!R"&amp;ROW(C801)&amp;"C"&amp;column('2.Standard-Selection'!B799),FALSE)),"",INDIRECT("'ref_dontTouch'!R"&amp;ROW(C801)&amp;"C"&amp;column('2.Standard-Selection'!B799),FALSE))</f>
        <v/>
      </c>
      <c r="C801" s="58" t="str">
        <f>IF(ISBLANK(INDIRECT("'ref_dontTouch'!R"&amp;ROW(C801)&amp;"C"&amp;MATCH(C$2,ref_dontTouch!$A$2:$S$2,0),FALSE)),"",INDIRECT("'ref_dontTouch'!R"&amp;ROW(C801)&amp;"C"&amp;MATCH(C$2,ref_dontTouch!$A$2:$S$2,0),FALSE))</f>
        <v/>
      </c>
      <c r="D801" s="59" t="str">
        <f>IF(ISBLANK(INDIRECT("'ref_dontTouch'!R"&amp;ROW(D801)&amp;"C"&amp;MATCH(F$2,ref_dontTouch!$A$2:$S$2,0),FALSE)),"",INDIRECT("'ref_dontTouch'!R"&amp;ROW(D801)&amp;"C"&amp;MATCH(D$2,ref_dontTouch!$A$2:$S$2,0),FALSE))</f>
        <v/>
      </c>
      <c r="E801" s="63"/>
      <c r="F801" s="61" t="str">
        <f>IF(ISBLANK(INDIRECT("'ref_dontTouch'!R"&amp;ROW(F801)&amp;"C"&amp;MATCH(F$2,ref_dontTouch!$A$2:$S$2,0),FALSE)),"",INDIRECT("'ref_dontTouch'!R"&amp;ROW(F801)&amp;"C"&amp;MATCH(F$2,ref_dontTouch!$A$2:$S$2,0),FALSE))</f>
        <v/>
      </c>
      <c r="G801" s="62" t="str">
        <f>IF(F801="","",F801&amp;" - "&amp;VLOOKUP(F801,ref_dontTouch!C:Z,MATCH("statement",ref_dontTouch!$C$2:$Z$2,0),0))</f>
        <v/>
      </c>
    </row>
    <row r="802">
      <c r="A802" s="50" t="str">
        <f>IF(ISBLANK(INDIRECT("'ref_dontTouch'!R"&amp;ROW(C802)&amp;"C"&amp;MATCH(A$2,ref_dontTouch!$A$2:$S$2,0),FALSE)),"",INDIRECT("'ref_dontTouch'!R"&amp;ROW(C802)&amp;"C"&amp;MATCH(A$2,ref_dontTouch!$A$2:$S$2,0),FALSE))</f>
        <v/>
      </c>
      <c r="B802" s="57" t="str">
        <f>IF(ISBLANK(INDIRECT("'ref_dontTouch'!R"&amp;ROW(C802)&amp;"C"&amp;column('2.Standard-Selection'!B800),FALSE)),"",INDIRECT("'ref_dontTouch'!R"&amp;ROW(C802)&amp;"C"&amp;column('2.Standard-Selection'!B800),FALSE))</f>
        <v/>
      </c>
      <c r="C802" s="58" t="str">
        <f>IF(ISBLANK(INDIRECT("'ref_dontTouch'!R"&amp;ROW(C802)&amp;"C"&amp;MATCH(C$2,ref_dontTouch!$A$2:$S$2,0),FALSE)),"",INDIRECT("'ref_dontTouch'!R"&amp;ROW(C802)&amp;"C"&amp;MATCH(C$2,ref_dontTouch!$A$2:$S$2,0),FALSE))</f>
        <v/>
      </c>
      <c r="D802" s="59" t="str">
        <f>IF(ISBLANK(INDIRECT("'ref_dontTouch'!R"&amp;ROW(D802)&amp;"C"&amp;MATCH(F$2,ref_dontTouch!$A$2:$S$2,0),FALSE)),"",INDIRECT("'ref_dontTouch'!R"&amp;ROW(D802)&amp;"C"&amp;MATCH(D$2,ref_dontTouch!$A$2:$S$2,0),FALSE))</f>
        <v/>
      </c>
      <c r="E802" s="63"/>
      <c r="F802" s="61" t="str">
        <f>IF(ISBLANK(INDIRECT("'ref_dontTouch'!R"&amp;ROW(F802)&amp;"C"&amp;MATCH(F$2,ref_dontTouch!$A$2:$S$2,0),FALSE)),"",INDIRECT("'ref_dontTouch'!R"&amp;ROW(F802)&amp;"C"&amp;MATCH(F$2,ref_dontTouch!$A$2:$S$2,0),FALSE))</f>
        <v/>
      </c>
      <c r="G802" s="62" t="str">
        <f>IF(F802="","",F802&amp;" - "&amp;VLOOKUP(F802,ref_dontTouch!C:Z,MATCH("statement",ref_dontTouch!$C$2:$Z$2,0),0))</f>
        <v/>
      </c>
    </row>
    <row r="803">
      <c r="A803" s="50" t="str">
        <f>IF(ISBLANK(INDIRECT("'ref_dontTouch'!R"&amp;ROW(C803)&amp;"C"&amp;MATCH(A$2,ref_dontTouch!$A$2:$S$2,0),FALSE)),"",INDIRECT("'ref_dontTouch'!R"&amp;ROW(C803)&amp;"C"&amp;MATCH(A$2,ref_dontTouch!$A$2:$S$2,0),FALSE))</f>
        <v/>
      </c>
      <c r="B803" s="57" t="str">
        <f>IF(ISBLANK(INDIRECT("'ref_dontTouch'!R"&amp;ROW(C803)&amp;"C"&amp;column('2.Standard-Selection'!B801),FALSE)),"",INDIRECT("'ref_dontTouch'!R"&amp;ROW(C803)&amp;"C"&amp;column('2.Standard-Selection'!B801),FALSE))</f>
        <v/>
      </c>
      <c r="C803" s="58" t="str">
        <f>IF(ISBLANK(INDIRECT("'ref_dontTouch'!R"&amp;ROW(C803)&amp;"C"&amp;MATCH(C$2,ref_dontTouch!$A$2:$S$2,0),FALSE)),"",INDIRECT("'ref_dontTouch'!R"&amp;ROW(C803)&amp;"C"&amp;MATCH(C$2,ref_dontTouch!$A$2:$S$2,0),FALSE))</f>
        <v/>
      </c>
      <c r="D803" s="59" t="str">
        <f>IF(ISBLANK(INDIRECT("'ref_dontTouch'!R"&amp;ROW(D803)&amp;"C"&amp;MATCH(F$2,ref_dontTouch!$A$2:$S$2,0),FALSE)),"",INDIRECT("'ref_dontTouch'!R"&amp;ROW(D803)&amp;"C"&amp;MATCH(D$2,ref_dontTouch!$A$2:$S$2,0),FALSE))</f>
        <v/>
      </c>
      <c r="E803" s="63"/>
      <c r="F803" s="61" t="str">
        <f>IF(ISBLANK(INDIRECT("'ref_dontTouch'!R"&amp;ROW(F803)&amp;"C"&amp;MATCH(F$2,ref_dontTouch!$A$2:$S$2,0),FALSE)),"",INDIRECT("'ref_dontTouch'!R"&amp;ROW(F803)&amp;"C"&amp;MATCH(F$2,ref_dontTouch!$A$2:$S$2,0),FALSE))</f>
        <v/>
      </c>
      <c r="G803" s="62" t="str">
        <f>IF(F803="","",F803&amp;" - "&amp;VLOOKUP(F803,ref_dontTouch!C:Z,MATCH("statement",ref_dontTouch!$C$2:$Z$2,0),0))</f>
        <v/>
      </c>
    </row>
    <row r="804">
      <c r="A804" s="50" t="str">
        <f>IF(ISBLANK(INDIRECT("'ref_dontTouch'!R"&amp;ROW(C804)&amp;"C"&amp;MATCH(A$2,ref_dontTouch!$A$2:$S$2,0),FALSE)),"",INDIRECT("'ref_dontTouch'!R"&amp;ROW(C804)&amp;"C"&amp;MATCH(A$2,ref_dontTouch!$A$2:$S$2,0),FALSE))</f>
        <v/>
      </c>
      <c r="B804" s="57" t="str">
        <f>IF(ISBLANK(INDIRECT("'ref_dontTouch'!R"&amp;ROW(C804)&amp;"C"&amp;column('2.Standard-Selection'!B802),FALSE)),"",INDIRECT("'ref_dontTouch'!R"&amp;ROW(C804)&amp;"C"&amp;column('2.Standard-Selection'!B802),FALSE))</f>
        <v/>
      </c>
      <c r="C804" s="58" t="str">
        <f>IF(ISBLANK(INDIRECT("'ref_dontTouch'!R"&amp;ROW(C804)&amp;"C"&amp;MATCH(C$2,ref_dontTouch!$A$2:$S$2,0),FALSE)),"",INDIRECT("'ref_dontTouch'!R"&amp;ROW(C804)&amp;"C"&amp;MATCH(C$2,ref_dontTouch!$A$2:$S$2,0),FALSE))</f>
        <v/>
      </c>
      <c r="D804" s="59" t="str">
        <f>IF(ISBLANK(INDIRECT("'ref_dontTouch'!R"&amp;ROW(D804)&amp;"C"&amp;MATCH(F$2,ref_dontTouch!$A$2:$S$2,0),FALSE)),"",INDIRECT("'ref_dontTouch'!R"&amp;ROW(D804)&amp;"C"&amp;MATCH(D$2,ref_dontTouch!$A$2:$S$2,0),FALSE))</f>
        <v/>
      </c>
      <c r="E804" s="63"/>
      <c r="F804" s="61" t="str">
        <f>IF(ISBLANK(INDIRECT("'ref_dontTouch'!R"&amp;ROW(F804)&amp;"C"&amp;MATCH(F$2,ref_dontTouch!$A$2:$S$2,0),FALSE)),"",INDIRECT("'ref_dontTouch'!R"&amp;ROW(F804)&amp;"C"&amp;MATCH(F$2,ref_dontTouch!$A$2:$S$2,0),FALSE))</f>
        <v/>
      </c>
      <c r="G804" s="62" t="str">
        <f>IF(F804="","",F804&amp;" - "&amp;VLOOKUP(F804,ref_dontTouch!C:Z,MATCH("statement",ref_dontTouch!$C$2:$Z$2,0),0))</f>
        <v/>
      </c>
    </row>
    <row r="805">
      <c r="A805" s="50" t="str">
        <f>IF(ISBLANK(INDIRECT("'ref_dontTouch'!R"&amp;ROW(C805)&amp;"C"&amp;MATCH(A$2,ref_dontTouch!$A$2:$S$2,0),FALSE)),"",INDIRECT("'ref_dontTouch'!R"&amp;ROW(C805)&amp;"C"&amp;MATCH(A$2,ref_dontTouch!$A$2:$S$2,0),FALSE))</f>
        <v/>
      </c>
      <c r="B805" s="57" t="str">
        <f>IF(ISBLANK(INDIRECT("'ref_dontTouch'!R"&amp;ROW(C805)&amp;"C"&amp;column('2.Standard-Selection'!B803),FALSE)),"",INDIRECT("'ref_dontTouch'!R"&amp;ROW(C805)&amp;"C"&amp;column('2.Standard-Selection'!B803),FALSE))</f>
        <v/>
      </c>
      <c r="C805" s="58" t="str">
        <f>IF(ISBLANK(INDIRECT("'ref_dontTouch'!R"&amp;ROW(C805)&amp;"C"&amp;MATCH(C$2,ref_dontTouch!$A$2:$S$2,0),FALSE)),"",INDIRECT("'ref_dontTouch'!R"&amp;ROW(C805)&amp;"C"&amp;MATCH(C$2,ref_dontTouch!$A$2:$S$2,0),FALSE))</f>
        <v/>
      </c>
      <c r="D805" s="59" t="str">
        <f>IF(ISBLANK(INDIRECT("'ref_dontTouch'!R"&amp;ROW(D805)&amp;"C"&amp;MATCH(F$2,ref_dontTouch!$A$2:$S$2,0),FALSE)),"",INDIRECT("'ref_dontTouch'!R"&amp;ROW(D805)&amp;"C"&amp;MATCH(D$2,ref_dontTouch!$A$2:$S$2,0),FALSE))</f>
        <v/>
      </c>
      <c r="E805" s="63"/>
      <c r="F805" s="61" t="str">
        <f>IF(ISBLANK(INDIRECT("'ref_dontTouch'!R"&amp;ROW(F805)&amp;"C"&amp;MATCH(F$2,ref_dontTouch!$A$2:$S$2,0),FALSE)),"",INDIRECT("'ref_dontTouch'!R"&amp;ROW(F805)&amp;"C"&amp;MATCH(F$2,ref_dontTouch!$A$2:$S$2,0),FALSE))</f>
        <v/>
      </c>
      <c r="G805" s="62" t="str">
        <f>IF(F805="","",F805&amp;" - "&amp;VLOOKUP(F805,ref_dontTouch!C:Z,MATCH("statement",ref_dontTouch!$C$2:$Z$2,0),0))</f>
        <v/>
      </c>
    </row>
    <row r="806">
      <c r="A806" s="50" t="str">
        <f>IF(ISBLANK(INDIRECT("'ref_dontTouch'!R"&amp;ROW(C806)&amp;"C"&amp;MATCH(A$2,ref_dontTouch!$A$2:$S$2,0),FALSE)),"",INDIRECT("'ref_dontTouch'!R"&amp;ROW(C806)&amp;"C"&amp;MATCH(A$2,ref_dontTouch!$A$2:$S$2,0),FALSE))</f>
        <v/>
      </c>
      <c r="B806" s="57" t="str">
        <f>IF(ISBLANK(INDIRECT("'ref_dontTouch'!R"&amp;ROW(C806)&amp;"C"&amp;column('2.Standard-Selection'!B804),FALSE)),"",INDIRECT("'ref_dontTouch'!R"&amp;ROW(C806)&amp;"C"&amp;column('2.Standard-Selection'!B804),FALSE))</f>
        <v/>
      </c>
      <c r="C806" s="58" t="str">
        <f>IF(ISBLANK(INDIRECT("'ref_dontTouch'!R"&amp;ROW(C806)&amp;"C"&amp;MATCH(C$2,ref_dontTouch!$A$2:$S$2,0),FALSE)),"",INDIRECT("'ref_dontTouch'!R"&amp;ROW(C806)&amp;"C"&amp;MATCH(C$2,ref_dontTouch!$A$2:$S$2,0),FALSE))</f>
        <v/>
      </c>
      <c r="D806" s="59" t="str">
        <f>IF(ISBLANK(INDIRECT("'ref_dontTouch'!R"&amp;ROW(D806)&amp;"C"&amp;MATCH(F$2,ref_dontTouch!$A$2:$S$2,0),FALSE)),"",INDIRECT("'ref_dontTouch'!R"&amp;ROW(D806)&amp;"C"&amp;MATCH(D$2,ref_dontTouch!$A$2:$S$2,0),FALSE))</f>
        <v/>
      </c>
      <c r="E806" s="63"/>
      <c r="F806" s="61" t="str">
        <f>IF(ISBLANK(INDIRECT("'ref_dontTouch'!R"&amp;ROW(F806)&amp;"C"&amp;MATCH(F$2,ref_dontTouch!$A$2:$S$2,0),FALSE)),"",INDIRECT("'ref_dontTouch'!R"&amp;ROW(F806)&amp;"C"&amp;MATCH(F$2,ref_dontTouch!$A$2:$S$2,0),FALSE))</f>
        <v/>
      </c>
      <c r="G806" s="62" t="str">
        <f>IF(F806="","",F806&amp;" - "&amp;VLOOKUP(F806,ref_dontTouch!C:Z,MATCH("statement",ref_dontTouch!$C$2:$Z$2,0),0))</f>
        <v/>
      </c>
    </row>
    <row r="807">
      <c r="A807" s="50" t="str">
        <f>IF(ISBLANK(INDIRECT("'ref_dontTouch'!R"&amp;ROW(C807)&amp;"C"&amp;MATCH(A$2,ref_dontTouch!$A$2:$S$2,0),FALSE)),"",INDIRECT("'ref_dontTouch'!R"&amp;ROW(C807)&amp;"C"&amp;MATCH(A$2,ref_dontTouch!$A$2:$S$2,0),FALSE))</f>
        <v/>
      </c>
      <c r="B807" s="57" t="str">
        <f>IF(ISBLANK(INDIRECT("'ref_dontTouch'!R"&amp;ROW(C807)&amp;"C"&amp;column('2.Standard-Selection'!B805),FALSE)),"",INDIRECT("'ref_dontTouch'!R"&amp;ROW(C807)&amp;"C"&amp;column('2.Standard-Selection'!B805),FALSE))</f>
        <v/>
      </c>
      <c r="C807" s="58" t="str">
        <f>IF(ISBLANK(INDIRECT("'ref_dontTouch'!R"&amp;ROW(C807)&amp;"C"&amp;MATCH(C$2,ref_dontTouch!$A$2:$S$2,0),FALSE)),"",INDIRECT("'ref_dontTouch'!R"&amp;ROW(C807)&amp;"C"&amp;MATCH(C$2,ref_dontTouch!$A$2:$S$2,0),FALSE))</f>
        <v/>
      </c>
      <c r="D807" s="59" t="str">
        <f>IF(ISBLANK(INDIRECT("'ref_dontTouch'!R"&amp;ROW(D807)&amp;"C"&amp;MATCH(F$2,ref_dontTouch!$A$2:$S$2,0),FALSE)),"",INDIRECT("'ref_dontTouch'!R"&amp;ROW(D807)&amp;"C"&amp;MATCH(D$2,ref_dontTouch!$A$2:$S$2,0),FALSE))</f>
        <v/>
      </c>
      <c r="E807" s="63"/>
      <c r="F807" s="61" t="str">
        <f>IF(ISBLANK(INDIRECT("'ref_dontTouch'!R"&amp;ROW(F807)&amp;"C"&amp;MATCH(F$2,ref_dontTouch!$A$2:$S$2,0),FALSE)),"",INDIRECT("'ref_dontTouch'!R"&amp;ROW(F807)&amp;"C"&amp;MATCH(F$2,ref_dontTouch!$A$2:$S$2,0),FALSE))</f>
        <v/>
      </c>
      <c r="G807" s="62" t="str">
        <f>IF(F807="","",F807&amp;" - "&amp;VLOOKUP(F807,ref_dontTouch!C:Z,MATCH("statement",ref_dontTouch!$C$2:$Z$2,0),0))</f>
        <v/>
      </c>
    </row>
    <row r="808">
      <c r="A808" s="50" t="str">
        <f>IF(ISBLANK(INDIRECT("'ref_dontTouch'!R"&amp;ROW(C808)&amp;"C"&amp;MATCH(A$2,ref_dontTouch!$A$2:$S$2,0),FALSE)),"",INDIRECT("'ref_dontTouch'!R"&amp;ROW(C808)&amp;"C"&amp;MATCH(A$2,ref_dontTouch!$A$2:$S$2,0),FALSE))</f>
        <v/>
      </c>
      <c r="B808" s="57" t="str">
        <f>IF(ISBLANK(INDIRECT("'ref_dontTouch'!R"&amp;ROW(C808)&amp;"C"&amp;column('2.Standard-Selection'!B806),FALSE)),"",INDIRECT("'ref_dontTouch'!R"&amp;ROW(C808)&amp;"C"&amp;column('2.Standard-Selection'!B806),FALSE))</f>
        <v/>
      </c>
      <c r="C808" s="58" t="str">
        <f>IF(ISBLANK(INDIRECT("'ref_dontTouch'!R"&amp;ROW(C808)&amp;"C"&amp;MATCH(C$2,ref_dontTouch!$A$2:$S$2,0),FALSE)),"",INDIRECT("'ref_dontTouch'!R"&amp;ROW(C808)&amp;"C"&amp;MATCH(C$2,ref_dontTouch!$A$2:$S$2,0),FALSE))</f>
        <v/>
      </c>
      <c r="D808" s="59" t="str">
        <f>IF(ISBLANK(INDIRECT("'ref_dontTouch'!R"&amp;ROW(D808)&amp;"C"&amp;MATCH(F$2,ref_dontTouch!$A$2:$S$2,0),FALSE)),"",INDIRECT("'ref_dontTouch'!R"&amp;ROW(D808)&amp;"C"&amp;MATCH(D$2,ref_dontTouch!$A$2:$S$2,0),FALSE))</f>
        <v/>
      </c>
      <c r="E808" s="63"/>
      <c r="F808" s="61" t="str">
        <f>IF(ISBLANK(INDIRECT("'ref_dontTouch'!R"&amp;ROW(F808)&amp;"C"&amp;MATCH(F$2,ref_dontTouch!$A$2:$S$2,0),FALSE)),"",INDIRECT("'ref_dontTouch'!R"&amp;ROW(F808)&amp;"C"&amp;MATCH(F$2,ref_dontTouch!$A$2:$S$2,0),FALSE))</f>
        <v/>
      </c>
      <c r="G808" s="62" t="str">
        <f>IF(F808="","",F808&amp;" - "&amp;VLOOKUP(F808,ref_dontTouch!C:Z,MATCH("statement",ref_dontTouch!$C$2:$Z$2,0),0))</f>
        <v/>
      </c>
    </row>
    <row r="809">
      <c r="A809" s="50" t="str">
        <f>IF(ISBLANK(INDIRECT("'ref_dontTouch'!R"&amp;ROW(C809)&amp;"C"&amp;MATCH(A$2,ref_dontTouch!$A$2:$S$2,0),FALSE)),"",INDIRECT("'ref_dontTouch'!R"&amp;ROW(C809)&amp;"C"&amp;MATCH(A$2,ref_dontTouch!$A$2:$S$2,0),FALSE))</f>
        <v/>
      </c>
      <c r="B809" s="57" t="str">
        <f>IF(ISBLANK(INDIRECT("'ref_dontTouch'!R"&amp;ROW(C809)&amp;"C"&amp;column('2.Standard-Selection'!B807),FALSE)),"",INDIRECT("'ref_dontTouch'!R"&amp;ROW(C809)&amp;"C"&amp;column('2.Standard-Selection'!B807),FALSE))</f>
        <v/>
      </c>
      <c r="C809" s="58" t="str">
        <f>IF(ISBLANK(INDIRECT("'ref_dontTouch'!R"&amp;ROW(C809)&amp;"C"&amp;MATCH(C$2,ref_dontTouch!$A$2:$S$2,0),FALSE)),"",INDIRECT("'ref_dontTouch'!R"&amp;ROW(C809)&amp;"C"&amp;MATCH(C$2,ref_dontTouch!$A$2:$S$2,0),FALSE))</f>
        <v/>
      </c>
      <c r="D809" s="59" t="str">
        <f>IF(ISBLANK(INDIRECT("'ref_dontTouch'!R"&amp;ROW(D809)&amp;"C"&amp;MATCH(F$2,ref_dontTouch!$A$2:$S$2,0),FALSE)),"",INDIRECT("'ref_dontTouch'!R"&amp;ROW(D809)&amp;"C"&amp;MATCH(D$2,ref_dontTouch!$A$2:$S$2,0),FALSE))</f>
        <v/>
      </c>
      <c r="E809" s="63"/>
      <c r="F809" s="61" t="str">
        <f>IF(ISBLANK(INDIRECT("'ref_dontTouch'!R"&amp;ROW(F809)&amp;"C"&amp;MATCH(F$2,ref_dontTouch!$A$2:$S$2,0),FALSE)),"",INDIRECT("'ref_dontTouch'!R"&amp;ROW(F809)&amp;"C"&amp;MATCH(F$2,ref_dontTouch!$A$2:$S$2,0),FALSE))</f>
        <v/>
      </c>
      <c r="G809" s="62" t="str">
        <f>IF(F809="","",F809&amp;" - "&amp;VLOOKUP(F809,ref_dontTouch!C:Z,MATCH("statement",ref_dontTouch!$C$2:$Z$2,0),0))</f>
        <v/>
      </c>
    </row>
    <row r="810">
      <c r="A810" s="50" t="str">
        <f>IF(ISBLANK(INDIRECT("'ref_dontTouch'!R"&amp;ROW(C810)&amp;"C"&amp;MATCH(A$2,ref_dontTouch!$A$2:$S$2,0),FALSE)),"",INDIRECT("'ref_dontTouch'!R"&amp;ROW(C810)&amp;"C"&amp;MATCH(A$2,ref_dontTouch!$A$2:$S$2,0),FALSE))</f>
        <v/>
      </c>
      <c r="B810" s="57" t="str">
        <f>IF(ISBLANK(INDIRECT("'ref_dontTouch'!R"&amp;ROW(C810)&amp;"C"&amp;column('2.Standard-Selection'!B808),FALSE)),"",INDIRECT("'ref_dontTouch'!R"&amp;ROW(C810)&amp;"C"&amp;column('2.Standard-Selection'!B808),FALSE))</f>
        <v/>
      </c>
      <c r="C810" s="58" t="str">
        <f>IF(ISBLANK(INDIRECT("'ref_dontTouch'!R"&amp;ROW(C810)&amp;"C"&amp;MATCH(C$2,ref_dontTouch!$A$2:$S$2,0),FALSE)),"",INDIRECT("'ref_dontTouch'!R"&amp;ROW(C810)&amp;"C"&amp;MATCH(C$2,ref_dontTouch!$A$2:$S$2,0),FALSE))</f>
        <v/>
      </c>
      <c r="D810" s="59" t="str">
        <f>IF(ISBLANK(INDIRECT("'ref_dontTouch'!R"&amp;ROW(D810)&amp;"C"&amp;MATCH(F$2,ref_dontTouch!$A$2:$S$2,0),FALSE)),"",INDIRECT("'ref_dontTouch'!R"&amp;ROW(D810)&amp;"C"&amp;MATCH(D$2,ref_dontTouch!$A$2:$S$2,0),FALSE))</f>
        <v/>
      </c>
      <c r="E810" s="63"/>
      <c r="F810" s="61" t="str">
        <f>IF(ISBLANK(INDIRECT("'ref_dontTouch'!R"&amp;ROW(F810)&amp;"C"&amp;MATCH(F$2,ref_dontTouch!$A$2:$S$2,0),FALSE)),"",INDIRECT("'ref_dontTouch'!R"&amp;ROW(F810)&amp;"C"&amp;MATCH(F$2,ref_dontTouch!$A$2:$S$2,0),FALSE))</f>
        <v/>
      </c>
      <c r="G810" s="62" t="str">
        <f>IF(F810="","",F810&amp;" - "&amp;VLOOKUP(F810,ref_dontTouch!C:Z,MATCH("statement",ref_dontTouch!$C$2:$Z$2,0),0))</f>
        <v/>
      </c>
    </row>
    <row r="811">
      <c r="A811" s="50" t="str">
        <f>IF(ISBLANK(INDIRECT("'ref_dontTouch'!R"&amp;ROW(C811)&amp;"C"&amp;MATCH(A$2,ref_dontTouch!$A$2:$S$2,0),FALSE)),"",INDIRECT("'ref_dontTouch'!R"&amp;ROW(C811)&amp;"C"&amp;MATCH(A$2,ref_dontTouch!$A$2:$S$2,0),FALSE))</f>
        <v/>
      </c>
      <c r="B811" s="57" t="str">
        <f>IF(ISBLANK(INDIRECT("'ref_dontTouch'!R"&amp;ROW(C811)&amp;"C"&amp;column('2.Standard-Selection'!B809),FALSE)),"",INDIRECT("'ref_dontTouch'!R"&amp;ROW(C811)&amp;"C"&amp;column('2.Standard-Selection'!B809),FALSE))</f>
        <v/>
      </c>
      <c r="C811" s="58" t="str">
        <f>IF(ISBLANK(INDIRECT("'ref_dontTouch'!R"&amp;ROW(C811)&amp;"C"&amp;MATCH(C$2,ref_dontTouch!$A$2:$S$2,0),FALSE)),"",INDIRECT("'ref_dontTouch'!R"&amp;ROW(C811)&amp;"C"&amp;MATCH(C$2,ref_dontTouch!$A$2:$S$2,0),FALSE))</f>
        <v/>
      </c>
      <c r="D811" s="59" t="str">
        <f>IF(ISBLANK(INDIRECT("'ref_dontTouch'!R"&amp;ROW(D811)&amp;"C"&amp;MATCH(F$2,ref_dontTouch!$A$2:$S$2,0),FALSE)),"",INDIRECT("'ref_dontTouch'!R"&amp;ROW(D811)&amp;"C"&amp;MATCH(D$2,ref_dontTouch!$A$2:$S$2,0),FALSE))</f>
        <v/>
      </c>
      <c r="E811" s="63"/>
      <c r="F811" s="61" t="str">
        <f>IF(ISBLANK(INDIRECT("'ref_dontTouch'!R"&amp;ROW(F811)&amp;"C"&amp;MATCH(F$2,ref_dontTouch!$A$2:$S$2,0),FALSE)),"",INDIRECT("'ref_dontTouch'!R"&amp;ROW(F811)&amp;"C"&amp;MATCH(F$2,ref_dontTouch!$A$2:$S$2,0),FALSE))</f>
        <v/>
      </c>
      <c r="G811" s="62" t="str">
        <f>IF(F811="","",F811&amp;" - "&amp;VLOOKUP(F811,ref_dontTouch!C:Z,MATCH("statement",ref_dontTouch!$C$2:$Z$2,0),0))</f>
        <v/>
      </c>
    </row>
    <row r="812">
      <c r="A812" s="50" t="str">
        <f>IF(ISBLANK(INDIRECT("'ref_dontTouch'!R"&amp;ROW(C812)&amp;"C"&amp;MATCH(A$2,ref_dontTouch!$A$2:$S$2,0),FALSE)),"",INDIRECT("'ref_dontTouch'!R"&amp;ROW(C812)&amp;"C"&amp;MATCH(A$2,ref_dontTouch!$A$2:$S$2,0),FALSE))</f>
        <v/>
      </c>
      <c r="B812" s="57" t="str">
        <f>IF(ISBLANK(INDIRECT("'ref_dontTouch'!R"&amp;ROW(C812)&amp;"C"&amp;column('2.Standard-Selection'!B810),FALSE)),"",INDIRECT("'ref_dontTouch'!R"&amp;ROW(C812)&amp;"C"&amp;column('2.Standard-Selection'!B810),FALSE))</f>
        <v/>
      </c>
      <c r="C812" s="58" t="str">
        <f>IF(ISBLANK(INDIRECT("'ref_dontTouch'!R"&amp;ROW(C812)&amp;"C"&amp;MATCH(C$2,ref_dontTouch!$A$2:$S$2,0),FALSE)),"",INDIRECT("'ref_dontTouch'!R"&amp;ROW(C812)&amp;"C"&amp;MATCH(C$2,ref_dontTouch!$A$2:$S$2,0),FALSE))</f>
        <v/>
      </c>
      <c r="D812" s="59" t="str">
        <f>IF(ISBLANK(INDIRECT("'ref_dontTouch'!R"&amp;ROW(D812)&amp;"C"&amp;MATCH(F$2,ref_dontTouch!$A$2:$S$2,0),FALSE)),"",INDIRECT("'ref_dontTouch'!R"&amp;ROW(D812)&amp;"C"&amp;MATCH(D$2,ref_dontTouch!$A$2:$S$2,0),FALSE))</f>
        <v/>
      </c>
      <c r="E812" s="63"/>
      <c r="F812" s="61" t="str">
        <f>IF(ISBLANK(INDIRECT("'ref_dontTouch'!R"&amp;ROW(F812)&amp;"C"&amp;MATCH(F$2,ref_dontTouch!$A$2:$S$2,0),FALSE)),"",INDIRECT("'ref_dontTouch'!R"&amp;ROW(F812)&amp;"C"&amp;MATCH(F$2,ref_dontTouch!$A$2:$S$2,0),FALSE))</f>
        <v/>
      </c>
      <c r="G812" s="62" t="str">
        <f>IF(F812="","",F812&amp;" - "&amp;VLOOKUP(F812,ref_dontTouch!C:Z,MATCH("statement",ref_dontTouch!$C$2:$Z$2,0),0))</f>
        <v/>
      </c>
    </row>
    <row r="813">
      <c r="A813" s="50" t="str">
        <f>IF(ISBLANK(INDIRECT("'ref_dontTouch'!R"&amp;ROW(C813)&amp;"C"&amp;MATCH(A$2,ref_dontTouch!$A$2:$S$2,0),FALSE)),"",INDIRECT("'ref_dontTouch'!R"&amp;ROW(C813)&amp;"C"&amp;MATCH(A$2,ref_dontTouch!$A$2:$S$2,0),FALSE))</f>
        <v/>
      </c>
      <c r="B813" s="57" t="str">
        <f>IF(ISBLANK(INDIRECT("'ref_dontTouch'!R"&amp;ROW(C813)&amp;"C"&amp;column('2.Standard-Selection'!B811),FALSE)),"",INDIRECT("'ref_dontTouch'!R"&amp;ROW(C813)&amp;"C"&amp;column('2.Standard-Selection'!B811),FALSE))</f>
        <v/>
      </c>
      <c r="C813" s="58" t="str">
        <f>IF(ISBLANK(INDIRECT("'ref_dontTouch'!R"&amp;ROW(C813)&amp;"C"&amp;MATCH(C$2,ref_dontTouch!$A$2:$S$2,0),FALSE)),"",INDIRECT("'ref_dontTouch'!R"&amp;ROW(C813)&amp;"C"&amp;MATCH(C$2,ref_dontTouch!$A$2:$S$2,0),FALSE))</f>
        <v/>
      </c>
      <c r="D813" s="59" t="str">
        <f>IF(ISBLANK(INDIRECT("'ref_dontTouch'!R"&amp;ROW(D813)&amp;"C"&amp;MATCH(F$2,ref_dontTouch!$A$2:$S$2,0),FALSE)),"",INDIRECT("'ref_dontTouch'!R"&amp;ROW(D813)&amp;"C"&amp;MATCH(D$2,ref_dontTouch!$A$2:$S$2,0),FALSE))</f>
        <v/>
      </c>
      <c r="E813" s="63"/>
      <c r="F813" s="61" t="str">
        <f>IF(ISBLANK(INDIRECT("'ref_dontTouch'!R"&amp;ROW(F813)&amp;"C"&amp;MATCH(F$2,ref_dontTouch!$A$2:$S$2,0),FALSE)),"",INDIRECT("'ref_dontTouch'!R"&amp;ROW(F813)&amp;"C"&amp;MATCH(F$2,ref_dontTouch!$A$2:$S$2,0),FALSE))</f>
        <v/>
      </c>
      <c r="G813" s="62" t="str">
        <f>IF(F813="","",F813&amp;" - "&amp;VLOOKUP(F813,ref_dontTouch!C:Z,MATCH("statement",ref_dontTouch!$C$2:$Z$2,0),0))</f>
        <v/>
      </c>
    </row>
    <row r="814">
      <c r="A814" s="50" t="str">
        <f>IF(ISBLANK(INDIRECT("'ref_dontTouch'!R"&amp;ROW(C814)&amp;"C"&amp;MATCH(A$2,ref_dontTouch!$A$2:$S$2,0),FALSE)),"",INDIRECT("'ref_dontTouch'!R"&amp;ROW(C814)&amp;"C"&amp;MATCH(A$2,ref_dontTouch!$A$2:$S$2,0),FALSE))</f>
        <v/>
      </c>
      <c r="B814" s="57" t="str">
        <f>IF(ISBLANK(INDIRECT("'ref_dontTouch'!R"&amp;ROW(C814)&amp;"C"&amp;column('2.Standard-Selection'!B812),FALSE)),"",INDIRECT("'ref_dontTouch'!R"&amp;ROW(C814)&amp;"C"&amp;column('2.Standard-Selection'!B812),FALSE))</f>
        <v/>
      </c>
      <c r="C814" s="58" t="str">
        <f>IF(ISBLANK(INDIRECT("'ref_dontTouch'!R"&amp;ROW(C814)&amp;"C"&amp;MATCH(C$2,ref_dontTouch!$A$2:$S$2,0),FALSE)),"",INDIRECT("'ref_dontTouch'!R"&amp;ROW(C814)&amp;"C"&amp;MATCH(C$2,ref_dontTouch!$A$2:$S$2,0),FALSE))</f>
        <v/>
      </c>
      <c r="D814" s="59" t="str">
        <f>IF(ISBLANK(INDIRECT("'ref_dontTouch'!R"&amp;ROW(D814)&amp;"C"&amp;MATCH(F$2,ref_dontTouch!$A$2:$S$2,0),FALSE)),"",INDIRECT("'ref_dontTouch'!R"&amp;ROW(D814)&amp;"C"&amp;MATCH(D$2,ref_dontTouch!$A$2:$S$2,0),FALSE))</f>
        <v/>
      </c>
      <c r="E814" s="63"/>
      <c r="F814" s="61" t="str">
        <f>IF(ISBLANK(INDIRECT("'ref_dontTouch'!R"&amp;ROW(F814)&amp;"C"&amp;MATCH(F$2,ref_dontTouch!$A$2:$S$2,0),FALSE)),"",INDIRECT("'ref_dontTouch'!R"&amp;ROW(F814)&amp;"C"&amp;MATCH(F$2,ref_dontTouch!$A$2:$S$2,0),FALSE))</f>
        <v/>
      </c>
      <c r="G814" s="62" t="str">
        <f>IF(F814="","",F814&amp;" - "&amp;VLOOKUP(F814,ref_dontTouch!C:Z,MATCH("statement",ref_dontTouch!$C$2:$Z$2,0),0))</f>
        <v/>
      </c>
    </row>
    <row r="815">
      <c r="A815" s="50" t="str">
        <f>IF(ISBLANK(INDIRECT("'ref_dontTouch'!R"&amp;ROW(C815)&amp;"C"&amp;MATCH(A$2,ref_dontTouch!$A$2:$S$2,0),FALSE)),"",INDIRECT("'ref_dontTouch'!R"&amp;ROW(C815)&amp;"C"&amp;MATCH(A$2,ref_dontTouch!$A$2:$S$2,0),FALSE))</f>
        <v/>
      </c>
      <c r="B815" s="57" t="str">
        <f>IF(ISBLANK(INDIRECT("'ref_dontTouch'!R"&amp;ROW(C815)&amp;"C"&amp;column('2.Standard-Selection'!B813),FALSE)),"",INDIRECT("'ref_dontTouch'!R"&amp;ROW(C815)&amp;"C"&amp;column('2.Standard-Selection'!B813),FALSE))</f>
        <v/>
      </c>
      <c r="C815" s="58" t="str">
        <f>IF(ISBLANK(INDIRECT("'ref_dontTouch'!R"&amp;ROW(C815)&amp;"C"&amp;MATCH(C$2,ref_dontTouch!$A$2:$S$2,0),FALSE)),"",INDIRECT("'ref_dontTouch'!R"&amp;ROW(C815)&amp;"C"&amp;MATCH(C$2,ref_dontTouch!$A$2:$S$2,0),FALSE))</f>
        <v/>
      </c>
      <c r="D815" s="59" t="str">
        <f>IF(ISBLANK(INDIRECT("'ref_dontTouch'!R"&amp;ROW(D815)&amp;"C"&amp;MATCH(F$2,ref_dontTouch!$A$2:$S$2,0),FALSE)),"",INDIRECT("'ref_dontTouch'!R"&amp;ROW(D815)&amp;"C"&amp;MATCH(D$2,ref_dontTouch!$A$2:$S$2,0),FALSE))</f>
        <v/>
      </c>
      <c r="E815" s="63"/>
      <c r="F815" s="61" t="str">
        <f>IF(ISBLANK(INDIRECT("'ref_dontTouch'!R"&amp;ROW(F815)&amp;"C"&amp;MATCH(F$2,ref_dontTouch!$A$2:$S$2,0),FALSE)),"",INDIRECT("'ref_dontTouch'!R"&amp;ROW(F815)&amp;"C"&amp;MATCH(F$2,ref_dontTouch!$A$2:$S$2,0),FALSE))</f>
        <v/>
      </c>
      <c r="G815" s="62" t="str">
        <f>IF(F815="","",F815&amp;" - "&amp;VLOOKUP(F815,ref_dontTouch!C:Z,MATCH("statement",ref_dontTouch!$C$2:$Z$2,0),0))</f>
        <v/>
      </c>
    </row>
    <row r="816">
      <c r="A816" s="50" t="str">
        <f>IF(ISBLANK(INDIRECT("'ref_dontTouch'!R"&amp;ROW(C816)&amp;"C"&amp;MATCH(A$2,ref_dontTouch!$A$2:$S$2,0),FALSE)),"",INDIRECT("'ref_dontTouch'!R"&amp;ROW(C816)&amp;"C"&amp;MATCH(A$2,ref_dontTouch!$A$2:$S$2,0),FALSE))</f>
        <v/>
      </c>
      <c r="B816" s="57" t="str">
        <f>IF(ISBLANK(INDIRECT("'ref_dontTouch'!R"&amp;ROW(C816)&amp;"C"&amp;column('2.Standard-Selection'!B814),FALSE)),"",INDIRECT("'ref_dontTouch'!R"&amp;ROW(C816)&amp;"C"&amp;column('2.Standard-Selection'!B814),FALSE))</f>
        <v/>
      </c>
      <c r="C816" s="58" t="str">
        <f>IF(ISBLANK(INDIRECT("'ref_dontTouch'!R"&amp;ROW(C816)&amp;"C"&amp;MATCH(C$2,ref_dontTouch!$A$2:$S$2,0),FALSE)),"",INDIRECT("'ref_dontTouch'!R"&amp;ROW(C816)&amp;"C"&amp;MATCH(C$2,ref_dontTouch!$A$2:$S$2,0),FALSE))</f>
        <v/>
      </c>
      <c r="D816" s="59" t="str">
        <f>IF(ISBLANK(INDIRECT("'ref_dontTouch'!R"&amp;ROW(D816)&amp;"C"&amp;MATCH(F$2,ref_dontTouch!$A$2:$S$2,0),FALSE)),"",INDIRECT("'ref_dontTouch'!R"&amp;ROW(D816)&amp;"C"&amp;MATCH(D$2,ref_dontTouch!$A$2:$S$2,0),FALSE))</f>
        <v/>
      </c>
      <c r="E816" s="63"/>
      <c r="F816" s="61" t="str">
        <f>IF(ISBLANK(INDIRECT("'ref_dontTouch'!R"&amp;ROW(F816)&amp;"C"&amp;MATCH(F$2,ref_dontTouch!$A$2:$S$2,0),FALSE)),"",INDIRECT("'ref_dontTouch'!R"&amp;ROW(F816)&amp;"C"&amp;MATCH(F$2,ref_dontTouch!$A$2:$S$2,0),FALSE))</f>
        <v/>
      </c>
      <c r="G816" s="62" t="str">
        <f>IF(F816="","",F816&amp;" - "&amp;VLOOKUP(F816,ref_dontTouch!C:Z,MATCH("statement",ref_dontTouch!$C$2:$Z$2,0),0))</f>
        <v/>
      </c>
    </row>
    <row r="817">
      <c r="A817" s="50" t="str">
        <f>IF(ISBLANK(INDIRECT("'ref_dontTouch'!R"&amp;ROW(C817)&amp;"C"&amp;MATCH(A$2,ref_dontTouch!$A$2:$S$2,0),FALSE)),"",INDIRECT("'ref_dontTouch'!R"&amp;ROW(C817)&amp;"C"&amp;MATCH(A$2,ref_dontTouch!$A$2:$S$2,0),FALSE))</f>
        <v/>
      </c>
      <c r="B817" s="57" t="str">
        <f>IF(ISBLANK(INDIRECT("'ref_dontTouch'!R"&amp;ROW(C817)&amp;"C"&amp;column('2.Standard-Selection'!B815),FALSE)),"",INDIRECT("'ref_dontTouch'!R"&amp;ROW(C817)&amp;"C"&amp;column('2.Standard-Selection'!B815),FALSE))</f>
        <v/>
      </c>
      <c r="C817" s="58" t="str">
        <f>IF(ISBLANK(INDIRECT("'ref_dontTouch'!R"&amp;ROW(C817)&amp;"C"&amp;MATCH(C$2,ref_dontTouch!$A$2:$S$2,0),FALSE)),"",INDIRECT("'ref_dontTouch'!R"&amp;ROW(C817)&amp;"C"&amp;MATCH(C$2,ref_dontTouch!$A$2:$S$2,0),FALSE))</f>
        <v/>
      </c>
      <c r="D817" s="59" t="str">
        <f>IF(ISBLANK(INDIRECT("'ref_dontTouch'!R"&amp;ROW(D817)&amp;"C"&amp;MATCH(F$2,ref_dontTouch!$A$2:$S$2,0),FALSE)),"",INDIRECT("'ref_dontTouch'!R"&amp;ROW(D817)&amp;"C"&amp;MATCH(D$2,ref_dontTouch!$A$2:$S$2,0),FALSE))</f>
        <v/>
      </c>
      <c r="E817" s="63"/>
      <c r="F817" s="61" t="str">
        <f>IF(ISBLANK(INDIRECT("'ref_dontTouch'!R"&amp;ROW(F817)&amp;"C"&amp;MATCH(F$2,ref_dontTouch!$A$2:$S$2,0),FALSE)),"",INDIRECT("'ref_dontTouch'!R"&amp;ROW(F817)&amp;"C"&amp;MATCH(F$2,ref_dontTouch!$A$2:$S$2,0),FALSE))</f>
        <v/>
      </c>
      <c r="G817" s="62" t="str">
        <f>IF(F817="","",F817&amp;" - "&amp;VLOOKUP(F817,ref_dontTouch!C:Z,MATCH("statement",ref_dontTouch!$C$2:$Z$2,0),0))</f>
        <v/>
      </c>
    </row>
    <row r="818">
      <c r="A818" s="50" t="str">
        <f>IF(ISBLANK(INDIRECT("'ref_dontTouch'!R"&amp;ROW(C818)&amp;"C"&amp;MATCH(A$2,ref_dontTouch!$A$2:$S$2,0),FALSE)),"",INDIRECT("'ref_dontTouch'!R"&amp;ROW(C818)&amp;"C"&amp;MATCH(A$2,ref_dontTouch!$A$2:$S$2,0),FALSE))</f>
        <v/>
      </c>
      <c r="B818" s="57" t="str">
        <f>IF(ISBLANK(INDIRECT("'ref_dontTouch'!R"&amp;ROW(C818)&amp;"C"&amp;column('2.Standard-Selection'!B816),FALSE)),"",INDIRECT("'ref_dontTouch'!R"&amp;ROW(C818)&amp;"C"&amp;column('2.Standard-Selection'!B816),FALSE))</f>
        <v/>
      </c>
      <c r="C818" s="58" t="str">
        <f>IF(ISBLANK(INDIRECT("'ref_dontTouch'!R"&amp;ROW(C818)&amp;"C"&amp;MATCH(C$2,ref_dontTouch!$A$2:$S$2,0),FALSE)),"",INDIRECT("'ref_dontTouch'!R"&amp;ROW(C818)&amp;"C"&amp;MATCH(C$2,ref_dontTouch!$A$2:$S$2,0),FALSE))</f>
        <v/>
      </c>
      <c r="D818" s="59" t="str">
        <f>IF(ISBLANK(INDIRECT("'ref_dontTouch'!R"&amp;ROW(D818)&amp;"C"&amp;MATCH(F$2,ref_dontTouch!$A$2:$S$2,0),FALSE)),"",INDIRECT("'ref_dontTouch'!R"&amp;ROW(D818)&amp;"C"&amp;MATCH(D$2,ref_dontTouch!$A$2:$S$2,0),FALSE))</f>
        <v/>
      </c>
      <c r="E818" s="63"/>
      <c r="F818" s="61" t="str">
        <f>IF(ISBLANK(INDIRECT("'ref_dontTouch'!R"&amp;ROW(F818)&amp;"C"&amp;MATCH(F$2,ref_dontTouch!$A$2:$S$2,0),FALSE)),"",INDIRECT("'ref_dontTouch'!R"&amp;ROW(F818)&amp;"C"&amp;MATCH(F$2,ref_dontTouch!$A$2:$S$2,0),FALSE))</f>
        <v/>
      </c>
      <c r="G818" s="62" t="str">
        <f>IF(F818="","",F818&amp;" - "&amp;VLOOKUP(F818,ref_dontTouch!C:Z,MATCH("statement",ref_dontTouch!$C$2:$Z$2,0),0))</f>
        <v/>
      </c>
    </row>
    <row r="819">
      <c r="A819" s="50" t="str">
        <f>IF(ISBLANK(INDIRECT("'ref_dontTouch'!R"&amp;ROW(C819)&amp;"C"&amp;MATCH(A$2,ref_dontTouch!$A$2:$S$2,0),FALSE)),"",INDIRECT("'ref_dontTouch'!R"&amp;ROW(C819)&amp;"C"&amp;MATCH(A$2,ref_dontTouch!$A$2:$S$2,0),FALSE))</f>
        <v/>
      </c>
      <c r="B819" s="57" t="str">
        <f>IF(ISBLANK(INDIRECT("'ref_dontTouch'!R"&amp;ROW(C819)&amp;"C"&amp;column('2.Standard-Selection'!B817),FALSE)),"",INDIRECT("'ref_dontTouch'!R"&amp;ROW(C819)&amp;"C"&amp;column('2.Standard-Selection'!B817),FALSE))</f>
        <v/>
      </c>
      <c r="C819" s="58" t="str">
        <f>IF(ISBLANK(INDIRECT("'ref_dontTouch'!R"&amp;ROW(C819)&amp;"C"&amp;MATCH(C$2,ref_dontTouch!$A$2:$S$2,0),FALSE)),"",INDIRECT("'ref_dontTouch'!R"&amp;ROW(C819)&amp;"C"&amp;MATCH(C$2,ref_dontTouch!$A$2:$S$2,0),FALSE))</f>
        <v/>
      </c>
      <c r="D819" s="59" t="str">
        <f>IF(ISBLANK(INDIRECT("'ref_dontTouch'!R"&amp;ROW(D819)&amp;"C"&amp;MATCH(F$2,ref_dontTouch!$A$2:$S$2,0),FALSE)),"",INDIRECT("'ref_dontTouch'!R"&amp;ROW(D819)&amp;"C"&amp;MATCH(D$2,ref_dontTouch!$A$2:$S$2,0),FALSE))</f>
        <v/>
      </c>
      <c r="E819" s="63"/>
      <c r="F819" s="61" t="str">
        <f>IF(ISBLANK(INDIRECT("'ref_dontTouch'!R"&amp;ROW(F819)&amp;"C"&amp;MATCH(F$2,ref_dontTouch!$A$2:$S$2,0),FALSE)),"",INDIRECT("'ref_dontTouch'!R"&amp;ROW(F819)&amp;"C"&amp;MATCH(F$2,ref_dontTouch!$A$2:$S$2,0),FALSE))</f>
        <v/>
      </c>
      <c r="G819" s="62" t="str">
        <f>IF(F819="","",F819&amp;" - "&amp;VLOOKUP(F819,ref_dontTouch!C:Z,MATCH("statement",ref_dontTouch!$C$2:$Z$2,0),0))</f>
        <v/>
      </c>
    </row>
    <row r="820">
      <c r="A820" s="50" t="str">
        <f>IF(ISBLANK(INDIRECT("'ref_dontTouch'!R"&amp;ROW(C820)&amp;"C"&amp;MATCH(A$2,ref_dontTouch!$A$2:$S$2,0),FALSE)),"",INDIRECT("'ref_dontTouch'!R"&amp;ROW(C820)&amp;"C"&amp;MATCH(A$2,ref_dontTouch!$A$2:$S$2,0),FALSE))</f>
        <v/>
      </c>
      <c r="B820" s="57" t="str">
        <f>IF(ISBLANK(INDIRECT("'ref_dontTouch'!R"&amp;ROW(C820)&amp;"C"&amp;column('2.Standard-Selection'!B818),FALSE)),"",INDIRECT("'ref_dontTouch'!R"&amp;ROW(C820)&amp;"C"&amp;column('2.Standard-Selection'!B818),FALSE))</f>
        <v/>
      </c>
      <c r="C820" s="58" t="str">
        <f>IF(ISBLANK(INDIRECT("'ref_dontTouch'!R"&amp;ROW(C820)&amp;"C"&amp;MATCH(C$2,ref_dontTouch!$A$2:$S$2,0),FALSE)),"",INDIRECT("'ref_dontTouch'!R"&amp;ROW(C820)&amp;"C"&amp;MATCH(C$2,ref_dontTouch!$A$2:$S$2,0),FALSE))</f>
        <v/>
      </c>
      <c r="D820" s="59" t="str">
        <f>IF(ISBLANK(INDIRECT("'ref_dontTouch'!R"&amp;ROW(D820)&amp;"C"&amp;MATCH(F$2,ref_dontTouch!$A$2:$S$2,0),FALSE)),"",INDIRECT("'ref_dontTouch'!R"&amp;ROW(D820)&amp;"C"&amp;MATCH(D$2,ref_dontTouch!$A$2:$S$2,0),FALSE))</f>
        <v/>
      </c>
      <c r="E820" s="63"/>
      <c r="F820" s="61" t="str">
        <f>IF(ISBLANK(INDIRECT("'ref_dontTouch'!R"&amp;ROW(F820)&amp;"C"&amp;MATCH(F$2,ref_dontTouch!$A$2:$S$2,0),FALSE)),"",INDIRECT("'ref_dontTouch'!R"&amp;ROW(F820)&amp;"C"&amp;MATCH(F$2,ref_dontTouch!$A$2:$S$2,0),FALSE))</f>
        <v/>
      </c>
      <c r="G820" s="62" t="str">
        <f>IF(F820="","",F820&amp;" - "&amp;VLOOKUP(F820,ref_dontTouch!C:Z,MATCH("statement",ref_dontTouch!$C$2:$Z$2,0),0))</f>
        <v/>
      </c>
    </row>
    <row r="821">
      <c r="A821" s="50" t="str">
        <f>IF(ISBLANK(INDIRECT("'ref_dontTouch'!R"&amp;ROW(C821)&amp;"C"&amp;MATCH(A$2,ref_dontTouch!$A$2:$S$2,0),FALSE)),"",INDIRECT("'ref_dontTouch'!R"&amp;ROW(C821)&amp;"C"&amp;MATCH(A$2,ref_dontTouch!$A$2:$S$2,0),FALSE))</f>
        <v/>
      </c>
      <c r="B821" s="57" t="str">
        <f>IF(ISBLANK(INDIRECT("'ref_dontTouch'!R"&amp;ROW(C821)&amp;"C"&amp;column('2.Standard-Selection'!B819),FALSE)),"",INDIRECT("'ref_dontTouch'!R"&amp;ROW(C821)&amp;"C"&amp;column('2.Standard-Selection'!B819),FALSE))</f>
        <v/>
      </c>
      <c r="C821" s="58" t="str">
        <f>IF(ISBLANK(INDIRECT("'ref_dontTouch'!R"&amp;ROW(C821)&amp;"C"&amp;MATCH(C$2,ref_dontTouch!$A$2:$S$2,0),FALSE)),"",INDIRECT("'ref_dontTouch'!R"&amp;ROW(C821)&amp;"C"&amp;MATCH(C$2,ref_dontTouch!$A$2:$S$2,0),FALSE))</f>
        <v/>
      </c>
      <c r="D821" s="59" t="str">
        <f>IF(ISBLANK(INDIRECT("'ref_dontTouch'!R"&amp;ROW(D821)&amp;"C"&amp;MATCH(F$2,ref_dontTouch!$A$2:$S$2,0),FALSE)),"",INDIRECT("'ref_dontTouch'!R"&amp;ROW(D821)&amp;"C"&amp;MATCH(D$2,ref_dontTouch!$A$2:$S$2,0),FALSE))</f>
        <v/>
      </c>
      <c r="E821" s="63"/>
      <c r="F821" s="61" t="str">
        <f>IF(ISBLANK(INDIRECT("'ref_dontTouch'!R"&amp;ROW(F821)&amp;"C"&amp;MATCH(F$2,ref_dontTouch!$A$2:$S$2,0),FALSE)),"",INDIRECT("'ref_dontTouch'!R"&amp;ROW(F821)&amp;"C"&amp;MATCH(F$2,ref_dontTouch!$A$2:$S$2,0),FALSE))</f>
        <v/>
      </c>
      <c r="G821" s="62" t="str">
        <f>IF(F821="","",F821&amp;" - "&amp;VLOOKUP(F821,ref_dontTouch!C:Z,MATCH("statement",ref_dontTouch!$C$2:$Z$2,0),0))</f>
        <v/>
      </c>
    </row>
    <row r="822">
      <c r="A822" s="50" t="str">
        <f>IF(ISBLANK(INDIRECT("'ref_dontTouch'!R"&amp;ROW(C822)&amp;"C"&amp;MATCH(A$2,ref_dontTouch!$A$2:$S$2,0),FALSE)),"",INDIRECT("'ref_dontTouch'!R"&amp;ROW(C822)&amp;"C"&amp;MATCH(A$2,ref_dontTouch!$A$2:$S$2,0),FALSE))</f>
        <v/>
      </c>
      <c r="B822" s="57" t="str">
        <f>IF(ISBLANK(INDIRECT("'ref_dontTouch'!R"&amp;ROW(C822)&amp;"C"&amp;column('2.Standard-Selection'!B820),FALSE)),"",INDIRECT("'ref_dontTouch'!R"&amp;ROW(C822)&amp;"C"&amp;column('2.Standard-Selection'!B820),FALSE))</f>
        <v/>
      </c>
      <c r="C822" s="58" t="str">
        <f>IF(ISBLANK(INDIRECT("'ref_dontTouch'!R"&amp;ROW(C822)&amp;"C"&amp;MATCH(C$2,ref_dontTouch!$A$2:$S$2,0),FALSE)),"",INDIRECT("'ref_dontTouch'!R"&amp;ROW(C822)&amp;"C"&amp;MATCH(C$2,ref_dontTouch!$A$2:$S$2,0),FALSE))</f>
        <v/>
      </c>
      <c r="D822" s="59" t="str">
        <f>IF(ISBLANK(INDIRECT("'ref_dontTouch'!R"&amp;ROW(D822)&amp;"C"&amp;MATCH(F$2,ref_dontTouch!$A$2:$S$2,0),FALSE)),"",INDIRECT("'ref_dontTouch'!R"&amp;ROW(D822)&amp;"C"&amp;MATCH(D$2,ref_dontTouch!$A$2:$S$2,0),FALSE))</f>
        <v/>
      </c>
      <c r="E822" s="63"/>
      <c r="F822" s="61" t="str">
        <f>IF(ISBLANK(INDIRECT("'ref_dontTouch'!R"&amp;ROW(F822)&amp;"C"&amp;MATCH(F$2,ref_dontTouch!$A$2:$S$2,0),FALSE)),"",INDIRECT("'ref_dontTouch'!R"&amp;ROW(F822)&amp;"C"&amp;MATCH(F$2,ref_dontTouch!$A$2:$S$2,0),FALSE))</f>
        <v/>
      </c>
      <c r="G822" s="62" t="str">
        <f>IF(F822="","",F822&amp;" - "&amp;VLOOKUP(F822,ref_dontTouch!C:Z,MATCH("statement",ref_dontTouch!$C$2:$Z$2,0),0))</f>
        <v/>
      </c>
    </row>
    <row r="823">
      <c r="A823" s="50" t="str">
        <f>IF(ISBLANK(INDIRECT("'ref_dontTouch'!R"&amp;ROW(C823)&amp;"C"&amp;MATCH(A$2,ref_dontTouch!$A$2:$S$2,0),FALSE)),"",INDIRECT("'ref_dontTouch'!R"&amp;ROW(C823)&amp;"C"&amp;MATCH(A$2,ref_dontTouch!$A$2:$S$2,0),FALSE))</f>
        <v/>
      </c>
      <c r="B823" s="57" t="str">
        <f>IF(ISBLANK(INDIRECT("'ref_dontTouch'!R"&amp;ROW(C823)&amp;"C"&amp;column('2.Standard-Selection'!B821),FALSE)),"",INDIRECT("'ref_dontTouch'!R"&amp;ROW(C823)&amp;"C"&amp;column('2.Standard-Selection'!B821),FALSE))</f>
        <v/>
      </c>
      <c r="C823" s="58" t="str">
        <f>IF(ISBLANK(INDIRECT("'ref_dontTouch'!R"&amp;ROW(C823)&amp;"C"&amp;MATCH(C$2,ref_dontTouch!$A$2:$S$2,0),FALSE)),"",INDIRECT("'ref_dontTouch'!R"&amp;ROW(C823)&amp;"C"&amp;MATCH(C$2,ref_dontTouch!$A$2:$S$2,0),FALSE))</f>
        <v/>
      </c>
      <c r="D823" s="59" t="str">
        <f>IF(ISBLANK(INDIRECT("'ref_dontTouch'!R"&amp;ROW(D823)&amp;"C"&amp;MATCH(F$2,ref_dontTouch!$A$2:$S$2,0),FALSE)),"",INDIRECT("'ref_dontTouch'!R"&amp;ROW(D823)&amp;"C"&amp;MATCH(D$2,ref_dontTouch!$A$2:$S$2,0),FALSE))</f>
        <v/>
      </c>
      <c r="E823" s="63"/>
      <c r="F823" s="61" t="str">
        <f>IF(ISBLANK(INDIRECT("'ref_dontTouch'!R"&amp;ROW(F823)&amp;"C"&amp;MATCH(F$2,ref_dontTouch!$A$2:$S$2,0),FALSE)),"",INDIRECT("'ref_dontTouch'!R"&amp;ROW(F823)&amp;"C"&amp;MATCH(F$2,ref_dontTouch!$A$2:$S$2,0),FALSE))</f>
        <v/>
      </c>
      <c r="G823" s="62" t="str">
        <f>IF(F823="","",F823&amp;" - "&amp;VLOOKUP(F823,ref_dontTouch!C:Z,MATCH("statement",ref_dontTouch!$C$2:$Z$2,0),0))</f>
        <v/>
      </c>
    </row>
    <row r="824">
      <c r="A824" s="50" t="str">
        <f>IF(ISBLANK(INDIRECT("'ref_dontTouch'!R"&amp;ROW(C824)&amp;"C"&amp;MATCH(A$2,ref_dontTouch!$A$2:$S$2,0),FALSE)),"",INDIRECT("'ref_dontTouch'!R"&amp;ROW(C824)&amp;"C"&amp;MATCH(A$2,ref_dontTouch!$A$2:$S$2,0),FALSE))</f>
        <v/>
      </c>
      <c r="B824" s="57" t="str">
        <f>IF(ISBLANK(INDIRECT("'ref_dontTouch'!R"&amp;ROW(C824)&amp;"C"&amp;column('2.Standard-Selection'!B822),FALSE)),"",INDIRECT("'ref_dontTouch'!R"&amp;ROW(C824)&amp;"C"&amp;column('2.Standard-Selection'!B822),FALSE))</f>
        <v/>
      </c>
      <c r="C824" s="58" t="str">
        <f>IF(ISBLANK(INDIRECT("'ref_dontTouch'!R"&amp;ROW(C824)&amp;"C"&amp;MATCH(C$2,ref_dontTouch!$A$2:$S$2,0),FALSE)),"",INDIRECT("'ref_dontTouch'!R"&amp;ROW(C824)&amp;"C"&amp;MATCH(C$2,ref_dontTouch!$A$2:$S$2,0),FALSE))</f>
        <v/>
      </c>
      <c r="D824" s="59" t="str">
        <f>IF(ISBLANK(INDIRECT("'ref_dontTouch'!R"&amp;ROW(D824)&amp;"C"&amp;MATCH(F$2,ref_dontTouch!$A$2:$S$2,0),FALSE)),"",INDIRECT("'ref_dontTouch'!R"&amp;ROW(D824)&amp;"C"&amp;MATCH(D$2,ref_dontTouch!$A$2:$S$2,0),FALSE))</f>
        <v/>
      </c>
      <c r="E824" s="63"/>
      <c r="F824" s="61" t="str">
        <f>IF(ISBLANK(INDIRECT("'ref_dontTouch'!R"&amp;ROW(F824)&amp;"C"&amp;MATCH(F$2,ref_dontTouch!$A$2:$S$2,0),FALSE)),"",INDIRECT("'ref_dontTouch'!R"&amp;ROW(F824)&amp;"C"&amp;MATCH(F$2,ref_dontTouch!$A$2:$S$2,0),FALSE))</f>
        <v/>
      </c>
      <c r="G824" s="62" t="str">
        <f>IF(F824="","",F824&amp;" - "&amp;VLOOKUP(F824,ref_dontTouch!C:Z,MATCH("statement",ref_dontTouch!$C$2:$Z$2,0),0))</f>
        <v/>
      </c>
    </row>
    <row r="825">
      <c r="A825" s="50" t="str">
        <f>IF(ISBLANK(INDIRECT("'ref_dontTouch'!R"&amp;ROW(C825)&amp;"C"&amp;MATCH(A$2,ref_dontTouch!$A$2:$S$2,0),FALSE)),"",INDIRECT("'ref_dontTouch'!R"&amp;ROW(C825)&amp;"C"&amp;MATCH(A$2,ref_dontTouch!$A$2:$S$2,0),FALSE))</f>
        <v/>
      </c>
      <c r="B825" s="57" t="str">
        <f>IF(ISBLANK(INDIRECT("'ref_dontTouch'!R"&amp;ROW(C825)&amp;"C"&amp;column('2.Standard-Selection'!B823),FALSE)),"",INDIRECT("'ref_dontTouch'!R"&amp;ROW(C825)&amp;"C"&amp;column('2.Standard-Selection'!B823),FALSE))</f>
        <v/>
      </c>
      <c r="C825" s="58" t="str">
        <f>IF(ISBLANK(INDIRECT("'ref_dontTouch'!R"&amp;ROW(C825)&amp;"C"&amp;MATCH(C$2,ref_dontTouch!$A$2:$S$2,0),FALSE)),"",INDIRECT("'ref_dontTouch'!R"&amp;ROW(C825)&amp;"C"&amp;MATCH(C$2,ref_dontTouch!$A$2:$S$2,0),FALSE))</f>
        <v/>
      </c>
      <c r="D825" s="59" t="str">
        <f>IF(ISBLANK(INDIRECT("'ref_dontTouch'!R"&amp;ROW(D825)&amp;"C"&amp;MATCH(F$2,ref_dontTouch!$A$2:$S$2,0),FALSE)),"",INDIRECT("'ref_dontTouch'!R"&amp;ROW(D825)&amp;"C"&amp;MATCH(D$2,ref_dontTouch!$A$2:$S$2,0),FALSE))</f>
        <v/>
      </c>
      <c r="E825" s="63"/>
      <c r="F825" s="61" t="str">
        <f>IF(ISBLANK(INDIRECT("'ref_dontTouch'!R"&amp;ROW(F825)&amp;"C"&amp;MATCH(F$2,ref_dontTouch!$A$2:$S$2,0),FALSE)),"",INDIRECT("'ref_dontTouch'!R"&amp;ROW(F825)&amp;"C"&amp;MATCH(F$2,ref_dontTouch!$A$2:$S$2,0),FALSE))</f>
        <v/>
      </c>
      <c r="G825" s="62" t="str">
        <f>IF(F825="","",F825&amp;" - "&amp;VLOOKUP(F825,ref_dontTouch!C:Z,MATCH("statement",ref_dontTouch!$C$2:$Z$2,0),0))</f>
        <v/>
      </c>
    </row>
    <row r="826">
      <c r="A826" s="50" t="str">
        <f>IF(ISBLANK(INDIRECT("'ref_dontTouch'!R"&amp;ROW(C826)&amp;"C"&amp;MATCH(A$2,ref_dontTouch!$A$2:$S$2,0),FALSE)),"",INDIRECT("'ref_dontTouch'!R"&amp;ROW(C826)&amp;"C"&amp;MATCH(A$2,ref_dontTouch!$A$2:$S$2,0),FALSE))</f>
        <v/>
      </c>
      <c r="B826" s="57" t="str">
        <f>IF(ISBLANK(INDIRECT("'ref_dontTouch'!R"&amp;ROW(C826)&amp;"C"&amp;column('2.Standard-Selection'!B824),FALSE)),"",INDIRECT("'ref_dontTouch'!R"&amp;ROW(C826)&amp;"C"&amp;column('2.Standard-Selection'!B824),FALSE))</f>
        <v/>
      </c>
      <c r="C826" s="58" t="str">
        <f>IF(ISBLANK(INDIRECT("'ref_dontTouch'!R"&amp;ROW(C826)&amp;"C"&amp;MATCH(C$2,ref_dontTouch!$A$2:$S$2,0),FALSE)),"",INDIRECT("'ref_dontTouch'!R"&amp;ROW(C826)&amp;"C"&amp;MATCH(C$2,ref_dontTouch!$A$2:$S$2,0),FALSE))</f>
        <v/>
      </c>
      <c r="D826" s="59" t="str">
        <f>IF(ISBLANK(INDIRECT("'ref_dontTouch'!R"&amp;ROW(D826)&amp;"C"&amp;MATCH(F$2,ref_dontTouch!$A$2:$S$2,0),FALSE)),"",INDIRECT("'ref_dontTouch'!R"&amp;ROW(D826)&amp;"C"&amp;MATCH(D$2,ref_dontTouch!$A$2:$S$2,0),FALSE))</f>
        <v/>
      </c>
      <c r="E826" s="63"/>
      <c r="F826" s="61" t="str">
        <f>IF(ISBLANK(INDIRECT("'ref_dontTouch'!R"&amp;ROW(F826)&amp;"C"&amp;MATCH(F$2,ref_dontTouch!$A$2:$S$2,0),FALSE)),"",INDIRECT("'ref_dontTouch'!R"&amp;ROW(F826)&amp;"C"&amp;MATCH(F$2,ref_dontTouch!$A$2:$S$2,0),FALSE))</f>
        <v/>
      </c>
      <c r="G826" s="62" t="str">
        <f>IF(F826="","",F826&amp;" - "&amp;VLOOKUP(F826,ref_dontTouch!C:Z,MATCH("statement",ref_dontTouch!$C$2:$Z$2,0),0))</f>
        <v/>
      </c>
    </row>
    <row r="827">
      <c r="A827" s="50" t="str">
        <f>IF(ISBLANK(INDIRECT("'ref_dontTouch'!R"&amp;ROW(C827)&amp;"C"&amp;MATCH(A$2,ref_dontTouch!$A$2:$S$2,0),FALSE)),"",INDIRECT("'ref_dontTouch'!R"&amp;ROW(C827)&amp;"C"&amp;MATCH(A$2,ref_dontTouch!$A$2:$S$2,0),FALSE))</f>
        <v/>
      </c>
      <c r="B827" s="57" t="str">
        <f>IF(ISBLANK(INDIRECT("'ref_dontTouch'!R"&amp;ROW(C827)&amp;"C"&amp;column('2.Standard-Selection'!B825),FALSE)),"",INDIRECT("'ref_dontTouch'!R"&amp;ROW(C827)&amp;"C"&amp;column('2.Standard-Selection'!B825),FALSE))</f>
        <v/>
      </c>
      <c r="C827" s="58" t="str">
        <f>IF(ISBLANK(INDIRECT("'ref_dontTouch'!R"&amp;ROW(C827)&amp;"C"&amp;MATCH(C$2,ref_dontTouch!$A$2:$S$2,0),FALSE)),"",INDIRECT("'ref_dontTouch'!R"&amp;ROW(C827)&amp;"C"&amp;MATCH(C$2,ref_dontTouch!$A$2:$S$2,0),FALSE))</f>
        <v/>
      </c>
      <c r="D827" s="59" t="str">
        <f>IF(ISBLANK(INDIRECT("'ref_dontTouch'!R"&amp;ROW(D827)&amp;"C"&amp;MATCH(F$2,ref_dontTouch!$A$2:$S$2,0),FALSE)),"",INDIRECT("'ref_dontTouch'!R"&amp;ROW(D827)&amp;"C"&amp;MATCH(D$2,ref_dontTouch!$A$2:$S$2,0),FALSE))</f>
        <v/>
      </c>
      <c r="E827" s="63"/>
      <c r="F827" s="61" t="str">
        <f>IF(ISBLANK(INDIRECT("'ref_dontTouch'!R"&amp;ROW(F827)&amp;"C"&amp;MATCH(F$2,ref_dontTouch!$A$2:$S$2,0),FALSE)),"",INDIRECT("'ref_dontTouch'!R"&amp;ROW(F827)&amp;"C"&amp;MATCH(F$2,ref_dontTouch!$A$2:$S$2,0),FALSE))</f>
        <v/>
      </c>
      <c r="G827" s="62" t="str">
        <f>IF(F827="","",F827&amp;" - "&amp;VLOOKUP(F827,ref_dontTouch!C:Z,MATCH("statement",ref_dontTouch!$C$2:$Z$2,0),0))</f>
        <v/>
      </c>
    </row>
    <row r="828">
      <c r="A828" s="50" t="str">
        <f>IF(ISBLANK(INDIRECT("'ref_dontTouch'!R"&amp;ROW(C828)&amp;"C"&amp;MATCH(A$2,ref_dontTouch!$A$2:$S$2,0),FALSE)),"",INDIRECT("'ref_dontTouch'!R"&amp;ROW(C828)&amp;"C"&amp;MATCH(A$2,ref_dontTouch!$A$2:$S$2,0),FALSE))</f>
        <v/>
      </c>
      <c r="B828" s="57" t="str">
        <f>IF(ISBLANK(INDIRECT("'ref_dontTouch'!R"&amp;ROW(C828)&amp;"C"&amp;column('2.Standard-Selection'!B826),FALSE)),"",INDIRECT("'ref_dontTouch'!R"&amp;ROW(C828)&amp;"C"&amp;column('2.Standard-Selection'!B826),FALSE))</f>
        <v/>
      </c>
      <c r="C828" s="58" t="str">
        <f>IF(ISBLANK(INDIRECT("'ref_dontTouch'!R"&amp;ROW(C828)&amp;"C"&amp;MATCH(C$2,ref_dontTouch!$A$2:$S$2,0),FALSE)),"",INDIRECT("'ref_dontTouch'!R"&amp;ROW(C828)&amp;"C"&amp;MATCH(C$2,ref_dontTouch!$A$2:$S$2,0),FALSE))</f>
        <v/>
      </c>
      <c r="D828" s="59" t="str">
        <f>IF(ISBLANK(INDIRECT("'ref_dontTouch'!R"&amp;ROW(D828)&amp;"C"&amp;MATCH(F$2,ref_dontTouch!$A$2:$S$2,0),FALSE)),"",INDIRECT("'ref_dontTouch'!R"&amp;ROW(D828)&amp;"C"&amp;MATCH(D$2,ref_dontTouch!$A$2:$S$2,0),FALSE))</f>
        <v/>
      </c>
      <c r="E828" s="63"/>
      <c r="F828" s="61" t="str">
        <f>IF(ISBLANK(INDIRECT("'ref_dontTouch'!R"&amp;ROW(F828)&amp;"C"&amp;MATCH(F$2,ref_dontTouch!$A$2:$S$2,0),FALSE)),"",INDIRECT("'ref_dontTouch'!R"&amp;ROW(F828)&amp;"C"&amp;MATCH(F$2,ref_dontTouch!$A$2:$S$2,0),FALSE))</f>
        <v/>
      </c>
      <c r="G828" s="62" t="str">
        <f>IF(F828="","",F828&amp;" - "&amp;VLOOKUP(F828,ref_dontTouch!C:Z,MATCH("statement",ref_dontTouch!$C$2:$Z$2,0),0))</f>
        <v/>
      </c>
    </row>
    <row r="829">
      <c r="A829" s="50" t="str">
        <f>IF(ISBLANK(INDIRECT("'ref_dontTouch'!R"&amp;ROW(C829)&amp;"C"&amp;MATCH(A$2,ref_dontTouch!$A$2:$S$2,0),FALSE)),"",INDIRECT("'ref_dontTouch'!R"&amp;ROW(C829)&amp;"C"&amp;MATCH(A$2,ref_dontTouch!$A$2:$S$2,0),FALSE))</f>
        <v/>
      </c>
      <c r="B829" s="57" t="str">
        <f>IF(ISBLANK(INDIRECT("'ref_dontTouch'!R"&amp;ROW(C829)&amp;"C"&amp;column('2.Standard-Selection'!B827),FALSE)),"",INDIRECT("'ref_dontTouch'!R"&amp;ROW(C829)&amp;"C"&amp;column('2.Standard-Selection'!B827),FALSE))</f>
        <v/>
      </c>
      <c r="C829" s="58" t="str">
        <f>IF(ISBLANK(INDIRECT("'ref_dontTouch'!R"&amp;ROW(C829)&amp;"C"&amp;MATCH(C$2,ref_dontTouch!$A$2:$S$2,0),FALSE)),"",INDIRECT("'ref_dontTouch'!R"&amp;ROW(C829)&amp;"C"&amp;MATCH(C$2,ref_dontTouch!$A$2:$S$2,0),FALSE))</f>
        <v/>
      </c>
      <c r="D829" s="59" t="str">
        <f>IF(ISBLANK(INDIRECT("'ref_dontTouch'!R"&amp;ROW(D829)&amp;"C"&amp;MATCH(F$2,ref_dontTouch!$A$2:$S$2,0),FALSE)),"",INDIRECT("'ref_dontTouch'!R"&amp;ROW(D829)&amp;"C"&amp;MATCH(D$2,ref_dontTouch!$A$2:$S$2,0),FALSE))</f>
        <v/>
      </c>
      <c r="E829" s="63"/>
      <c r="F829" s="61" t="str">
        <f>IF(ISBLANK(INDIRECT("'ref_dontTouch'!R"&amp;ROW(F829)&amp;"C"&amp;MATCH(F$2,ref_dontTouch!$A$2:$S$2,0),FALSE)),"",INDIRECT("'ref_dontTouch'!R"&amp;ROW(F829)&amp;"C"&amp;MATCH(F$2,ref_dontTouch!$A$2:$S$2,0),FALSE))</f>
        <v/>
      </c>
      <c r="G829" s="62" t="str">
        <f>IF(F829="","",F829&amp;" - "&amp;VLOOKUP(F829,ref_dontTouch!C:Z,MATCH("statement",ref_dontTouch!$C$2:$Z$2,0),0))</f>
        <v/>
      </c>
    </row>
    <row r="830">
      <c r="A830" s="50" t="str">
        <f>IF(ISBLANK(INDIRECT("'ref_dontTouch'!R"&amp;ROW(C830)&amp;"C"&amp;MATCH(A$2,ref_dontTouch!$A$2:$S$2,0),FALSE)),"",INDIRECT("'ref_dontTouch'!R"&amp;ROW(C830)&amp;"C"&amp;MATCH(A$2,ref_dontTouch!$A$2:$S$2,0),FALSE))</f>
        <v/>
      </c>
      <c r="B830" s="57" t="str">
        <f>IF(ISBLANK(INDIRECT("'ref_dontTouch'!R"&amp;ROW(C830)&amp;"C"&amp;column('2.Standard-Selection'!B828),FALSE)),"",INDIRECT("'ref_dontTouch'!R"&amp;ROW(C830)&amp;"C"&amp;column('2.Standard-Selection'!B828),FALSE))</f>
        <v/>
      </c>
      <c r="C830" s="58" t="str">
        <f>IF(ISBLANK(INDIRECT("'ref_dontTouch'!R"&amp;ROW(C830)&amp;"C"&amp;MATCH(C$2,ref_dontTouch!$A$2:$S$2,0),FALSE)),"",INDIRECT("'ref_dontTouch'!R"&amp;ROW(C830)&amp;"C"&amp;MATCH(C$2,ref_dontTouch!$A$2:$S$2,0),FALSE))</f>
        <v/>
      </c>
      <c r="D830" s="59" t="str">
        <f>IF(ISBLANK(INDIRECT("'ref_dontTouch'!R"&amp;ROW(D830)&amp;"C"&amp;MATCH(F$2,ref_dontTouch!$A$2:$S$2,0),FALSE)),"",INDIRECT("'ref_dontTouch'!R"&amp;ROW(D830)&amp;"C"&amp;MATCH(D$2,ref_dontTouch!$A$2:$S$2,0),FALSE))</f>
        <v/>
      </c>
      <c r="E830" s="63"/>
      <c r="F830" s="61" t="str">
        <f>IF(ISBLANK(INDIRECT("'ref_dontTouch'!R"&amp;ROW(F830)&amp;"C"&amp;MATCH(F$2,ref_dontTouch!$A$2:$S$2,0),FALSE)),"",INDIRECT("'ref_dontTouch'!R"&amp;ROW(F830)&amp;"C"&amp;MATCH(F$2,ref_dontTouch!$A$2:$S$2,0),FALSE))</f>
        <v/>
      </c>
      <c r="G830" s="62" t="str">
        <f>IF(F830="","",F830&amp;" - "&amp;VLOOKUP(F830,ref_dontTouch!C:Z,MATCH("statement",ref_dontTouch!$C$2:$Z$2,0),0))</f>
        <v/>
      </c>
    </row>
    <row r="831">
      <c r="A831" s="50" t="str">
        <f>IF(ISBLANK(INDIRECT("'ref_dontTouch'!R"&amp;ROW(C831)&amp;"C"&amp;MATCH(A$2,ref_dontTouch!$A$2:$S$2,0),FALSE)),"",INDIRECT("'ref_dontTouch'!R"&amp;ROW(C831)&amp;"C"&amp;MATCH(A$2,ref_dontTouch!$A$2:$S$2,0),FALSE))</f>
        <v/>
      </c>
      <c r="B831" s="57" t="str">
        <f>IF(ISBLANK(INDIRECT("'ref_dontTouch'!R"&amp;ROW(C831)&amp;"C"&amp;column('2.Standard-Selection'!B829),FALSE)),"",INDIRECT("'ref_dontTouch'!R"&amp;ROW(C831)&amp;"C"&amp;column('2.Standard-Selection'!B829),FALSE))</f>
        <v/>
      </c>
      <c r="C831" s="58" t="str">
        <f>IF(ISBLANK(INDIRECT("'ref_dontTouch'!R"&amp;ROW(C831)&amp;"C"&amp;MATCH(C$2,ref_dontTouch!$A$2:$S$2,0),FALSE)),"",INDIRECT("'ref_dontTouch'!R"&amp;ROW(C831)&amp;"C"&amp;MATCH(C$2,ref_dontTouch!$A$2:$S$2,0),FALSE))</f>
        <v/>
      </c>
      <c r="D831" s="59" t="str">
        <f>IF(ISBLANK(INDIRECT("'ref_dontTouch'!R"&amp;ROW(D831)&amp;"C"&amp;MATCH(F$2,ref_dontTouch!$A$2:$S$2,0),FALSE)),"",INDIRECT("'ref_dontTouch'!R"&amp;ROW(D831)&amp;"C"&amp;MATCH(D$2,ref_dontTouch!$A$2:$S$2,0),FALSE))</f>
        <v/>
      </c>
      <c r="E831" s="63"/>
      <c r="F831" s="61" t="str">
        <f>IF(ISBLANK(INDIRECT("'ref_dontTouch'!R"&amp;ROW(F831)&amp;"C"&amp;MATCH(F$2,ref_dontTouch!$A$2:$S$2,0),FALSE)),"",INDIRECT("'ref_dontTouch'!R"&amp;ROW(F831)&amp;"C"&amp;MATCH(F$2,ref_dontTouch!$A$2:$S$2,0),FALSE))</f>
        <v/>
      </c>
      <c r="G831" s="62" t="str">
        <f>IF(F831="","",F831&amp;" - "&amp;VLOOKUP(F831,ref_dontTouch!C:Z,MATCH("statement",ref_dontTouch!$C$2:$Z$2,0),0))</f>
        <v/>
      </c>
    </row>
    <row r="832">
      <c r="A832" s="50" t="str">
        <f>IF(ISBLANK(INDIRECT("'ref_dontTouch'!R"&amp;ROW(C832)&amp;"C"&amp;MATCH(A$2,ref_dontTouch!$A$2:$S$2,0),FALSE)),"",INDIRECT("'ref_dontTouch'!R"&amp;ROW(C832)&amp;"C"&amp;MATCH(A$2,ref_dontTouch!$A$2:$S$2,0),FALSE))</f>
        <v/>
      </c>
      <c r="B832" s="57" t="str">
        <f>IF(ISBLANK(INDIRECT("'ref_dontTouch'!R"&amp;ROW(C832)&amp;"C"&amp;column('2.Standard-Selection'!B830),FALSE)),"",INDIRECT("'ref_dontTouch'!R"&amp;ROW(C832)&amp;"C"&amp;column('2.Standard-Selection'!B830),FALSE))</f>
        <v/>
      </c>
      <c r="C832" s="58" t="str">
        <f>IF(ISBLANK(INDIRECT("'ref_dontTouch'!R"&amp;ROW(C832)&amp;"C"&amp;MATCH(C$2,ref_dontTouch!$A$2:$S$2,0),FALSE)),"",INDIRECT("'ref_dontTouch'!R"&amp;ROW(C832)&amp;"C"&amp;MATCH(C$2,ref_dontTouch!$A$2:$S$2,0),FALSE))</f>
        <v/>
      </c>
      <c r="D832" s="59" t="str">
        <f>IF(ISBLANK(INDIRECT("'ref_dontTouch'!R"&amp;ROW(D832)&amp;"C"&amp;MATCH(F$2,ref_dontTouch!$A$2:$S$2,0),FALSE)),"",INDIRECT("'ref_dontTouch'!R"&amp;ROW(D832)&amp;"C"&amp;MATCH(D$2,ref_dontTouch!$A$2:$S$2,0),FALSE))</f>
        <v/>
      </c>
      <c r="E832" s="63"/>
      <c r="F832" s="61" t="str">
        <f>IF(ISBLANK(INDIRECT("'ref_dontTouch'!R"&amp;ROW(F832)&amp;"C"&amp;MATCH(F$2,ref_dontTouch!$A$2:$S$2,0),FALSE)),"",INDIRECT("'ref_dontTouch'!R"&amp;ROW(F832)&amp;"C"&amp;MATCH(F$2,ref_dontTouch!$A$2:$S$2,0),FALSE))</f>
        <v/>
      </c>
      <c r="G832" s="62" t="str">
        <f>IF(F832="","",F832&amp;" - "&amp;VLOOKUP(F832,ref_dontTouch!C:Z,MATCH("statement",ref_dontTouch!$C$2:$Z$2,0),0))</f>
        <v/>
      </c>
    </row>
    <row r="833">
      <c r="A833" s="50" t="str">
        <f>IF(ISBLANK(INDIRECT("'ref_dontTouch'!R"&amp;ROW(C833)&amp;"C"&amp;MATCH(A$2,ref_dontTouch!$A$2:$S$2,0),FALSE)),"",INDIRECT("'ref_dontTouch'!R"&amp;ROW(C833)&amp;"C"&amp;MATCH(A$2,ref_dontTouch!$A$2:$S$2,0),FALSE))</f>
        <v/>
      </c>
      <c r="B833" s="57" t="str">
        <f>IF(ISBLANK(INDIRECT("'ref_dontTouch'!R"&amp;ROW(C833)&amp;"C"&amp;column('2.Standard-Selection'!B831),FALSE)),"",INDIRECT("'ref_dontTouch'!R"&amp;ROW(C833)&amp;"C"&amp;column('2.Standard-Selection'!B831),FALSE))</f>
        <v/>
      </c>
      <c r="C833" s="58" t="str">
        <f>IF(ISBLANK(INDIRECT("'ref_dontTouch'!R"&amp;ROW(C833)&amp;"C"&amp;MATCH(C$2,ref_dontTouch!$A$2:$S$2,0),FALSE)),"",INDIRECT("'ref_dontTouch'!R"&amp;ROW(C833)&amp;"C"&amp;MATCH(C$2,ref_dontTouch!$A$2:$S$2,0),FALSE))</f>
        <v/>
      </c>
      <c r="D833" s="59" t="str">
        <f>IF(ISBLANK(INDIRECT("'ref_dontTouch'!R"&amp;ROW(D833)&amp;"C"&amp;MATCH(F$2,ref_dontTouch!$A$2:$S$2,0),FALSE)),"",INDIRECT("'ref_dontTouch'!R"&amp;ROW(D833)&amp;"C"&amp;MATCH(D$2,ref_dontTouch!$A$2:$S$2,0),FALSE))</f>
        <v/>
      </c>
      <c r="E833" s="63"/>
      <c r="F833" s="61" t="str">
        <f>IF(ISBLANK(INDIRECT("'ref_dontTouch'!R"&amp;ROW(F833)&amp;"C"&amp;MATCH(F$2,ref_dontTouch!$A$2:$S$2,0),FALSE)),"",INDIRECT("'ref_dontTouch'!R"&amp;ROW(F833)&amp;"C"&amp;MATCH(F$2,ref_dontTouch!$A$2:$S$2,0),FALSE))</f>
        <v/>
      </c>
      <c r="G833" s="62" t="str">
        <f>IF(F833="","",F833&amp;" - "&amp;VLOOKUP(F833,ref_dontTouch!C:Z,MATCH("statement",ref_dontTouch!$C$2:$Z$2,0),0))</f>
        <v/>
      </c>
    </row>
    <row r="834">
      <c r="A834" s="50" t="str">
        <f>IF(ISBLANK(INDIRECT("'ref_dontTouch'!R"&amp;ROW(C834)&amp;"C"&amp;MATCH(A$2,ref_dontTouch!$A$2:$S$2,0),FALSE)),"",INDIRECT("'ref_dontTouch'!R"&amp;ROW(C834)&amp;"C"&amp;MATCH(A$2,ref_dontTouch!$A$2:$S$2,0),FALSE))</f>
        <v/>
      </c>
      <c r="B834" s="57" t="str">
        <f>IF(ISBLANK(INDIRECT("'ref_dontTouch'!R"&amp;ROW(C834)&amp;"C"&amp;column('2.Standard-Selection'!B832),FALSE)),"",INDIRECT("'ref_dontTouch'!R"&amp;ROW(C834)&amp;"C"&amp;column('2.Standard-Selection'!B832),FALSE))</f>
        <v/>
      </c>
      <c r="C834" s="58" t="str">
        <f>IF(ISBLANK(INDIRECT("'ref_dontTouch'!R"&amp;ROW(C834)&amp;"C"&amp;MATCH(C$2,ref_dontTouch!$A$2:$S$2,0),FALSE)),"",INDIRECT("'ref_dontTouch'!R"&amp;ROW(C834)&amp;"C"&amp;MATCH(C$2,ref_dontTouch!$A$2:$S$2,0),FALSE))</f>
        <v/>
      </c>
      <c r="D834" s="59" t="str">
        <f>IF(ISBLANK(INDIRECT("'ref_dontTouch'!R"&amp;ROW(D834)&amp;"C"&amp;MATCH(F$2,ref_dontTouch!$A$2:$S$2,0),FALSE)),"",INDIRECT("'ref_dontTouch'!R"&amp;ROW(D834)&amp;"C"&amp;MATCH(D$2,ref_dontTouch!$A$2:$S$2,0),FALSE))</f>
        <v/>
      </c>
      <c r="E834" s="63"/>
      <c r="F834" s="61" t="str">
        <f>IF(ISBLANK(INDIRECT("'ref_dontTouch'!R"&amp;ROW(F834)&amp;"C"&amp;MATCH(F$2,ref_dontTouch!$A$2:$S$2,0),FALSE)),"",INDIRECT("'ref_dontTouch'!R"&amp;ROW(F834)&amp;"C"&amp;MATCH(F$2,ref_dontTouch!$A$2:$S$2,0),FALSE))</f>
        <v/>
      </c>
      <c r="G834" s="62" t="str">
        <f>IF(F834="","",F834&amp;" - "&amp;VLOOKUP(F834,ref_dontTouch!C:Z,MATCH("statement",ref_dontTouch!$C$2:$Z$2,0),0))</f>
        <v/>
      </c>
    </row>
    <row r="835">
      <c r="A835" s="50" t="str">
        <f>IF(ISBLANK(INDIRECT("'ref_dontTouch'!R"&amp;ROW(C835)&amp;"C"&amp;MATCH(A$2,ref_dontTouch!$A$2:$S$2,0),FALSE)),"",INDIRECT("'ref_dontTouch'!R"&amp;ROW(C835)&amp;"C"&amp;MATCH(A$2,ref_dontTouch!$A$2:$S$2,0),FALSE))</f>
        <v/>
      </c>
      <c r="B835" s="57" t="str">
        <f>IF(ISBLANK(INDIRECT("'ref_dontTouch'!R"&amp;ROW(C835)&amp;"C"&amp;column('2.Standard-Selection'!B833),FALSE)),"",INDIRECT("'ref_dontTouch'!R"&amp;ROW(C835)&amp;"C"&amp;column('2.Standard-Selection'!B833),FALSE))</f>
        <v/>
      </c>
      <c r="C835" s="58" t="str">
        <f>IF(ISBLANK(INDIRECT("'ref_dontTouch'!R"&amp;ROW(C835)&amp;"C"&amp;MATCH(C$2,ref_dontTouch!$A$2:$S$2,0),FALSE)),"",INDIRECT("'ref_dontTouch'!R"&amp;ROW(C835)&amp;"C"&amp;MATCH(C$2,ref_dontTouch!$A$2:$S$2,0),FALSE))</f>
        <v/>
      </c>
      <c r="D835" s="59" t="str">
        <f>IF(ISBLANK(INDIRECT("'ref_dontTouch'!R"&amp;ROW(D835)&amp;"C"&amp;MATCH(F$2,ref_dontTouch!$A$2:$S$2,0),FALSE)),"",INDIRECT("'ref_dontTouch'!R"&amp;ROW(D835)&amp;"C"&amp;MATCH(D$2,ref_dontTouch!$A$2:$S$2,0),FALSE))</f>
        <v/>
      </c>
      <c r="E835" s="63"/>
      <c r="F835" s="61" t="str">
        <f>IF(ISBLANK(INDIRECT("'ref_dontTouch'!R"&amp;ROW(F835)&amp;"C"&amp;MATCH(F$2,ref_dontTouch!$A$2:$S$2,0),FALSE)),"",INDIRECT("'ref_dontTouch'!R"&amp;ROW(F835)&amp;"C"&amp;MATCH(F$2,ref_dontTouch!$A$2:$S$2,0),FALSE))</f>
        <v/>
      </c>
      <c r="G835" s="62" t="str">
        <f>IF(F835="","",F835&amp;" - "&amp;VLOOKUP(F835,ref_dontTouch!C:Z,MATCH("statement",ref_dontTouch!$C$2:$Z$2,0),0))</f>
        <v/>
      </c>
    </row>
    <row r="836">
      <c r="A836" s="50" t="str">
        <f>IF(ISBLANK(INDIRECT("'ref_dontTouch'!R"&amp;ROW(C836)&amp;"C"&amp;MATCH(A$2,ref_dontTouch!$A$2:$S$2,0),FALSE)),"",INDIRECT("'ref_dontTouch'!R"&amp;ROW(C836)&amp;"C"&amp;MATCH(A$2,ref_dontTouch!$A$2:$S$2,0),FALSE))</f>
        <v/>
      </c>
      <c r="B836" s="57" t="str">
        <f>IF(ISBLANK(INDIRECT("'ref_dontTouch'!R"&amp;ROW(C836)&amp;"C"&amp;column('2.Standard-Selection'!B834),FALSE)),"",INDIRECT("'ref_dontTouch'!R"&amp;ROW(C836)&amp;"C"&amp;column('2.Standard-Selection'!B834),FALSE))</f>
        <v/>
      </c>
      <c r="C836" s="58" t="str">
        <f>IF(ISBLANK(INDIRECT("'ref_dontTouch'!R"&amp;ROW(C836)&amp;"C"&amp;MATCH(C$2,ref_dontTouch!$A$2:$S$2,0),FALSE)),"",INDIRECT("'ref_dontTouch'!R"&amp;ROW(C836)&amp;"C"&amp;MATCH(C$2,ref_dontTouch!$A$2:$S$2,0),FALSE))</f>
        <v/>
      </c>
      <c r="D836" s="59" t="str">
        <f>IF(ISBLANK(INDIRECT("'ref_dontTouch'!R"&amp;ROW(D836)&amp;"C"&amp;MATCH(F$2,ref_dontTouch!$A$2:$S$2,0),FALSE)),"",INDIRECT("'ref_dontTouch'!R"&amp;ROW(D836)&amp;"C"&amp;MATCH(D$2,ref_dontTouch!$A$2:$S$2,0),FALSE))</f>
        <v/>
      </c>
      <c r="E836" s="63"/>
      <c r="F836" s="61" t="str">
        <f>IF(ISBLANK(INDIRECT("'ref_dontTouch'!R"&amp;ROW(F836)&amp;"C"&amp;MATCH(F$2,ref_dontTouch!$A$2:$S$2,0),FALSE)),"",INDIRECT("'ref_dontTouch'!R"&amp;ROW(F836)&amp;"C"&amp;MATCH(F$2,ref_dontTouch!$A$2:$S$2,0),FALSE))</f>
        <v/>
      </c>
      <c r="G836" s="62" t="str">
        <f>IF(F836="","",F836&amp;" - "&amp;VLOOKUP(F836,ref_dontTouch!C:Z,MATCH("statement",ref_dontTouch!$C$2:$Z$2,0),0))</f>
        <v/>
      </c>
    </row>
    <row r="837">
      <c r="A837" s="50" t="str">
        <f>IF(ISBLANK(INDIRECT("'ref_dontTouch'!R"&amp;ROW(C837)&amp;"C"&amp;MATCH(A$2,ref_dontTouch!$A$2:$S$2,0),FALSE)),"",INDIRECT("'ref_dontTouch'!R"&amp;ROW(C837)&amp;"C"&amp;MATCH(A$2,ref_dontTouch!$A$2:$S$2,0),FALSE))</f>
        <v/>
      </c>
      <c r="B837" s="57" t="str">
        <f>IF(ISBLANK(INDIRECT("'ref_dontTouch'!R"&amp;ROW(C837)&amp;"C"&amp;column('2.Standard-Selection'!B835),FALSE)),"",INDIRECT("'ref_dontTouch'!R"&amp;ROW(C837)&amp;"C"&amp;column('2.Standard-Selection'!B835),FALSE))</f>
        <v/>
      </c>
      <c r="C837" s="58" t="str">
        <f>IF(ISBLANK(INDIRECT("'ref_dontTouch'!R"&amp;ROW(C837)&amp;"C"&amp;MATCH(C$2,ref_dontTouch!$A$2:$S$2,0),FALSE)),"",INDIRECT("'ref_dontTouch'!R"&amp;ROW(C837)&amp;"C"&amp;MATCH(C$2,ref_dontTouch!$A$2:$S$2,0),FALSE))</f>
        <v/>
      </c>
      <c r="D837" s="59" t="str">
        <f>IF(ISBLANK(INDIRECT("'ref_dontTouch'!R"&amp;ROW(D837)&amp;"C"&amp;MATCH(F$2,ref_dontTouch!$A$2:$S$2,0),FALSE)),"",INDIRECT("'ref_dontTouch'!R"&amp;ROW(D837)&amp;"C"&amp;MATCH(D$2,ref_dontTouch!$A$2:$S$2,0),FALSE))</f>
        <v/>
      </c>
      <c r="E837" s="63"/>
      <c r="F837" s="61" t="str">
        <f>IF(ISBLANK(INDIRECT("'ref_dontTouch'!R"&amp;ROW(F837)&amp;"C"&amp;MATCH(F$2,ref_dontTouch!$A$2:$S$2,0),FALSE)),"",INDIRECT("'ref_dontTouch'!R"&amp;ROW(F837)&amp;"C"&amp;MATCH(F$2,ref_dontTouch!$A$2:$S$2,0),FALSE))</f>
        <v/>
      </c>
      <c r="G837" s="62" t="str">
        <f>IF(F837="","",F837&amp;" - "&amp;VLOOKUP(F837,ref_dontTouch!C:Z,MATCH("statement",ref_dontTouch!$C$2:$Z$2,0),0))</f>
        <v/>
      </c>
    </row>
    <row r="838">
      <c r="A838" s="50" t="str">
        <f>IF(ISBLANK(INDIRECT("'ref_dontTouch'!R"&amp;ROW(C838)&amp;"C"&amp;MATCH(A$2,ref_dontTouch!$A$2:$S$2,0),FALSE)),"",INDIRECT("'ref_dontTouch'!R"&amp;ROW(C838)&amp;"C"&amp;MATCH(A$2,ref_dontTouch!$A$2:$S$2,0),FALSE))</f>
        <v/>
      </c>
      <c r="B838" s="57" t="str">
        <f>IF(ISBLANK(INDIRECT("'ref_dontTouch'!R"&amp;ROW(C838)&amp;"C"&amp;column('2.Standard-Selection'!B836),FALSE)),"",INDIRECT("'ref_dontTouch'!R"&amp;ROW(C838)&amp;"C"&amp;column('2.Standard-Selection'!B836),FALSE))</f>
        <v/>
      </c>
      <c r="C838" s="58" t="str">
        <f>IF(ISBLANK(INDIRECT("'ref_dontTouch'!R"&amp;ROW(C838)&amp;"C"&amp;MATCH(C$2,ref_dontTouch!$A$2:$S$2,0),FALSE)),"",INDIRECT("'ref_dontTouch'!R"&amp;ROW(C838)&amp;"C"&amp;MATCH(C$2,ref_dontTouch!$A$2:$S$2,0),FALSE))</f>
        <v/>
      </c>
      <c r="D838" s="59" t="str">
        <f>IF(ISBLANK(INDIRECT("'ref_dontTouch'!R"&amp;ROW(D838)&amp;"C"&amp;MATCH(F$2,ref_dontTouch!$A$2:$S$2,0),FALSE)),"",INDIRECT("'ref_dontTouch'!R"&amp;ROW(D838)&amp;"C"&amp;MATCH(D$2,ref_dontTouch!$A$2:$S$2,0),FALSE))</f>
        <v/>
      </c>
      <c r="E838" s="63"/>
      <c r="F838" s="61" t="str">
        <f>IF(ISBLANK(INDIRECT("'ref_dontTouch'!R"&amp;ROW(F838)&amp;"C"&amp;MATCH(F$2,ref_dontTouch!$A$2:$S$2,0),FALSE)),"",INDIRECT("'ref_dontTouch'!R"&amp;ROW(F838)&amp;"C"&amp;MATCH(F$2,ref_dontTouch!$A$2:$S$2,0),FALSE))</f>
        <v/>
      </c>
      <c r="G838" s="62" t="str">
        <f>IF(F838="","",F838&amp;" - "&amp;VLOOKUP(F838,ref_dontTouch!C:Z,MATCH("statement",ref_dontTouch!$C$2:$Z$2,0),0))</f>
        <v/>
      </c>
    </row>
    <row r="839">
      <c r="A839" s="50" t="str">
        <f>IF(ISBLANK(INDIRECT("'ref_dontTouch'!R"&amp;ROW(C839)&amp;"C"&amp;MATCH(A$2,ref_dontTouch!$A$2:$S$2,0),FALSE)),"",INDIRECT("'ref_dontTouch'!R"&amp;ROW(C839)&amp;"C"&amp;MATCH(A$2,ref_dontTouch!$A$2:$S$2,0),FALSE))</f>
        <v/>
      </c>
      <c r="B839" s="57" t="str">
        <f>IF(ISBLANK(INDIRECT("'ref_dontTouch'!R"&amp;ROW(C839)&amp;"C"&amp;column('2.Standard-Selection'!B837),FALSE)),"",INDIRECT("'ref_dontTouch'!R"&amp;ROW(C839)&amp;"C"&amp;column('2.Standard-Selection'!B837),FALSE))</f>
        <v/>
      </c>
      <c r="C839" s="58" t="str">
        <f>IF(ISBLANK(INDIRECT("'ref_dontTouch'!R"&amp;ROW(C839)&amp;"C"&amp;MATCH(C$2,ref_dontTouch!$A$2:$S$2,0),FALSE)),"",INDIRECT("'ref_dontTouch'!R"&amp;ROW(C839)&amp;"C"&amp;MATCH(C$2,ref_dontTouch!$A$2:$S$2,0),FALSE))</f>
        <v/>
      </c>
      <c r="D839" s="59" t="str">
        <f>IF(ISBLANK(INDIRECT("'ref_dontTouch'!R"&amp;ROW(D839)&amp;"C"&amp;MATCH(F$2,ref_dontTouch!$A$2:$S$2,0),FALSE)),"",INDIRECT("'ref_dontTouch'!R"&amp;ROW(D839)&amp;"C"&amp;MATCH(D$2,ref_dontTouch!$A$2:$S$2,0),FALSE))</f>
        <v/>
      </c>
      <c r="E839" s="63"/>
      <c r="F839" s="61" t="str">
        <f>IF(ISBLANK(INDIRECT("'ref_dontTouch'!R"&amp;ROW(F839)&amp;"C"&amp;MATCH(F$2,ref_dontTouch!$A$2:$S$2,0),FALSE)),"",INDIRECT("'ref_dontTouch'!R"&amp;ROW(F839)&amp;"C"&amp;MATCH(F$2,ref_dontTouch!$A$2:$S$2,0),FALSE))</f>
        <v/>
      </c>
      <c r="G839" s="62" t="str">
        <f>IF(F839="","",F839&amp;" - "&amp;VLOOKUP(F839,ref_dontTouch!C:Z,MATCH("statement",ref_dontTouch!$C$2:$Z$2,0),0))</f>
        <v/>
      </c>
    </row>
    <row r="840">
      <c r="A840" s="50" t="str">
        <f>IF(ISBLANK(INDIRECT("'ref_dontTouch'!R"&amp;ROW(C840)&amp;"C"&amp;MATCH(A$2,ref_dontTouch!$A$2:$S$2,0),FALSE)),"",INDIRECT("'ref_dontTouch'!R"&amp;ROW(C840)&amp;"C"&amp;MATCH(A$2,ref_dontTouch!$A$2:$S$2,0),FALSE))</f>
        <v/>
      </c>
      <c r="B840" s="57" t="str">
        <f>IF(ISBLANK(INDIRECT("'ref_dontTouch'!R"&amp;ROW(C840)&amp;"C"&amp;column('2.Standard-Selection'!B838),FALSE)),"",INDIRECT("'ref_dontTouch'!R"&amp;ROW(C840)&amp;"C"&amp;column('2.Standard-Selection'!B838),FALSE))</f>
        <v/>
      </c>
      <c r="C840" s="58" t="str">
        <f>IF(ISBLANK(INDIRECT("'ref_dontTouch'!R"&amp;ROW(C840)&amp;"C"&amp;MATCH(C$2,ref_dontTouch!$A$2:$S$2,0),FALSE)),"",INDIRECT("'ref_dontTouch'!R"&amp;ROW(C840)&amp;"C"&amp;MATCH(C$2,ref_dontTouch!$A$2:$S$2,0),FALSE))</f>
        <v/>
      </c>
      <c r="D840" s="59" t="str">
        <f>IF(ISBLANK(INDIRECT("'ref_dontTouch'!R"&amp;ROW(D840)&amp;"C"&amp;MATCH(F$2,ref_dontTouch!$A$2:$S$2,0),FALSE)),"",INDIRECT("'ref_dontTouch'!R"&amp;ROW(D840)&amp;"C"&amp;MATCH(D$2,ref_dontTouch!$A$2:$S$2,0),FALSE))</f>
        <v/>
      </c>
      <c r="E840" s="63"/>
      <c r="F840" s="61" t="str">
        <f>IF(ISBLANK(INDIRECT("'ref_dontTouch'!R"&amp;ROW(F840)&amp;"C"&amp;MATCH(F$2,ref_dontTouch!$A$2:$S$2,0),FALSE)),"",INDIRECT("'ref_dontTouch'!R"&amp;ROW(F840)&amp;"C"&amp;MATCH(F$2,ref_dontTouch!$A$2:$S$2,0),FALSE))</f>
        <v/>
      </c>
      <c r="G840" s="62" t="str">
        <f>IF(F840="","",F840&amp;" - "&amp;VLOOKUP(F840,ref_dontTouch!C:Z,MATCH("statement",ref_dontTouch!$C$2:$Z$2,0),0))</f>
        <v/>
      </c>
    </row>
    <row r="841">
      <c r="A841" s="50" t="str">
        <f>IF(ISBLANK(INDIRECT("'ref_dontTouch'!R"&amp;ROW(C841)&amp;"C"&amp;MATCH(A$2,ref_dontTouch!$A$2:$S$2,0),FALSE)),"",INDIRECT("'ref_dontTouch'!R"&amp;ROW(C841)&amp;"C"&amp;MATCH(A$2,ref_dontTouch!$A$2:$S$2,0),FALSE))</f>
        <v/>
      </c>
      <c r="B841" s="57" t="str">
        <f>IF(ISBLANK(INDIRECT("'ref_dontTouch'!R"&amp;ROW(C841)&amp;"C"&amp;column('2.Standard-Selection'!B839),FALSE)),"",INDIRECT("'ref_dontTouch'!R"&amp;ROW(C841)&amp;"C"&amp;column('2.Standard-Selection'!B839),FALSE))</f>
        <v/>
      </c>
      <c r="C841" s="58" t="str">
        <f>IF(ISBLANK(INDIRECT("'ref_dontTouch'!R"&amp;ROW(C841)&amp;"C"&amp;MATCH(C$2,ref_dontTouch!$A$2:$S$2,0),FALSE)),"",INDIRECT("'ref_dontTouch'!R"&amp;ROW(C841)&amp;"C"&amp;MATCH(C$2,ref_dontTouch!$A$2:$S$2,0),FALSE))</f>
        <v/>
      </c>
      <c r="D841" s="59" t="str">
        <f>IF(ISBLANK(INDIRECT("'ref_dontTouch'!R"&amp;ROW(D841)&amp;"C"&amp;MATCH(F$2,ref_dontTouch!$A$2:$S$2,0),FALSE)),"",INDIRECT("'ref_dontTouch'!R"&amp;ROW(D841)&amp;"C"&amp;MATCH(D$2,ref_dontTouch!$A$2:$S$2,0),FALSE))</f>
        <v/>
      </c>
      <c r="E841" s="63"/>
      <c r="F841" s="61" t="str">
        <f>IF(ISBLANK(INDIRECT("'ref_dontTouch'!R"&amp;ROW(F841)&amp;"C"&amp;MATCH(F$2,ref_dontTouch!$A$2:$S$2,0),FALSE)),"",INDIRECT("'ref_dontTouch'!R"&amp;ROW(F841)&amp;"C"&amp;MATCH(F$2,ref_dontTouch!$A$2:$S$2,0),FALSE))</f>
        <v/>
      </c>
      <c r="G841" s="62" t="str">
        <f>IF(F841="","",F841&amp;" - "&amp;VLOOKUP(F841,ref_dontTouch!C:Z,MATCH("statement",ref_dontTouch!$C$2:$Z$2,0),0))</f>
        <v/>
      </c>
    </row>
    <row r="842">
      <c r="A842" s="50" t="str">
        <f>IF(ISBLANK(INDIRECT("'ref_dontTouch'!R"&amp;ROW(C842)&amp;"C"&amp;MATCH(A$2,ref_dontTouch!$A$2:$S$2,0),FALSE)),"",INDIRECT("'ref_dontTouch'!R"&amp;ROW(C842)&amp;"C"&amp;MATCH(A$2,ref_dontTouch!$A$2:$S$2,0),FALSE))</f>
        <v/>
      </c>
      <c r="B842" s="57" t="str">
        <f>IF(ISBLANK(INDIRECT("'ref_dontTouch'!R"&amp;ROW(C842)&amp;"C"&amp;column('2.Standard-Selection'!B840),FALSE)),"",INDIRECT("'ref_dontTouch'!R"&amp;ROW(C842)&amp;"C"&amp;column('2.Standard-Selection'!B840),FALSE))</f>
        <v/>
      </c>
      <c r="C842" s="58" t="str">
        <f>IF(ISBLANK(INDIRECT("'ref_dontTouch'!R"&amp;ROW(C842)&amp;"C"&amp;MATCH(C$2,ref_dontTouch!$A$2:$S$2,0),FALSE)),"",INDIRECT("'ref_dontTouch'!R"&amp;ROW(C842)&amp;"C"&amp;MATCH(C$2,ref_dontTouch!$A$2:$S$2,0),FALSE))</f>
        <v/>
      </c>
      <c r="D842" s="59" t="str">
        <f>IF(ISBLANK(INDIRECT("'ref_dontTouch'!R"&amp;ROW(D842)&amp;"C"&amp;MATCH(F$2,ref_dontTouch!$A$2:$S$2,0),FALSE)),"",INDIRECT("'ref_dontTouch'!R"&amp;ROW(D842)&amp;"C"&amp;MATCH(D$2,ref_dontTouch!$A$2:$S$2,0),FALSE))</f>
        <v/>
      </c>
      <c r="E842" s="63"/>
      <c r="F842" s="61" t="str">
        <f>IF(ISBLANK(INDIRECT("'ref_dontTouch'!R"&amp;ROW(F842)&amp;"C"&amp;MATCH(F$2,ref_dontTouch!$A$2:$S$2,0),FALSE)),"",INDIRECT("'ref_dontTouch'!R"&amp;ROW(F842)&amp;"C"&amp;MATCH(F$2,ref_dontTouch!$A$2:$S$2,0),FALSE))</f>
        <v/>
      </c>
      <c r="G842" s="62" t="str">
        <f>IF(F842="","",F842&amp;" - "&amp;VLOOKUP(F842,ref_dontTouch!C:Z,MATCH("statement",ref_dontTouch!$C$2:$Z$2,0),0))</f>
        <v/>
      </c>
    </row>
    <row r="843">
      <c r="A843" s="50" t="str">
        <f>IF(ISBLANK(INDIRECT("'ref_dontTouch'!R"&amp;ROW(C843)&amp;"C"&amp;MATCH(A$2,ref_dontTouch!$A$2:$S$2,0),FALSE)),"",INDIRECT("'ref_dontTouch'!R"&amp;ROW(C843)&amp;"C"&amp;MATCH(A$2,ref_dontTouch!$A$2:$S$2,0),FALSE))</f>
        <v/>
      </c>
      <c r="B843" s="57" t="str">
        <f>IF(ISBLANK(INDIRECT("'ref_dontTouch'!R"&amp;ROW(C843)&amp;"C"&amp;column('2.Standard-Selection'!B841),FALSE)),"",INDIRECT("'ref_dontTouch'!R"&amp;ROW(C843)&amp;"C"&amp;column('2.Standard-Selection'!B841),FALSE))</f>
        <v/>
      </c>
      <c r="C843" s="58" t="str">
        <f>IF(ISBLANK(INDIRECT("'ref_dontTouch'!R"&amp;ROW(C843)&amp;"C"&amp;MATCH(C$2,ref_dontTouch!$A$2:$S$2,0),FALSE)),"",INDIRECT("'ref_dontTouch'!R"&amp;ROW(C843)&amp;"C"&amp;MATCH(C$2,ref_dontTouch!$A$2:$S$2,0),FALSE))</f>
        <v/>
      </c>
      <c r="D843" s="59" t="str">
        <f>IF(ISBLANK(INDIRECT("'ref_dontTouch'!R"&amp;ROW(D843)&amp;"C"&amp;MATCH(F$2,ref_dontTouch!$A$2:$S$2,0),FALSE)),"",INDIRECT("'ref_dontTouch'!R"&amp;ROW(D843)&amp;"C"&amp;MATCH(D$2,ref_dontTouch!$A$2:$S$2,0),FALSE))</f>
        <v/>
      </c>
      <c r="E843" s="63"/>
      <c r="F843" s="61" t="str">
        <f>IF(ISBLANK(INDIRECT("'ref_dontTouch'!R"&amp;ROW(F843)&amp;"C"&amp;MATCH(F$2,ref_dontTouch!$A$2:$S$2,0),FALSE)),"",INDIRECT("'ref_dontTouch'!R"&amp;ROW(F843)&amp;"C"&amp;MATCH(F$2,ref_dontTouch!$A$2:$S$2,0),FALSE))</f>
        <v/>
      </c>
      <c r="G843" s="62" t="str">
        <f>IF(F843="","",F843&amp;" - "&amp;VLOOKUP(F843,ref_dontTouch!C:Z,MATCH("statement",ref_dontTouch!$C$2:$Z$2,0),0))</f>
        <v/>
      </c>
    </row>
    <row r="844">
      <c r="A844" s="50" t="str">
        <f>IF(ISBLANK(INDIRECT("'ref_dontTouch'!R"&amp;ROW(C844)&amp;"C"&amp;MATCH(A$2,ref_dontTouch!$A$2:$S$2,0),FALSE)),"",INDIRECT("'ref_dontTouch'!R"&amp;ROW(C844)&amp;"C"&amp;MATCH(A$2,ref_dontTouch!$A$2:$S$2,0),FALSE))</f>
        <v/>
      </c>
      <c r="B844" s="57" t="str">
        <f>IF(ISBLANK(INDIRECT("'ref_dontTouch'!R"&amp;ROW(C844)&amp;"C"&amp;column('2.Standard-Selection'!B842),FALSE)),"",INDIRECT("'ref_dontTouch'!R"&amp;ROW(C844)&amp;"C"&amp;column('2.Standard-Selection'!B842),FALSE))</f>
        <v/>
      </c>
      <c r="C844" s="58" t="str">
        <f>IF(ISBLANK(INDIRECT("'ref_dontTouch'!R"&amp;ROW(C844)&amp;"C"&amp;MATCH(C$2,ref_dontTouch!$A$2:$S$2,0),FALSE)),"",INDIRECT("'ref_dontTouch'!R"&amp;ROW(C844)&amp;"C"&amp;MATCH(C$2,ref_dontTouch!$A$2:$S$2,0),FALSE))</f>
        <v/>
      </c>
      <c r="D844" s="59" t="str">
        <f>IF(ISBLANK(INDIRECT("'ref_dontTouch'!R"&amp;ROW(D844)&amp;"C"&amp;MATCH(F$2,ref_dontTouch!$A$2:$S$2,0),FALSE)),"",INDIRECT("'ref_dontTouch'!R"&amp;ROW(D844)&amp;"C"&amp;MATCH(D$2,ref_dontTouch!$A$2:$S$2,0),FALSE))</f>
        <v/>
      </c>
      <c r="E844" s="63"/>
      <c r="F844" s="61" t="str">
        <f>IF(ISBLANK(INDIRECT("'ref_dontTouch'!R"&amp;ROW(F844)&amp;"C"&amp;MATCH(F$2,ref_dontTouch!$A$2:$S$2,0),FALSE)),"",INDIRECT("'ref_dontTouch'!R"&amp;ROW(F844)&amp;"C"&amp;MATCH(F$2,ref_dontTouch!$A$2:$S$2,0),FALSE))</f>
        <v/>
      </c>
      <c r="G844" s="62" t="str">
        <f>IF(F844="","",F844&amp;" - "&amp;VLOOKUP(F844,ref_dontTouch!C:Z,MATCH("statement",ref_dontTouch!$C$2:$Z$2,0),0))</f>
        <v/>
      </c>
    </row>
    <row r="845">
      <c r="A845" s="50" t="str">
        <f>IF(ISBLANK(INDIRECT("'ref_dontTouch'!R"&amp;ROW(C845)&amp;"C"&amp;MATCH(A$2,ref_dontTouch!$A$2:$S$2,0),FALSE)),"",INDIRECT("'ref_dontTouch'!R"&amp;ROW(C845)&amp;"C"&amp;MATCH(A$2,ref_dontTouch!$A$2:$S$2,0),FALSE))</f>
        <v/>
      </c>
      <c r="B845" s="57" t="str">
        <f>IF(ISBLANK(INDIRECT("'ref_dontTouch'!R"&amp;ROW(C845)&amp;"C"&amp;column('2.Standard-Selection'!B843),FALSE)),"",INDIRECT("'ref_dontTouch'!R"&amp;ROW(C845)&amp;"C"&amp;column('2.Standard-Selection'!B843),FALSE))</f>
        <v/>
      </c>
      <c r="C845" s="58" t="str">
        <f>IF(ISBLANK(INDIRECT("'ref_dontTouch'!R"&amp;ROW(C845)&amp;"C"&amp;MATCH(C$2,ref_dontTouch!$A$2:$S$2,0),FALSE)),"",INDIRECT("'ref_dontTouch'!R"&amp;ROW(C845)&amp;"C"&amp;MATCH(C$2,ref_dontTouch!$A$2:$S$2,0),FALSE))</f>
        <v/>
      </c>
      <c r="D845" s="59" t="str">
        <f>IF(ISBLANK(INDIRECT("'ref_dontTouch'!R"&amp;ROW(D845)&amp;"C"&amp;MATCH(F$2,ref_dontTouch!$A$2:$S$2,0),FALSE)),"",INDIRECT("'ref_dontTouch'!R"&amp;ROW(D845)&amp;"C"&amp;MATCH(D$2,ref_dontTouch!$A$2:$S$2,0),FALSE))</f>
        <v/>
      </c>
      <c r="E845" s="63"/>
      <c r="F845" s="61" t="str">
        <f>IF(ISBLANK(INDIRECT("'ref_dontTouch'!R"&amp;ROW(F845)&amp;"C"&amp;MATCH(F$2,ref_dontTouch!$A$2:$S$2,0),FALSE)),"",INDIRECT("'ref_dontTouch'!R"&amp;ROW(F845)&amp;"C"&amp;MATCH(F$2,ref_dontTouch!$A$2:$S$2,0),FALSE))</f>
        <v/>
      </c>
      <c r="G845" s="62" t="str">
        <f>IF(F845="","",F845&amp;" - "&amp;VLOOKUP(F845,ref_dontTouch!C:Z,MATCH("statement",ref_dontTouch!$C$2:$Z$2,0),0))</f>
        <v/>
      </c>
    </row>
    <row r="846">
      <c r="A846" s="50" t="str">
        <f>IF(ISBLANK(INDIRECT("'ref_dontTouch'!R"&amp;ROW(C846)&amp;"C"&amp;MATCH(A$2,ref_dontTouch!$A$2:$S$2,0),FALSE)),"",INDIRECT("'ref_dontTouch'!R"&amp;ROW(C846)&amp;"C"&amp;MATCH(A$2,ref_dontTouch!$A$2:$S$2,0),FALSE))</f>
        <v/>
      </c>
      <c r="B846" s="57" t="str">
        <f>IF(ISBLANK(INDIRECT("'ref_dontTouch'!R"&amp;ROW(C846)&amp;"C"&amp;column('2.Standard-Selection'!B844),FALSE)),"",INDIRECT("'ref_dontTouch'!R"&amp;ROW(C846)&amp;"C"&amp;column('2.Standard-Selection'!B844),FALSE))</f>
        <v/>
      </c>
      <c r="C846" s="58" t="str">
        <f>IF(ISBLANK(INDIRECT("'ref_dontTouch'!R"&amp;ROW(C846)&amp;"C"&amp;MATCH(C$2,ref_dontTouch!$A$2:$S$2,0),FALSE)),"",INDIRECT("'ref_dontTouch'!R"&amp;ROW(C846)&amp;"C"&amp;MATCH(C$2,ref_dontTouch!$A$2:$S$2,0),FALSE))</f>
        <v/>
      </c>
      <c r="D846" s="59" t="str">
        <f>IF(ISBLANK(INDIRECT("'ref_dontTouch'!R"&amp;ROW(D846)&amp;"C"&amp;MATCH(F$2,ref_dontTouch!$A$2:$S$2,0),FALSE)),"",INDIRECT("'ref_dontTouch'!R"&amp;ROW(D846)&amp;"C"&amp;MATCH(D$2,ref_dontTouch!$A$2:$S$2,0),FALSE))</f>
        <v/>
      </c>
      <c r="E846" s="63"/>
      <c r="F846" s="61" t="str">
        <f>IF(ISBLANK(INDIRECT("'ref_dontTouch'!R"&amp;ROW(F846)&amp;"C"&amp;MATCH(F$2,ref_dontTouch!$A$2:$S$2,0),FALSE)),"",INDIRECT("'ref_dontTouch'!R"&amp;ROW(F846)&amp;"C"&amp;MATCH(F$2,ref_dontTouch!$A$2:$S$2,0),FALSE))</f>
        <v/>
      </c>
      <c r="G846" s="62" t="str">
        <f>IF(F846="","",F846&amp;" - "&amp;VLOOKUP(F846,ref_dontTouch!C:Z,MATCH("statement",ref_dontTouch!$C$2:$Z$2,0),0))</f>
        <v/>
      </c>
    </row>
    <row r="847">
      <c r="A847" s="50" t="str">
        <f>IF(ISBLANK(INDIRECT("'ref_dontTouch'!R"&amp;ROW(C847)&amp;"C"&amp;MATCH(A$2,ref_dontTouch!$A$2:$S$2,0),FALSE)),"",INDIRECT("'ref_dontTouch'!R"&amp;ROW(C847)&amp;"C"&amp;MATCH(A$2,ref_dontTouch!$A$2:$S$2,0),FALSE))</f>
        <v/>
      </c>
      <c r="B847" s="57" t="str">
        <f>IF(ISBLANK(INDIRECT("'ref_dontTouch'!R"&amp;ROW(C847)&amp;"C"&amp;column('2.Standard-Selection'!B845),FALSE)),"",INDIRECT("'ref_dontTouch'!R"&amp;ROW(C847)&amp;"C"&amp;column('2.Standard-Selection'!B845),FALSE))</f>
        <v/>
      </c>
      <c r="C847" s="58" t="str">
        <f>IF(ISBLANK(INDIRECT("'ref_dontTouch'!R"&amp;ROW(C847)&amp;"C"&amp;MATCH(C$2,ref_dontTouch!$A$2:$S$2,0),FALSE)),"",INDIRECT("'ref_dontTouch'!R"&amp;ROW(C847)&amp;"C"&amp;MATCH(C$2,ref_dontTouch!$A$2:$S$2,0),FALSE))</f>
        <v/>
      </c>
      <c r="D847" s="59" t="str">
        <f>IF(ISBLANK(INDIRECT("'ref_dontTouch'!R"&amp;ROW(D847)&amp;"C"&amp;MATCH(F$2,ref_dontTouch!$A$2:$S$2,0),FALSE)),"",INDIRECT("'ref_dontTouch'!R"&amp;ROW(D847)&amp;"C"&amp;MATCH(D$2,ref_dontTouch!$A$2:$S$2,0),FALSE))</f>
        <v/>
      </c>
      <c r="E847" s="63"/>
      <c r="F847" s="61" t="str">
        <f>IF(ISBLANK(INDIRECT("'ref_dontTouch'!R"&amp;ROW(F847)&amp;"C"&amp;MATCH(F$2,ref_dontTouch!$A$2:$S$2,0),FALSE)),"",INDIRECT("'ref_dontTouch'!R"&amp;ROW(F847)&amp;"C"&amp;MATCH(F$2,ref_dontTouch!$A$2:$S$2,0),FALSE))</f>
        <v/>
      </c>
      <c r="G847" s="62" t="str">
        <f>IF(F847="","",F847&amp;" - "&amp;VLOOKUP(F847,ref_dontTouch!C:Z,MATCH("statement",ref_dontTouch!$C$2:$Z$2,0),0))</f>
        <v/>
      </c>
    </row>
    <row r="848">
      <c r="A848" s="50" t="str">
        <f>IF(ISBLANK(INDIRECT("'ref_dontTouch'!R"&amp;ROW(C848)&amp;"C"&amp;MATCH(A$2,ref_dontTouch!$A$2:$S$2,0),FALSE)),"",INDIRECT("'ref_dontTouch'!R"&amp;ROW(C848)&amp;"C"&amp;MATCH(A$2,ref_dontTouch!$A$2:$S$2,0),FALSE))</f>
        <v/>
      </c>
      <c r="B848" s="57" t="str">
        <f>IF(ISBLANK(INDIRECT("'ref_dontTouch'!R"&amp;ROW(C848)&amp;"C"&amp;column('2.Standard-Selection'!B846),FALSE)),"",INDIRECT("'ref_dontTouch'!R"&amp;ROW(C848)&amp;"C"&amp;column('2.Standard-Selection'!B846),FALSE))</f>
        <v/>
      </c>
      <c r="C848" s="58" t="str">
        <f>IF(ISBLANK(INDIRECT("'ref_dontTouch'!R"&amp;ROW(C848)&amp;"C"&amp;MATCH(C$2,ref_dontTouch!$A$2:$S$2,0),FALSE)),"",INDIRECT("'ref_dontTouch'!R"&amp;ROW(C848)&amp;"C"&amp;MATCH(C$2,ref_dontTouch!$A$2:$S$2,0),FALSE))</f>
        <v/>
      </c>
      <c r="D848" s="59" t="str">
        <f>IF(ISBLANK(INDIRECT("'ref_dontTouch'!R"&amp;ROW(D848)&amp;"C"&amp;MATCH(F$2,ref_dontTouch!$A$2:$S$2,0),FALSE)),"",INDIRECT("'ref_dontTouch'!R"&amp;ROW(D848)&amp;"C"&amp;MATCH(D$2,ref_dontTouch!$A$2:$S$2,0),FALSE))</f>
        <v/>
      </c>
      <c r="E848" s="63"/>
      <c r="F848" s="61" t="str">
        <f>IF(ISBLANK(INDIRECT("'ref_dontTouch'!R"&amp;ROW(F848)&amp;"C"&amp;MATCH(F$2,ref_dontTouch!$A$2:$S$2,0),FALSE)),"",INDIRECT("'ref_dontTouch'!R"&amp;ROW(F848)&amp;"C"&amp;MATCH(F$2,ref_dontTouch!$A$2:$S$2,0),FALSE))</f>
        <v/>
      </c>
      <c r="G848" s="62" t="str">
        <f>IF(F848="","",F848&amp;" - "&amp;VLOOKUP(F848,ref_dontTouch!C:Z,MATCH("statement",ref_dontTouch!$C$2:$Z$2,0),0))</f>
        <v/>
      </c>
    </row>
    <row r="849">
      <c r="A849" s="50" t="str">
        <f>IF(ISBLANK(INDIRECT("'ref_dontTouch'!R"&amp;ROW(C849)&amp;"C"&amp;MATCH(A$2,ref_dontTouch!$A$2:$S$2,0),FALSE)),"",INDIRECT("'ref_dontTouch'!R"&amp;ROW(C849)&amp;"C"&amp;MATCH(A$2,ref_dontTouch!$A$2:$S$2,0),FALSE))</f>
        <v/>
      </c>
      <c r="B849" s="57" t="str">
        <f>IF(ISBLANK(INDIRECT("'ref_dontTouch'!R"&amp;ROW(C849)&amp;"C"&amp;column('2.Standard-Selection'!B847),FALSE)),"",INDIRECT("'ref_dontTouch'!R"&amp;ROW(C849)&amp;"C"&amp;column('2.Standard-Selection'!B847),FALSE))</f>
        <v/>
      </c>
      <c r="C849" s="58" t="str">
        <f>IF(ISBLANK(INDIRECT("'ref_dontTouch'!R"&amp;ROW(C849)&amp;"C"&amp;MATCH(C$2,ref_dontTouch!$A$2:$S$2,0),FALSE)),"",INDIRECT("'ref_dontTouch'!R"&amp;ROW(C849)&amp;"C"&amp;MATCH(C$2,ref_dontTouch!$A$2:$S$2,0),FALSE))</f>
        <v/>
      </c>
      <c r="D849" s="59" t="str">
        <f>IF(ISBLANK(INDIRECT("'ref_dontTouch'!R"&amp;ROW(D849)&amp;"C"&amp;MATCH(F$2,ref_dontTouch!$A$2:$S$2,0),FALSE)),"",INDIRECT("'ref_dontTouch'!R"&amp;ROW(D849)&amp;"C"&amp;MATCH(D$2,ref_dontTouch!$A$2:$S$2,0),FALSE))</f>
        <v/>
      </c>
      <c r="E849" s="63"/>
      <c r="F849" s="61" t="str">
        <f>IF(ISBLANK(INDIRECT("'ref_dontTouch'!R"&amp;ROW(F849)&amp;"C"&amp;MATCH(F$2,ref_dontTouch!$A$2:$S$2,0),FALSE)),"",INDIRECT("'ref_dontTouch'!R"&amp;ROW(F849)&amp;"C"&amp;MATCH(F$2,ref_dontTouch!$A$2:$S$2,0),FALSE))</f>
        <v/>
      </c>
      <c r="G849" s="62" t="str">
        <f>IF(F849="","",F849&amp;" - "&amp;VLOOKUP(F849,ref_dontTouch!C:Z,MATCH("statement",ref_dontTouch!$C$2:$Z$2,0),0))</f>
        <v/>
      </c>
    </row>
    <row r="850">
      <c r="A850" s="50" t="str">
        <f>IF(ISBLANK(INDIRECT("'ref_dontTouch'!R"&amp;ROW(C850)&amp;"C"&amp;MATCH(A$2,ref_dontTouch!$A$2:$S$2,0),FALSE)),"",INDIRECT("'ref_dontTouch'!R"&amp;ROW(C850)&amp;"C"&amp;MATCH(A$2,ref_dontTouch!$A$2:$S$2,0),FALSE))</f>
        <v/>
      </c>
      <c r="B850" s="57" t="str">
        <f>IF(ISBLANK(INDIRECT("'ref_dontTouch'!R"&amp;ROW(C850)&amp;"C"&amp;column('2.Standard-Selection'!B848),FALSE)),"",INDIRECT("'ref_dontTouch'!R"&amp;ROW(C850)&amp;"C"&amp;column('2.Standard-Selection'!B848),FALSE))</f>
        <v/>
      </c>
      <c r="C850" s="58" t="str">
        <f>IF(ISBLANK(INDIRECT("'ref_dontTouch'!R"&amp;ROW(C850)&amp;"C"&amp;MATCH(C$2,ref_dontTouch!$A$2:$S$2,0),FALSE)),"",INDIRECT("'ref_dontTouch'!R"&amp;ROW(C850)&amp;"C"&amp;MATCH(C$2,ref_dontTouch!$A$2:$S$2,0),FALSE))</f>
        <v/>
      </c>
      <c r="D850" s="59" t="str">
        <f>IF(ISBLANK(INDIRECT("'ref_dontTouch'!R"&amp;ROW(D850)&amp;"C"&amp;MATCH(F$2,ref_dontTouch!$A$2:$S$2,0),FALSE)),"",INDIRECT("'ref_dontTouch'!R"&amp;ROW(D850)&amp;"C"&amp;MATCH(D$2,ref_dontTouch!$A$2:$S$2,0),FALSE))</f>
        <v/>
      </c>
      <c r="E850" s="63"/>
      <c r="F850" s="61" t="str">
        <f>IF(ISBLANK(INDIRECT("'ref_dontTouch'!R"&amp;ROW(F850)&amp;"C"&amp;MATCH(F$2,ref_dontTouch!$A$2:$S$2,0),FALSE)),"",INDIRECT("'ref_dontTouch'!R"&amp;ROW(F850)&amp;"C"&amp;MATCH(F$2,ref_dontTouch!$A$2:$S$2,0),FALSE))</f>
        <v/>
      </c>
      <c r="G850" s="62" t="str">
        <f>IF(F850="","",F850&amp;" - "&amp;VLOOKUP(F850,ref_dontTouch!C:Z,MATCH("statement",ref_dontTouch!$C$2:$Z$2,0),0))</f>
        <v/>
      </c>
    </row>
    <row r="851">
      <c r="A851" s="50" t="str">
        <f>IF(ISBLANK(INDIRECT("'ref_dontTouch'!R"&amp;ROW(C851)&amp;"C"&amp;MATCH(A$2,ref_dontTouch!$A$2:$S$2,0),FALSE)),"",INDIRECT("'ref_dontTouch'!R"&amp;ROW(C851)&amp;"C"&amp;MATCH(A$2,ref_dontTouch!$A$2:$S$2,0),FALSE))</f>
        <v/>
      </c>
      <c r="B851" s="57" t="str">
        <f>IF(ISBLANK(INDIRECT("'ref_dontTouch'!R"&amp;ROW(C851)&amp;"C"&amp;column('2.Standard-Selection'!B849),FALSE)),"",INDIRECT("'ref_dontTouch'!R"&amp;ROW(C851)&amp;"C"&amp;column('2.Standard-Selection'!B849),FALSE))</f>
        <v/>
      </c>
      <c r="C851" s="58" t="str">
        <f>IF(ISBLANK(INDIRECT("'ref_dontTouch'!R"&amp;ROW(C851)&amp;"C"&amp;MATCH(C$2,ref_dontTouch!$A$2:$S$2,0),FALSE)),"",INDIRECT("'ref_dontTouch'!R"&amp;ROW(C851)&amp;"C"&amp;MATCH(C$2,ref_dontTouch!$A$2:$S$2,0),FALSE))</f>
        <v/>
      </c>
      <c r="D851" s="59" t="str">
        <f>IF(ISBLANK(INDIRECT("'ref_dontTouch'!R"&amp;ROW(D851)&amp;"C"&amp;MATCH(F$2,ref_dontTouch!$A$2:$S$2,0),FALSE)),"",INDIRECT("'ref_dontTouch'!R"&amp;ROW(D851)&amp;"C"&amp;MATCH(D$2,ref_dontTouch!$A$2:$S$2,0),FALSE))</f>
        <v/>
      </c>
      <c r="E851" s="63"/>
      <c r="F851" s="61" t="str">
        <f>IF(ISBLANK(INDIRECT("'ref_dontTouch'!R"&amp;ROW(F851)&amp;"C"&amp;MATCH(F$2,ref_dontTouch!$A$2:$S$2,0),FALSE)),"",INDIRECT("'ref_dontTouch'!R"&amp;ROW(F851)&amp;"C"&amp;MATCH(F$2,ref_dontTouch!$A$2:$S$2,0),FALSE))</f>
        <v/>
      </c>
      <c r="G851" s="62" t="str">
        <f>IF(F851="","",F851&amp;" - "&amp;VLOOKUP(F851,ref_dontTouch!C:Z,MATCH("statement",ref_dontTouch!$C$2:$Z$2,0),0))</f>
        <v/>
      </c>
    </row>
    <row r="852">
      <c r="A852" s="50" t="str">
        <f>IF(ISBLANK(INDIRECT("'ref_dontTouch'!R"&amp;ROW(C852)&amp;"C"&amp;MATCH(A$2,ref_dontTouch!$A$2:$S$2,0),FALSE)),"",INDIRECT("'ref_dontTouch'!R"&amp;ROW(C852)&amp;"C"&amp;MATCH(A$2,ref_dontTouch!$A$2:$S$2,0),FALSE))</f>
        <v/>
      </c>
      <c r="B852" s="57" t="str">
        <f>IF(ISBLANK(INDIRECT("'ref_dontTouch'!R"&amp;ROW(C852)&amp;"C"&amp;column('2.Standard-Selection'!B850),FALSE)),"",INDIRECT("'ref_dontTouch'!R"&amp;ROW(C852)&amp;"C"&amp;column('2.Standard-Selection'!B850),FALSE))</f>
        <v/>
      </c>
      <c r="C852" s="58" t="str">
        <f>IF(ISBLANK(INDIRECT("'ref_dontTouch'!R"&amp;ROW(C852)&amp;"C"&amp;MATCH(C$2,ref_dontTouch!$A$2:$S$2,0),FALSE)),"",INDIRECT("'ref_dontTouch'!R"&amp;ROW(C852)&amp;"C"&amp;MATCH(C$2,ref_dontTouch!$A$2:$S$2,0),FALSE))</f>
        <v/>
      </c>
      <c r="D852" s="59" t="str">
        <f>IF(ISBLANK(INDIRECT("'ref_dontTouch'!R"&amp;ROW(D852)&amp;"C"&amp;MATCH(F$2,ref_dontTouch!$A$2:$S$2,0),FALSE)),"",INDIRECT("'ref_dontTouch'!R"&amp;ROW(D852)&amp;"C"&amp;MATCH(D$2,ref_dontTouch!$A$2:$S$2,0),FALSE))</f>
        <v/>
      </c>
      <c r="E852" s="63"/>
      <c r="F852" s="61" t="str">
        <f>IF(ISBLANK(INDIRECT("'ref_dontTouch'!R"&amp;ROW(F852)&amp;"C"&amp;MATCH(F$2,ref_dontTouch!$A$2:$S$2,0),FALSE)),"",INDIRECT("'ref_dontTouch'!R"&amp;ROW(F852)&amp;"C"&amp;MATCH(F$2,ref_dontTouch!$A$2:$S$2,0),FALSE))</f>
        <v/>
      </c>
      <c r="G852" s="62" t="str">
        <f>IF(F852="","",F852&amp;" - "&amp;VLOOKUP(F852,ref_dontTouch!C:Z,MATCH("statement",ref_dontTouch!$C$2:$Z$2,0),0))</f>
        <v/>
      </c>
    </row>
    <row r="853">
      <c r="A853" s="50" t="str">
        <f>IF(ISBLANK(INDIRECT("'ref_dontTouch'!R"&amp;ROW(C853)&amp;"C"&amp;MATCH(A$2,ref_dontTouch!$A$2:$S$2,0),FALSE)),"",INDIRECT("'ref_dontTouch'!R"&amp;ROW(C853)&amp;"C"&amp;MATCH(A$2,ref_dontTouch!$A$2:$S$2,0),FALSE))</f>
        <v/>
      </c>
      <c r="B853" s="57" t="str">
        <f>IF(ISBLANK(INDIRECT("'ref_dontTouch'!R"&amp;ROW(C853)&amp;"C"&amp;column('2.Standard-Selection'!B851),FALSE)),"",INDIRECT("'ref_dontTouch'!R"&amp;ROW(C853)&amp;"C"&amp;column('2.Standard-Selection'!B851),FALSE))</f>
        <v/>
      </c>
      <c r="C853" s="58" t="str">
        <f>IF(ISBLANK(INDIRECT("'ref_dontTouch'!R"&amp;ROW(C853)&amp;"C"&amp;MATCH(C$2,ref_dontTouch!$A$2:$S$2,0),FALSE)),"",INDIRECT("'ref_dontTouch'!R"&amp;ROW(C853)&amp;"C"&amp;MATCH(C$2,ref_dontTouch!$A$2:$S$2,0),FALSE))</f>
        <v/>
      </c>
      <c r="D853" s="59" t="str">
        <f>IF(ISBLANK(INDIRECT("'ref_dontTouch'!R"&amp;ROW(D853)&amp;"C"&amp;MATCH(F$2,ref_dontTouch!$A$2:$S$2,0),FALSE)),"",INDIRECT("'ref_dontTouch'!R"&amp;ROW(D853)&amp;"C"&amp;MATCH(D$2,ref_dontTouch!$A$2:$S$2,0),FALSE))</f>
        <v/>
      </c>
      <c r="E853" s="63"/>
      <c r="F853" s="61" t="str">
        <f>IF(ISBLANK(INDIRECT("'ref_dontTouch'!R"&amp;ROW(F853)&amp;"C"&amp;MATCH(F$2,ref_dontTouch!$A$2:$S$2,0),FALSE)),"",INDIRECT("'ref_dontTouch'!R"&amp;ROW(F853)&amp;"C"&amp;MATCH(F$2,ref_dontTouch!$A$2:$S$2,0),FALSE))</f>
        <v/>
      </c>
      <c r="G853" s="62" t="str">
        <f>IF(F853="","",F853&amp;" - "&amp;VLOOKUP(F853,ref_dontTouch!C:Z,MATCH("statement",ref_dontTouch!$C$2:$Z$2,0),0))</f>
        <v/>
      </c>
    </row>
    <row r="854">
      <c r="A854" s="50" t="str">
        <f>IF(ISBLANK(INDIRECT("'ref_dontTouch'!R"&amp;ROW(C854)&amp;"C"&amp;MATCH(A$2,ref_dontTouch!$A$2:$S$2,0),FALSE)),"",INDIRECT("'ref_dontTouch'!R"&amp;ROW(C854)&amp;"C"&amp;MATCH(A$2,ref_dontTouch!$A$2:$S$2,0),FALSE))</f>
        <v/>
      </c>
      <c r="B854" s="57" t="str">
        <f>IF(ISBLANK(INDIRECT("'ref_dontTouch'!R"&amp;ROW(C854)&amp;"C"&amp;column('2.Standard-Selection'!B852),FALSE)),"",INDIRECT("'ref_dontTouch'!R"&amp;ROW(C854)&amp;"C"&amp;column('2.Standard-Selection'!B852),FALSE))</f>
        <v/>
      </c>
      <c r="C854" s="58" t="str">
        <f>IF(ISBLANK(INDIRECT("'ref_dontTouch'!R"&amp;ROW(C854)&amp;"C"&amp;MATCH(C$2,ref_dontTouch!$A$2:$S$2,0),FALSE)),"",INDIRECT("'ref_dontTouch'!R"&amp;ROW(C854)&amp;"C"&amp;MATCH(C$2,ref_dontTouch!$A$2:$S$2,0),FALSE))</f>
        <v/>
      </c>
      <c r="D854" s="59" t="str">
        <f>IF(ISBLANK(INDIRECT("'ref_dontTouch'!R"&amp;ROW(D854)&amp;"C"&amp;MATCH(F$2,ref_dontTouch!$A$2:$S$2,0),FALSE)),"",INDIRECT("'ref_dontTouch'!R"&amp;ROW(D854)&amp;"C"&amp;MATCH(D$2,ref_dontTouch!$A$2:$S$2,0),FALSE))</f>
        <v/>
      </c>
      <c r="E854" s="63"/>
      <c r="F854" s="61" t="str">
        <f>IF(ISBLANK(INDIRECT("'ref_dontTouch'!R"&amp;ROW(F854)&amp;"C"&amp;MATCH(F$2,ref_dontTouch!$A$2:$S$2,0),FALSE)),"",INDIRECT("'ref_dontTouch'!R"&amp;ROW(F854)&amp;"C"&amp;MATCH(F$2,ref_dontTouch!$A$2:$S$2,0),FALSE))</f>
        <v/>
      </c>
      <c r="G854" s="62" t="str">
        <f>IF(F854="","",F854&amp;" - "&amp;VLOOKUP(F854,ref_dontTouch!C:Z,MATCH("statement",ref_dontTouch!$C$2:$Z$2,0),0))</f>
        <v/>
      </c>
    </row>
    <row r="855">
      <c r="A855" s="50" t="str">
        <f>IF(ISBLANK(INDIRECT("'ref_dontTouch'!R"&amp;ROW(C855)&amp;"C"&amp;MATCH(A$2,ref_dontTouch!$A$2:$S$2,0),FALSE)),"",INDIRECT("'ref_dontTouch'!R"&amp;ROW(C855)&amp;"C"&amp;MATCH(A$2,ref_dontTouch!$A$2:$S$2,0),FALSE))</f>
        <v/>
      </c>
      <c r="B855" s="57" t="str">
        <f>IF(ISBLANK(INDIRECT("'ref_dontTouch'!R"&amp;ROW(C855)&amp;"C"&amp;column('2.Standard-Selection'!B853),FALSE)),"",INDIRECT("'ref_dontTouch'!R"&amp;ROW(C855)&amp;"C"&amp;column('2.Standard-Selection'!B853),FALSE))</f>
        <v/>
      </c>
      <c r="C855" s="58" t="str">
        <f>IF(ISBLANK(INDIRECT("'ref_dontTouch'!R"&amp;ROW(C855)&amp;"C"&amp;MATCH(C$2,ref_dontTouch!$A$2:$S$2,0),FALSE)),"",INDIRECT("'ref_dontTouch'!R"&amp;ROW(C855)&amp;"C"&amp;MATCH(C$2,ref_dontTouch!$A$2:$S$2,0),FALSE))</f>
        <v/>
      </c>
      <c r="D855" s="59" t="str">
        <f>IF(ISBLANK(INDIRECT("'ref_dontTouch'!R"&amp;ROW(D855)&amp;"C"&amp;MATCH(F$2,ref_dontTouch!$A$2:$S$2,0),FALSE)),"",INDIRECT("'ref_dontTouch'!R"&amp;ROW(D855)&amp;"C"&amp;MATCH(D$2,ref_dontTouch!$A$2:$S$2,0),FALSE))</f>
        <v/>
      </c>
      <c r="E855" s="63"/>
      <c r="F855" s="61" t="str">
        <f>IF(ISBLANK(INDIRECT("'ref_dontTouch'!R"&amp;ROW(F855)&amp;"C"&amp;MATCH(F$2,ref_dontTouch!$A$2:$S$2,0),FALSE)),"",INDIRECT("'ref_dontTouch'!R"&amp;ROW(F855)&amp;"C"&amp;MATCH(F$2,ref_dontTouch!$A$2:$S$2,0),FALSE))</f>
        <v/>
      </c>
      <c r="G855" s="62" t="str">
        <f>IF(F855="","",F855&amp;" - "&amp;VLOOKUP(F855,ref_dontTouch!C:Z,MATCH("statement",ref_dontTouch!$C$2:$Z$2,0),0))</f>
        <v/>
      </c>
    </row>
    <row r="856">
      <c r="A856" s="50" t="str">
        <f>IF(ISBLANK(INDIRECT("'ref_dontTouch'!R"&amp;ROW(C856)&amp;"C"&amp;MATCH(A$2,ref_dontTouch!$A$2:$S$2,0),FALSE)),"",INDIRECT("'ref_dontTouch'!R"&amp;ROW(C856)&amp;"C"&amp;MATCH(A$2,ref_dontTouch!$A$2:$S$2,0),FALSE))</f>
        <v/>
      </c>
      <c r="B856" s="57" t="str">
        <f>IF(ISBLANK(INDIRECT("'ref_dontTouch'!R"&amp;ROW(C856)&amp;"C"&amp;column('2.Standard-Selection'!B854),FALSE)),"",INDIRECT("'ref_dontTouch'!R"&amp;ROW(C856)&amp;"C"&amp;column('2.Standard-Selection'!B854),FALSE))</f>
        <v/>
      </c>
      <c r="C856" s="58" t="str">
        <f>IF(ISBLANK(INDIRECT("'ref_dontTouch'!R"&amp;ROW(C856)&amp;"C"&amp;MATCH(C$2,ref_dontTouch!$A$2:$S$2,0),FALSE)),"",INDIRECT("'ref_dontTouch'!R"&amp;ROW(C856)&amp;"C"&amp;MATCH(C$2,ref_dontTouch!$A$2:$S$2,0),FALSE))</f>
        <v/>
      </c>
      <c r="D856" s="59" t="str">
        <f>IF(ISBLANK(INDIRECT("'ref_dontTouch'!R"&amp;ROW(D856)&amp;"C"&amp;MATCH(F$2,ref_dontTouch!$A$2:$S$2,0),FALSE)),"",INDIRECT("'ref_dontTouch'!R"&amp;ROW(D856)&amp;"C"&amp;MATCH(D$2,ref_dontTouch!$A$2:$S$2,0),FALSE))</f>
        <v/>
      </c>
      <c r="E856" s="63"/>
      <c r="F856" s="61" t="str">
        <f>IF(ISBLANK(INDIRECT("'ref_dontTouch'!R"&amp;ROW(F856)&amp;"C"&amp;MATCH(F$2,ref_dontTouch!$A$2:$S$2,0),FALSE)),"",INDIRECT("'ref_dontTouch'!R"&amp;ROW(F856)&amp;"C"&amp;MATCH(F$2,ref_dontTouch!$A$2:$S$2,0),FALSE))</f>
        <v/>
      </c>
      <c r="G856" s="62" t="str">
        <f>IF(F856="","",F856&amp;" - "&amp;VLOOKUP(F856,ref_dontTouch!C:Z,MATCH("statement",ref_dontTouch!$C$2:$Z$2,0),0))</f>
        <v/>
      </c>
    </row>
    <row r="857">
      <c r="A857" s="50" t="str">
        <f>IF(ISBLANK(INDIRECT("'ref_dontTouch'!R"&amp;ROW(C857)&amp;"C"&amp;MATCH(A$2,ref_dontTouch!$A$2:$S$2,0),FALSE)),"",INDIRECT("'ref_dontTouch'!R"&amp;ROW(C857)&amp;"C"&amp;MATCH(A$2,ref_dontTouch!$A$2:$S$2,0),FALSE))</f>
        <v/>
      </c>
      <c r="B857" s="57" t="str">
        <f>IF(ISBLANK(INDIRECT("'ref_dontTouch'!R"&amp;ROW(C857)&amp;"C"&amp;column('2.Standard-Selection'!B855),FALSE)),"",INDIRECT("'ref_dontTouch'!R"&amp;ROW(C857)&amp;"C"&amp;column('2.Standard-Selection'!B855),FALSE))</f>
        <v/>
      </c>
      <c r="C857" s="58" t="str">
        <f>IF(ISBLANK(INDIRECT("'ref_dontTouch'!R"&amp;ROW(C857)&amp;"C"&amp;MATCH(C$2,ref_dontTouch!$A$2:$S$2,0),FALSE)),"",INDIRECT("'ref_dontTouch'!R"&amp;ROW(C857)&amp;"C"&amp;MATCH(C$2,ref_dontTouch!$A$2:$S$2,0),FALSE))</f>
        <v/>
      </c>
      <c r="D857" s="59" t="str">
        <f>IF(ISBLANK(INDIRECT("'ref_dontTouch'!R"&amp;ROW(D857)&amp;"C"&amp;MATCH(F$2,ref_dontTouch!$A$2:$S$2,0),FALSE)),"",INDIRECT("'ref_dontTouch'!R"&amp;ROW(D857)&amp;"C"&amp;MATCH(D$2,ref_dontTouch!$A$2:$S$2,0),FALSE))</f>
        <v/>
      </c>
      <c r="E857" s="63"/>
      <c r="F857" s="61" t="str">
        <f>IF(ISBLANK(INDIRECT("'ref_dontTouch'!R"&amp;ROW(F857)&amp;"C"&amp;MATCH(F$2,ref_dontTouch!$A$2:$S$2,0),FALSE)),"",INDIRECT("'ref_dontTouch'!R"&amp;ROW(F857)&amp;"C"&amp;MATCH(F$2,ref_dontTouch!$A$2:$S$2,0),FALSE))</f>
        <v/>
      </c>
      <c r="G857" s="62" t="str">
        <f>IF(F857="","",F857&amp;" - "&amp;VLOOKUP(F857,ref_dontTouch!C:Z,MATCH("statement",ref_dontTouch!$C$2:$Z$2,0),0))</f>
        <v/>
      </c>
    </row>
    <row r="858">
      <c r="A858" s="50" t="str">
        <f>IF(ISBLANK(INDIRECT("'ref_dontTouch'!R"&amp;ROW(C858)&amp;"C"&amp;MATCH(A$2,ref_dontTouch!$A$2:$S$2,0),FALSE)),"",INDIRECT("'ref_dontTouch'!R"&amp;ROW(C858)&amp;"C"&amp;MATCH(A$2,ref_dontTouch!$A$2:$S$2,0),FALSE))</f>
        <v/>
      </c>
      <c r="B858" s="57" t="str">
        <f>IF(ISBLANK(INDIRECT("'ref_dontTouch'!R"&amp;ROW(C858)&amp;"C"&amp;column('2.Standard-Selection'!B856),FALSE)),"",INDIRECT("'ref_dontTouch'!R"&amp;ROW(C858)&amp;"C"&amp;column('2.Standard-Selection'!B856),FALSE))</f>
        <v/>
      </c>
      <c r="C858" s="58" t="str">
        <f>IF(ISBLANK(INDIRECT("'ref_dontTouch'!R"&amp;ROW(C858)&amp;"C"&amp;MATCH(C$2,ref_dontTouch!$A$2:$S$2,0),FALSE)),"",INDIRECT("'ref_dontTouch'!R"&amp;ROW(C858)&amp;"C"&amp;MATCH(C$2,ref_dontTouch!$A$2:$S$2,0),FALSE))</f>
        <v/>
      </c>
      <c r="D858" s="59" t="str">
        <f>IF(ISBLANK(INDIRECT("'ref_dontTouch'!R"&amp;ROW(D858)&amp;"C"&amp;MATCH(F$2,ref_dontTouch!$A$2:$S$2,0),FALSE)),"",INDIRECT("'ref_dontTouch'!R"&amp;ROW(D858)&amp;"C"&amp;MATCH(D$2,ref_dontTouch!$A$2:$S$2,0),FALSE))</f>
        <v/>
      </c>
      <c r="E858" s="63"/>
      <c r="F858" s="61" t="str">
        <f>IF(ISBLANK(INDIRECT("'ref_dontTouch'!R"&amp;ROW(F858)&amp;"C"&amp;MATCH(F$2,ref_dontTouch!$A$2:$S$2,0),FALSE)),"",INDIRECT("'ref_dontTouch'!R"&amp;ROW(F858)&amp;"C"&amp;MATCH(F$2,ref_dontTouch!$A$2:$S$2,0),FALSE))</f>
        <v/>
      </c>
      <c r="G858" s="62" t="str">
        <f>IF(F858="","",F858&amp;" - "&amp;VLOOKUP(F858,ref_dontTouch!C:Z,MATCH("statement",ref_dontTouch!$C$2:$Z$2,0),0))</f>
        <v/>
      </c>
    </row>
    <row r="859">
      <c r="A859" s="50" t="str">
        <f>IF(ISBLANK(INDIRECT("'ref_dontTouch'!R"&amp;ROW(C859)&amp;"C"&amp;MATCH(A$2,ref_dontTouch!$A$2:$S$2,0),FALSE)),"",INDIRECT("'ref_dontTouch'!R"&amp;ROW(C859)&amp;"C"&amp;MATCH(A$2,ref_dontTouch!$A$2:$S$2,0),FALSE))</f>
        <v/>
      </c>
      <c r="B859" s="57" t="str">
        <f>IF(ISBLANK(INDIRECT("'ref_dontTouch'!R"&amp;ROW(C859)&amp;"C"&amp;column('2.Standard-Selection'!B857),FALSE)),"",INDIRECT("'ref_dontTouch'!R"&amp;ROW(C859)&amp;"C"&amp;column('2.Standard-Selection'!B857),FALSE))</f>
        <v/>
      </c>
      <c r="C859" s="58" t="str">
        <f>IF(ISBLANK(INDIRECT("'ref_dontTouch'!R"&amp;ROW(C859)&amp;"C"&amp;MATCH(C$2,ref_dontTouch!$A$2:$S$2,0),FALSE)),"",INDIRECT("'ref_dontTouch'!R"&amp;ROW(C859)&amp;"C"&amp;MATCH(C$2,ref_dontTouch!$A$2:$S$2,0),FALSE))</f>
        <v/>
      </c>
      <c r="D859" s="59" t="str">
        <f>IF(ISBLANK(INDIRECT("'ref_dontTouch'!R"&amp;ROW(D859)&amp;"C"&amp;MATCH(F$2,ref_dontTouch!$A$2:$S$2,0),FALSE)),"",INDIRECT("'ref_dontTouch'!R"&amp;ROW(D859)&amp;"C"&amp;MATCH(D$2,ref_dontTouch!$A$2:$S$2,0),FALSE))</f>
        <v/>
      </c>
      <c r="E859" s="63"/>
      <c r="F859" s="61" t="str">
        <f>IF(ISBLANK(INDIRECT("'ref_dontTouch'!R"&amp;ROW(F859)&amp;"C"&amp;MATCH(F$2,ref_dontTouch!$A$2:$S$2,0),FALSE)),"",INDIRECT("'ref_dontTouch'!R"&amp;ROW(F859)&amp;"C"&amp;MATCH(F$2,ref_dontTouch!$A$2:$S$2,0),FALSE))</f>
        <v/>
      </c>
      <c r="G859" s="62" t="str">
        <f>IF(F859="","",F859&amp;" - "&amp;VLOOKUP(F859,ref_dontTouch!C:Z,MATCH("statement",ref_dontTouch!$C$2:$Z$2,0),0))</f>
        <v/>
      </c>
    </row>
    <row r="860">
      <c r="A860" s="50" t="str">
        <f>IF(ISBLANK(INDIRECT("'ref_dontTouch'!R"&amp;ROW(C860)&amp;"C"&amp;MATCH(A$2,ref_dontTouch!$A$2:$S$2,0),FALSE)),"",INDIRECT("'ref_dontTouch'!R"&amp;ROW(C860)&amp;"C"&amp;MATCH(A$2,ref_dontTouch!$A$2:$S$2,0),FALSE))</f>
        <v/>
      </c>
      <c r="B860" s="57" t="str">
        <f>IF(ISBLANK(INDIRECT("'ref_dontTouch'!R"&amp;ROW(C860)&amp;"C"&amp;column('2.Standard-Selection'!B858),FALSE)),"",INDIRECT("'ref_dontTouch'!R"&amp;ROW(C860)&amp;"C"&amp;column('2.Standard-Selection'!B858),FALSE))</f>
        <v/>
      </c>
      <c r="C860" s="58" t="str">
        <f>IF(ISBLANK(INDIRECT("'ref_dontTouch'!R"&amp;ROW(C860)&amp;"C"&amp;MATCH(C$2,ref_dontTouch!$A$2:$S$2,0),FALSE)),"",INDIRECT("'ref_dontTouch'!R"&amp;ROW(C860)&amp;"C"&amp;MATCH(C$2,ref_dontTouch!$A$2:$S$2,0),FALSE))</f>
        <v/>
      </c>
      <c r="D860" s="59" t="str">
        <f>IF(ISBLANK(INDIRECT("'ref_dontTouch'!R"&amp;ROW(D860)&amp;"C"&amp;MATCH(F$2,ref_dontTouch!$A$2:$S$2,0),FALSE)),"",INDIRECT("'ref_dontTouch'!R"&amp;ROW(D860)&amp;"C"&amp;MATCH(D$2,ref_dontTouch!$A$2:$S$2,0),FALSE))</f>
        <v/>
      </c>
      <c r="E860" s="63"/>
      <c r="F860" s="61" t="str">
        <f>IF(ISBLANK(INDIRECT("'ref_dontTouch'!R"&amp;ROW(F860)&amp;"C"&amp;MATCH(F$2,ref_dontTouch!$A$2:$S$2,0),FALSE)),"",INDIRECT("'ref_dontTouch'!R"&amp;ROW(F860)&amp;"C"&amp;MATCH(F$2,ref_dontTouch!$A$2:$S$2,0),FALSE))</f>
        <v/>
      </c>
      <c r="G860" s="62" t="str">
        <f>IF(F860="","",F860&amp;" - "&amp;VLOOKUP(F860,ref_dontTouch!C:Z,MATCH("statement",ref_dontTouch!$C$2:$Z$2,0),0))</f>
        <v/>
      </c>
    </row>
    <row r="861">
      <c r="A861" s="50" t="str">
        <f>IF(ISBLANK(INDIRECT("'ref_dontTouch'!R"&amp;ROW(C861)&amp;"C"&amp;MATCH(A$2,ref_dontTouch!$A$2:$S$2,0),FALSE)),"",INDIRECT("'ref_dontTouch'!R"&amp;ROW(C861)&amp;"C"&amp;MATCH(A$2,ref_dontTouch!$A$2:$S$2,0),FALSE))</f>
        <v/>
      </c>
      <c r="B861" s="57" t="str">
        <f>IF(ISBLANK(INDIRECT("'ref_dontTouch'!R"&amp;ROW(C861)&amp;"C"&amp;column('2.Standard-Selection'!B859),FALSE)),"",INDIRECT("'ref_dontTouch'!R"&amp;ROW(C861)&amp;"C"&amp;column('2.Standard-Selection'!B859),FALSE))</f>
        <v/>
      </c>
      <c r="C861" s="58" t="str">
        <f>IF(ISBLANK(INDIRECT("'ref_dontTouch'!R"&amp;ROW(C861)&amp;"C"&amp;MATCH(C$2,ref_dontTouch!$A$2:$S$2,0),FALSE)),"",INDIRECT("'ref_dontTouch'!R"&amp;ROW(C861)&amp;"C"&amp;MATCH(C$2,ref_dontTouch!$A$2:$S$2,0),FALSE))</f>
        <v/>
      </c>
      <c r="D861" s="59" t="str">
        <f>IF(ISBLANK(INDIRECT("'ref_dontTouch'!R"&amp;ROW(D861)&amp;"C"&amp;MATCH(F$2,ref_dontTouch!$A$2:$S$2,0),FALSE)),"",INDIRECT("'ref_dontTouch'!R"&amp;ROW(D861)&amp;"C"&amp;MATCH(D$2,ref_dontTouch!$A$2:$S$2,0),FALSE))</f>
        <v/>
      </c>
      <c r="E861" s="63"/>
      <c r="F861" s="61" t="str">
        <f>IF(ISBLANK(INDIRECT("'ref_dontTouch'!R"&amp;ROW(F861)&amp;"C"&amp;MATCH(F$2,ref_dontTouch!$A$2:$S$2,0),FALSE)),"",INDIRECT("'ref_dontTouch'!R"&amp;ROW(F861)&amp;"C"&amp;MATCH(F$2,ref_dontTouch!$A$2:$S$2,0),FALSE))</f>
        <v/>
      </c>
      <c r="G861" s="62" t="str">
        <f>IF(F861="","",F861&amp;" - "&amp;VLOOKUP(F861,ref_dontTouch!C:Z,MATCH("statement",ref_dontTouch!$C$2:$Z$2,0),0))</f>
        <v/>
      </c>
    </row>
    <row r="862">
      <c r="A862" s="50" t="str">
        <f>IF(ISBLANK(INDIRECT("'ref_dontTouch'!R"&amp;ROW(C862)&amp;"C"&amp;MATCH(A$2,ref_dontTouch!$A$2:$S$2,0),FALSE)),"",INDIRECT("'ref_dontTouch'!R"&amp;ROW(C862)&amp;"C"&amp;MATCH(A$2,ref_dontTouch!$A$2:$S$2,0),FALSE))</f>
        <v/>
      </c>
      <c r="B862" s="57" t="str">
        <f>IF(ISBLANK(INDIRECT("'ref_dontTouch'!R"&amp;ROW(C862)&amp;"C"&amp;column('2.Standard-Selection'!B860),FALSE)),"",INDIRECT("'ref_dontTouch'!R"&amp;ROW(C862)&amp;"C"&amp;column('2.Standard-Selection'!B860),FALSE))</f>
        <v/>
      </c>
      <c r="C862" s="58" t="str">
        <f>IF(ISBLANK(INDIRECT("'ref_dontTouch'!R"&amp;ROW(C862)&amp;"C"&amp;MATCH(C$2,ref_dontTouch!$A$2:$S$2,0),FALSE)),"",INDIRECT("'ref_dontTouch'!R"&amp;ROW(C862)&amp;"C"&amp;MATCH(C$2,ref_dontTouch!$A$2:$S$2,0),FALSE))</f>
        <v/>
      </c>
      <c r="D862" s="59" t="str">
        <f>IF(ISBLANK(INDIRECT("'ref_dontTouch'!R"&amp;ROW(D862)&amp;"C"&amp;MATCH(F$2,ref_dontTouch!$A$2:$S$2,0),FALSE)),"",INDIRECT("'ref_dontTouch'!R"&amp;ROW(D862)&amp;"C"&amp;MATCH(D$2,ref_dontTouch!$A$2:$S$2,0),FALSE))</f>
        <v/>
      </c>
      <c r="E862" s="63"/>
      <c r="F862" s="61" t="str">
        <f>IF(ISBLANK(INDIRECT("'ref_dontTouch'!R"&amp;ROW(F862)&amp;"C"&amp;MATCH(F$2,ref_dontTouch!$A$2:$S$2,0),FALSE)),"",INDIRECT("'ref_dontTouch'!R"&amp;ROW(F862)&amp;"C"&amp;MATCH(F$2,ref_dontTouch!$A$2:$S$2,0),FALSE))</f>
        <v/>
      </c>
      <c r="G862" s="62" t="str">
        <f>IF(F862="","",F862&amp;" - "&amp;VLOOKUP(F862,ref_dontTouch!C:Z,MATCH("statement",ref_dontTouch!$C$2:$Z$2,0),0))</f>
        <v/>
      </c>
    </row>
    <row r="863">
      <c r="A863" s="50" t="str">
        <f>IF(ISBLANK(INDIRECT("'ref_dontTouch'!R"&amp;ROW(C863)&amp;"C"&amp;MATCH(A$2,ref_dontTouch!$A$2:$S$2,0),FALSE)),"",INDIRECT("'ref_dontTouch'!R"&amp;ROW(C863)&amp;"C"&amp;MATCH(A$2,ref_dontTouch!$A$2:$S$2,0),FALSE))</f>
        <v/>
      </c>
      <c r="B863" s="57" t="str">
        <f>IF(ISBLANK(INDIRECT("'ref_dontTouch'!R"&amp;ROW(C863)&amp;"C"&amp;column('2.Standard-Selection'!B861),FALSE)),"",INDIRECT("'ref_dontTouch'!R"&amp;ROW(C863)&amp;"C"&amp;column('2.Standard-Selection'!B861),FALSE))</f>
        <v/>
      </c>
      <c r="C863" s="58" t="str">
        <f>IF(ISBLANK(INDIRECT("'ref_dontTouch'!R"&amp;ROW(C863)&amp;"C"&amp;MATCH(C$2,ref_dontTouch!$A$2:$S$2,0),FALSE)),"",INDIRECT("'ref_dontTouch'!R"&amp;ROW(C863)&amp;"C"&amp;MATCH(C$2,ref_dontTouch!$A$2:$S$2,0),FALSE))</f>
        <v/>
      </c>
      <c r="D863" s="59" t="str">
        <f>IF(ISBLANK(INDIRECT("'ref_dontTouch'!R"&amp;ROW(D863)&amp;"C"&amp;MATCH(F$2,ref_dontTouch!$A$2:$S$2,0),FALSE)),"",INDIRECT("'ref_dontTouch'!R"&amp;ROW(D863)&amp;"C"&amp;MATCH(D$2,ref_dontTouch!$A$2:$S$2,0),FALSE))</f>
        <v/>
      </c>
      <c r="E863" s="63"/>
      <c r="F863" s="61" t="str">
        <f>IF(ISBLANK(INDIRECT("'ref_dontTouch'!R"&amp;ROW(F863)&amp;"C"&amp;MATCH(F$2,ref_dontTouch!$A$2:$S$2,0),FALSE)),"",INDIRECT("'ref_dontTouch'!R"&amp;ROW(F863)&amp;"C"&amp;MATCH(F$2,ref_dontTouch!$A$2:$S$2,0),FALSE))</f>
        <v/>
      </c>
      <c r="G863" s="62" t="str">
        <f>IF(F863="","",F863&amp;" - "&amp;VLOOKUP(F863,ref_dontTouch!C:Z,MATCH("statement",ref_dontTouch!$C$2:$Z$2,0),0))</f>
        <v/>
      </c>
    </row>
    <row r="864">
      <c r="A864" s="50" t="str">
        <f>IF(ISBLANK(INDIRECT("'ref_dontTouch'!R"&amp;ROW(C864)&amp;"C"&amp;MATCH(A$2,ref_dontTouch!$A$2:$S$2,0),FALSE)),"",INDIRECT("'ref_dontTouch'!R"&amp;ROW(C864)&amp;"C"&amp;MATCH(A$2,ref_dontTouch!$A$2:$S$2,0),FALSE))</f>
        <v/>
      </c>
      <c r="B864" s="57" t="str">
        <f>IF(ISBLANK(INDIRECT("'ref_dontTouch'!R"&amp;ROW(C864)&amp;"C"&amp;column('2.Standard-Selection'!B862),FALSE)),"",INDIRECT("'ref_dontTouch'!R"&amp;ROW(C864)&amp;"C"&amp;column('2.Standard-Selection'!B862),FALSE))</f>
        <v/>
      </c>
      <c r="C864" s="58" t="str">
        <f>IF(ISBLANK(INDIRECT("'ref_dontTouch'!R"&amp;ROW(C864)&amp;"C"&amp;MATCH(C$2,ref_dontTouch!$A$2:$S$2,0),FALSE)),"",INDIRECT("'ref_dontTouch'!R"&amp;ROW(C864)&amp;"C"&amp;MATCH(C$2,ref_dontTouch!$A$2:$S$2,0),FALSE))</f>
        <v/>
      </c>
      <c r="D864" s="59" t="str">
        <f>IF(ISBLANK(INDIRECT("'ref_dontTouch'!R"&amp;ROW(D864)&amp;"C"&amp;MATCH(F$2,ref_dontTouch!$A$2:$S$2,0),FALSE)),"",INDIRECT("'ref_dontTouch'!R"&amp;ROW(D864)&amp;"C"&amp;MATCH(D$2,ref_dontTouch!$A$2:$S$2,0),FALSE))</f>
        <v/>
      </c>
      <c r="E864" s="63"/>
      <c r="F864" s="61" t="str">
        <f>IF(ISBLANK(INDIRECT("'ref_dontTouch'!R"&amp;ROW(F864)&amp;"C"&amp;MATCH(F$2,ref_dontTouch!$A$2:$S$2,0),FALSE)),"",INDIRECT("'ref_dontTouch'!R"&amp;ROW(F864)&amp;"C"&amp;MATCH(F$2,ref_dontTouch!$A$2:$S$2,0),FALSE))</f>
        <v/>
      </c>
      <c r="G864" s="62" t="str">
        <f>IF(F864="","",F864&amp;" - "&amp;VLOOKUP(F864,ref_dontTouch!C:Z,MATCH("statement",ref_dontTouch!$C$2:$Z$2,0),0))</f>
        <v/>
      </c>
    </row>
    <row r="865">
      <c r="A865" s="50" t="str">
        <f>IF(ISBLANK(INDIRECT("'ref_dontTouch'!R"&amp;ROW(C865)&amp;"C"&amp;MATCH(A$2,ref_dontTouch!$A$2:$S$2,0),FALSE)),"",INDIRECT("'ref_dontTouch'!R"&amp;ROW(C865)&amp;"C"&amp;MATCH(A$2,ref_dontTouch!$A$2:$S$2,0),FALSE))</f>
        <v/>
      </c>
      <c r="B865" s="57" t="str">
        <f>IF(ISBLANK(INDIRECT("'ref_dontTouch'!R"&amp;ROW(C865)&amp;"C"&amp;column('2.Standard-Selection'!B863),FALSE)),"",INDIRECT("'ref_dontTouch'!R"&amp;ROW(C865)&amp;"C"&amp;column('2.Standard-Selection'!B863),FALSE))</f>
        <v/>
      </c>
      <c r="C865" s="58" t="str">
        <f>IF(ISBLANK(INDIRECT("'ref_dontTouch'!R"&amp;ROW(C865)&amp;"C"&amp;MATCH(C$2,ref_dontTouch!$A$2:$S$2,0),FALSE)),"",INDIRECT("'ref_dontTouch'!R"&amp;ROW(C865)&amp;"C"&amp;MATCH(C$2,ref_dontTouch!$A$2:$S$2,0),FALSE))</f>
        <v/>
      </c>
      <c r="D865" s="59" t="str">
        <f>IF(ISBLANK(INDIRECT("'ref_dontTouch'!R"&amp;ROW(D865)&amp;"C"&amp;MATCH(F$2,ref_dontTouch!$A$2:$S$2,0),FALSE)),"",INDIRECT("'ref_dontTouch'!R"&amp;ROW(D865)&amp;"C"&amp;MATCH(D$2,ref_dontTouch!$A$2:$S$2,0),FALSE))</f>
        <v/>
      </c>
      <c r="E865" s="63"/>
      <c r="F865" s="61" t="str">
        <f>IF(ISBLANK(INDIRECT("'ref_dontTouch'!R"&amp;ROW(F865)&amp;"C"&amp;MATCH(F$2,ref_dontTouch!$A$2:$S$2,0),FALSE)),"",INDIRECT("'ref_dontTouch'!R"&amp;ROW(F865)&amp;"C"&amp;MATCH(F$2,ref_dontTouch!$A$2:$S$2,0),FALSE))</f>
        <v/>
      </c>
      <c r="G865" s="62" t="str">
        <f>IF(F865="","",F865&amp;" - "&amp;VLOOKUP(F865,ref_dontTouch!C:Z,MATCH("statement",ref_dontTouch!$C$2:$Z$2,0),0))</f>
        <v/>
      </c>
    </row>
    <row r="866">
      <c r="A866" s="50" t="str">
        <f>IF(ISBLANK(INDIRECT("'ref_dontTouch'!R"&amp;ROW(C866)&amp;"C"&amp;MATCH(A$2,ref_dontTouch!$A$2:$S$2,0),FALSE)),"",INDIRECT("'ref_dontTouch'!R"&amp;ROW(C866)&amp;"C"&amp;MATCH(A$2,ref_dontTouch!$A$2:$S$2,0),FALSE))</f>
        <v/>
      </c>
      <c r="B866" s="57" t="str">
        <f>IF(ISBLANK(INDIRECT("'ref_dontTouch'!R"&amp;ROW(C866)&amp;"C"&amp;column('2.Standard-Selection'!B864),FALSE)),"",INDIRECT("'ref_dontTouch'!R"&amp;ROW(C866)&amp;"C"&amp;column('2.Standard-Selection'!B864),FALSE))</f>
        <v/>
      </c>
      <c r="C866" s="58" t="str">
        <f>IF(ISBLANK(INDIRECT("'ref_dontTouch'!R"&amp;ROW(C866)&amp;"C"&amp;MATCH(C$2,ref_dontTouch!$A$2:$S$2,0),FALSE)),"",INDIRECT("'ref_dontTouch'!R"&amp;ROW(C866)&amp;"C"&amp;MATCH(C$2,ref_dontTouch!$A$2:$S$2,0),FALSE))</f>
        <v/>
      </c>
      <c r="D866" s="59" t="str">
        <f>IF(ISBLANK(INDIRECT("'ref_dontTouch'!R"&amp;ROW(D866)&amp;"C"&amp;MATCH(F$2,ref_dontTouch!$A$2:$S$2,0),FALSE)),"",INDIRECT("'ref_dontTouch'!R"&amp;ROW(D866)&amp;"C"&amp;MATCH(D$2,ref_dontTouch!$A$2:$S$2,0),FALSE))</f>
        <v/>
      </c>
      <c r="E866" s="63"/>
      <c r="F866" s="61" t="str">
        <f>IF(ISBLANK(INDIRECT("'ref_dontTouch'!R"&amp;ROW(F866)&amp;"C"&amp;MATCH(F$2,ref_dontTouch!$A$2:$S$2,0),FALSE)),"",INDIRECT("'ref_dontTouch'!R"&amp;ROW(F866)&amp;"C"&amp;MATCH(F$2,ref_dontTouch!$A$2:$S$2,0),FALSE))</f>
        <v/>
      </c>
      <c r="G866" s="62" t="str">
        <f>IF(F866="","",F866&amp;" - "&amp;VLOOKUP(F866,ref_dontTouch!C:Z,MATCH("statement",ref_dontTouch!$C$2:$Z$2,0),0))</f>
        <v/>
      </c>
    </row>
    <row r="867">
      <c r="A867" s="50" t="str">
        <f>IF(ISBLANK(INDIRECT("'ref_dontTouch'!R"&amp;ROW(C867)&amp;"C"&amp;MATCH(A$2,ref_dontTouch!$A$2:$S$2,0),FALSE)),"",INDIRECT("'ref_dontTouch'!R"&amp;ROW(C867)&amp;"C"&amp;MATCH(A$2,ref_dontTouch!$A$2:$S$2,0),FALSE))</f>
        <v/>
      </c>
      <c r="B867" s="57" t="str">
        <f>IF(ISBLANK(INDIRECT("'ref_dontTouch'!R"&amp;ROW(C867)&amp;"C"&amp;column('2.Standard-Selection'!B865),FALSE)),"",INDIRECT("'ref_dontTouch'!R"&amp;ROW(C867)&amp;"C"&amp;column('2.Standard-Selection'!B865),FALSE))</f>
        <v/>
      </c>
      <c r="C867" s="58" t="str">
        <f>IF(ISBLANK(INDIRECT("'ref_dontTouch'!R"&amp;ROW(C867)&amp;"C"&amp;MATCH(C$2,ref_dontTouch!$A$2:$S$2,0),FALSE)),"",INDIRECT("'ref_dontTouch'!R"&amp;ROW(C867)&amp;"C"&amp;MATCH(C$2,ref_dontTouch!$A$2:$S$2,0),FALSE))</f>
        <v/>
      </c>
      <c r="D867" s="59" t="str">
        <f>IF(ISBLANK(INDIRECT("'ref_dontTouch'!R"&amp;ROW(D867)&amp;"C"&amp;MATCH(F$2,ref_dontTouch!$A$2:$S$2,0),FALSE)),"",INDIRECT("'ref_dontTouch'!R"&amp;ROW(D867)&amp;"C"&amp;MATCH(D$2,ref_dontTouch!$A$2:$S$2,0),FALSE))</f>
        <v/>
      </c>
      <c r="E867" s="63"/>
      <c r="F867" s="61" t="str">
        <f>IF(ISBLANK(INDIRECT("'ref_dontTouch'!R"&amp;ROW(F867)&amp;"C"&amp;MATCH(F$2,ref_dontTouch!$A$2:$S$2,0),FALSE)),"",INDIRECT("'ref_dontTouch'!R"&amp;ROW(F867)&amp;"C"&amp;MATCH(F$2,ref_dontTouch!$A$2:$S$2,0),FALSE))</f>
        <v/>
      </c>
      <c r="G867" s="62" t="str">
        <f>IF(F867="","",F867&amp;" - "&amp;VLOOKUP(F867,ref_dontTouch!C:Z,MATCH("statement",ref_dontTouch!$C$2:$Z$2,0),0))</f>
        <v/>
      </c>
    </row>
    <row r="868">
      <c r="A868" s="50" t="str">
        <f>IF(ISBLANK(INDIRECT("'ref_dontTouch'!R"&amp;ROW(C868)&amp;"C"&amp;MATCH(A$2,ref_dontTouch!$A$2:$S$2,0),FALSE)),"",INDIRECT("'ref_dontTouch'!R"&amp;ROW(C868)&amp;"C"&amp;MATCH(A$2,ref_dontTouch!$A$2:$S$2,0),FALSE))</f>
        <v/>
      </c>
      <c r="B868" s="57" t="str">
        <f>IF(ISBLANK(INDIRECT("'ref_dontTouch'!R"&amp;ROW(C868)&amp;"C"&amp;column('2.Standard-Selection'!B866),FALSE)),"",INDIRECT("'ref_dontTouch'!R"&amp;ROW(C868)&amp;"C"&amp;column('2.Standard-Selection'!B866),FALSE))</f>
        <v/>
      </c>
      <c r="C868" s="58" t="str">
        <f>IF(ISBLANK(INDIRECT("'ref_dontTouch'!R"&amp;ROW(C868)&amp;"C"&amp;MATCH(C$2,ref_dontTouch!$A$2:$S$2,0),FALSE)),"",INDIRECT("'ref_dontTouch'!R"&amp;ROW(C868)&amp;"C"&amp;MATCH(C$2,ref_dontTouch!$A$2:$S$2,0),FALSE))</f>
        <v/>
      </c>
      <c r="D868" s="59" t="str">
        <f>IF(ISBLANK(INDIRECT("'ref_dontTouch'!R"&amp;ROW(D868)&amp;"C"&amp;MATCH(F$2,ref_dontTouch!$A$2:$S$2,0),FALSE)),"",INDIRECT("'ref_dontTouch'!R"&amp;ROW(D868)&amp;"C"&amp;MATCH(D$2,ref_dontTouch!$A$2:$S$2,0),FALSE))</f>
        <v/>
      </c>
      <c r="E868" s="63"/>
      <c r="F868" s="61" t="str">
        <f>IF(ISBLANK(INDIRECT("'ref_dontTouch'!R"&amp;ROW(F868)&amp;"C"&amp;MATCH(F$2,ref_dontTouch!$A$2:$S$2,0),FALSE)),"",INDIRECT("'ref_dontTouch'!R"&amp;ROW(F868)&amp;"C"&amp;MATCH(F$2,ref_dontTouch!$A$2:$S$2,0),FALSE))</f>
        <v/>
      </c>
      <c r="G868" s="62" t="str">
        <f>IF(F868="","",F868&amp;" - "&amp;VLOOKUP(F868,ref_dontTouch!C:Z,MATCH("statement",ref_dontTouch!$C$2:$Z$2,0),0))</f>
        <v/>
      </c>
    </row>
    <row r="869">
      <c r="A869" s="50" t="str">
        <f>IF(ISBLANK(INDIRECT("'ref_dontTouch'!R"&amp;ROW(C869)&amp;"C"&amp;MATCH(A$2,ref_dontTouch!$A$2:$S$2,0),FALSE)),"",INDIRECT("'ref_dontTouch'!R"&amp;ROW(C869)&amp;"C"&amp;MATCH(A$2,ref_dontTouch!$A$2:$S$2,0),FALSE))</f>
        <v/>
      </c>
      <c r="B869" s="57" t="str">
        <f>IF(ISBLANK(INDIRECT("'ref_dontTouch'!R"&amp;ROW(C869)&amp;"C"&amp;column('2.Standard-Selection'!B867),FALSE)),"",INDIRECT("'ref_dontTouch'!R"&amp;ROW(C869)&amp;"C"&amp;column('2.Standard-Selection'!B867),FALSE))</f>
        <v/>
      </c>
      <c r="C869" s="58" t="str">
        <f>IF(ISBLANK(INDIRECT("'ref_dontTouch'!R"&amp;ROW(C869)&amp;"C"&amp;MATCH(C$2,ref_dontTouch!$A$2:$S$2,0),FALSE)),"",INDIRECT("'ref_dontTouch'!R"&amp;ROW(C869)&amp;"C"&amp;MATCH(C$2,ref_dontTouch!$A$2:$S$2,0),FALSE))</f>
        <v/>
      </c>
      <c r="D869" s="59" t="str">
        <f>IF(ISBLANK(INDIRECT("'ref_dontTouch'!R"&amp;ROW(D869)&amp;"C"&amp;MATCH(F$2,ref_dontTouch!$A$2:$S$2,0),FALSE)),"",INDIRECT("'ref_dontTouch'!R"&amp;ROW(D869)&amp;"C"&amp;MATCH(D$2,ref_dontTouch!$A$2:$S$2,0),FALSE))</f>
        <v/>
      </c>
      <c r="E869" s="63"/>
      <c r="F869" s="61" t="str">
        <f>IF(ISBLANK(INDIRECT("'ref_dontTouch'!R"&amp;ROW(F869)&amp;"C"&amp;MATCH(F$2,ref_dontTouch!$A$2:$S$2,0),FALSE)),"",INDIRECT("'ref_dontTouch'!R"&amp;ROW(F869)&amp;"C"&amp;MATCH(F$2,ref_dontTouch!$A$2:$S$2,0),FALSE))</f>
        <v/>
      </c>
      <c r="G869" s="62" t="str">
        <f>IF(F869="","",F869&amp;" - "&amp;VLOOKUP(F869,ref_dontTouch!C:Z,MATCH("statement",ref_dontTouch!$C$2:$Z$2,0),0))</f>
        <v/>
      </c>
    </row>
    <row r="870">
      <c r="A870" s="50" t="str">
        <f>IF(ISBLANK(INDIRECT("'ref_dontTouch'!R"&amp;ROW(C870)&amp;"C"&amp;MATCH(A$2,ref_dontTouch!$A$2:$S$2,0),FALSE)),"",INDIRECT("'ref_dontTouch'!R"&amp;ROW(C870)&amp;"C"&amp;MATCH(A$2,ref_dontTouch!$A$2:$S$2,0),FALSE))</f>
        <v/>
      </c>
      <c r="B870" s="57" t="str">
        <f>IF(ISBLANK(INDIRECT("'ref_dontTouch'!R"&amp;ROW(C870)&amp;"C"&amp;column('2.Standard-Selection'!B868),FALSE)),"",INDIRECT("'ref_dontTouch'!R"&amp;ROW(C870)&amp;"C"&amp;column('2.Standard-Selection'!B868),FALSE))</f>
        <v/>
      </c>
      <c r="C870" s="58" t="str">
        <f>IF(ISBLANK(INDIRECT("'ref_dontTouch'!R"&amp;ROW(C870)&amp;"C"&amp;MATCH(C$2,ref_dontTouch!$A$2:$S$2,0),FALSE)),"",INDIRECT("'ref_dontTouch'!R"&amp;ROW(C870)&amp;"C"&amp;MATCH(C$2,ref_dontTouch!$A$2:$S$2,0),FALSE))</f>
        <v/>
      </c>
      <c r="D870" s="59" t="str">
        <f>IF(ISBLANK(INDIRECT("'ref_dontTouch'!R"&amp;ROW(D870)&amp;"C"&amp;MATCH(F$2,ref_dontTouch!$A$2:$S$2,0),FALSE)),"",INDIRECT("'ref_dontTouch'!R"&amp;ROW(D870)&amp;"C"&amp;MATCH(D$2,ref_dontTouch!$A$2:$S$2,0),FALSE))</f>
        <v/>
      </c>
      <c r="E870" s="63"/>
      <c r="F870" s="61" t="str">
        <f>IF(ISBLANK(INDIRECT("'ref_dontTouch'!R"&amp;ROW(F870)&amp;"C"&amp;MATCH(F$2,ref_dontTouch!$A$2:$S$2,0),FALSE)),"",INDIRECT("'ref_dontTouch'!R"&amp;ROW(F870)&amp;"C"&amp;MATCH(F$2,ref_dontTouch!$A$2:$S$2,0),FALSE))</f>
        <v/>
      </c>
      <c r="G870" s="62" t="str">
        <f>IF(F870="","",F870&amp;" - "&amp;VLOOKUP(F870,ref_dontTouch!C:Z,MATCH("statement",ref_dontTouch!$C$2:$Z$2,0),0))</f>
        <v/>
      </c>
    </row>
    <row r="871">
      <c r="A871" s="50" t="str">
        <f>IF(ISBLANK(INDIRECT("'ref_dontTouch'!R"&amp;ROW(C871)&amp;"C"&amp;MATCH(A$2,ref_dontTouch!$A$2:$S$2,0),FALSE)),"",INDIRECT("'ref_dontTouch'!R"&amp;ROW(C871)&amp;"C"&amp;MATCH(A$2,ref_dontTouch!$A$2:$S$2,0),FALSE))</f>
        <v/>
      </c>
      <c r="B871" s="57" t="str">
        <f>IF(ISBLANK(INDIRECT("'ref_dontTouch'!R"&amp;ROW(C871)&amp;"C"&amp;column('2.Standard-Selection'!B869),FALSE)),"",INDIRECT("'ref_dontTouch'!R"&amp;ROW(C871)&amp;"C"&amp;column('2.Standard-Selection'!B869),FALSE))</f>
        <v/>
      </c>
      <c r="C871" s="58" t="str">
        <f>IF(ISBLANK(INDIRECT("'ref_dontTouch'!R"&amp;ROW(C871)&amp;"C"&amp;MATCH(C$2,ref_dontTouch!$A$2:$S$2,0),FALSE)),"",INDIRECT("'ref_dontTouch'!R"&amp;ROW(C871)&amp;"C"&amp;MATCH(C$2,ref_dontTouch!$A$2:$S$2,0),FALSE))</f>
        <v/>
      </c>
      <c r="D871" s="59" t="str">
        <f>IF(ISBLANK(INDIRECT("'ref_dontTouch'!R"&amp;ROW(D871)&amp;"C"&amp;MATCH(F$2,ref_dontTouch!$A$2:$S$2,0),FALSE)),"",INDIRECT("'ref_dontTouch'!R"&amp;ROW(D871)&amp;"C"&amp;MATCH(D$2,ref_dontTouch!$A$2:$S$2,0),FALSE))</f>
        <v/>
      </c>
      <c r="E871" s="63"/>
      <c r="F871" s="61" t="str">
        <f>IF(ISBLANK(INDIRECT("'ref_dontTouch'!R"&amp;ROW(F871)&amp;"C"&amp;MATCH(F$2,ref_dontTouch!$A$2:$S$2,0),FALSE)),"",INDIRECT("'ref_dontTouch'!R"&amp;ROW(F871)&amp;"C"&amp;MATCH(F$2,ref_dontTouch!$A$2:$S$2,0),FALSE))</f>
        <v/>
      </c>
      <c r="G871" s="62" t="str">
        <f>IF(F871="","",F871&amp;" - "&amp;VLOOKUP(F871,ref_dontTouch!C:Z,MATCH("statement",ref_dontTouch!$C$2:$Z$2,0),0))</f>
        <v/>
      </c>
    </row>
    <row r="872">
      <c r="A872" s="50" t="str">
        <f>IF(ISBLANK(INDIRECT("'ref_dontTouch'!R"&amp;ROW(C872)&amp;"C"&amp;MATCH(A$2,ref_dontTouch!$A$2:$S$2,0),FALSE)),"",INDIRECT("'ref_dontTouch'!R"&amp;ROW(C872)&amp;"C"&amp;MATCH(A$2,ref_dontTouch!$A$2:$S$2,0),FALSE))</f>
        <v/>
      </c>
      <c r="B872" s="57" t="str">
        <f>IF(ISBLANK(INDIRECT("'ref_dontTouch'!R"&amp;ROW(C872)&amp;"C"&amp;column('2.Standard-Selection'!B870),FALSE)),"",INDIRECT("'ref_dontTouch'!R"&amp;ROW(C872)&amp;"C"&amp;column('2.Standard-Selection'!B870),FALSE))</f>
        <v/>
      </c>
      <c r="C872" s="58" t="str">
        <f>IF(ISBLANK(INDIRECT("'ref_dontTouch'!R"&amp;ROW(C872)&amp;"C"&amp;MATCH(C$2,ref_dontTouch!$A$2:$S$2,0),FALSE)),"",INDIRECT("'ref_dontTouch'!R"&amp;ROW(C872)&amp;"C"&amp;MATCH(C$2,ref_dontTouch!$A$2:$S$2,0),FALSE))</f>
        <v/>
      </c>
      <c r="D872" s="59" t="str">
        <f>IF(ISBLANK(INDIRECT("'ref_dontTouch'!R"&amp;ROW(D872)&amp;"C"&amp;MATCH(F$2,ref_dontTouch!$A$2:$S$2,0),FALSE)),"",INDIRECT("'ref_dontTouch'!R"&amp;ROW(D872)&amp;"C"&amp;MATCH(D$2,ref_dontTouch!$A$2:$S$2,0),FALSE))</f>
        <v/>
      </c>
      <c r="E872" s="63"/>
      <c r="F872" s="61" t="str">
        <f>IF(ISBLANK(INDIRECT("'ref_dontTouch'!R"&amp;ROW(F872)&amp;"C"&amp;MATCH(F$2,ref_dontTouch!$A$2:$S$2,0),FALSE)),"",INDIRECT("'ref_dontTouch'!R"&amp;ROW(F872)&amp;"C"&amp;MATCH(F$2,ref_dontTouch!$A$2:$S$2,0),FALSE))</f>
        <v/>
      </c>
      <c r="G872" s="62" t="str">
        <f>IF(F872="","",F872&amp;" - "&amp;VLOOKUP(F872,ref_dontTouch!C:Z,MATCH("statement",ref_dontTouch!$C$2:$Z$2,0),0))</f>
        <v/>
      </c>
    </row>
    <row r="873">
      <c r="A873" s="50" t="str">
        <f>IF(ISBLANK(INDIRECT("'ref_dontTouch'!R"&amp;ROW(C873)&amp;"C"&amp;MATCH(A$2,ref_dontTouch!$A$2:$S$2,0),FALSE)),"",INDIRECT("'ref_dontTouch'!R"&amp;ROW(C873)&amp;"C"&amp;MATCH(A$2,ref_dontTouch!$A$2:$S$2,0),FALSE))</f>
        <v/>
      </c>
      <c r="B873" s="57" t="str">
        <f>IF(ISBLANK(INDIRECT("'ref_dontTouch'!R"&amp;ROW(C873)&amp;"C"&amp;column('2.Standard-Selection'!B871),FALSE)),"",INDIRECT("'ref_dontTouch'!R"&amp;ROW(C873)&amp;"C"&amp;column('2.Standard-Selection'!B871),FALSE))</f>
        <v/>
      </c>
      <c r="C873" s="58" t="str">
        <f>IF(ISBLANK(INDIRECT("'ref_dontTouch'!R"&amp;ROW(C873)&amp;"C"&amp;MATCH(C$2,ref_dontTouch!$A$2:$S$2,0),FALSE)),"",INDIRECT("'ref_dontTouch'!R"&amp;ROW(C873)&amp;"C"&amp;MATCH(C$2,ref_dontTouch!$A$2:$S$2,0),FALSE))</f>
        <v/>
      </c>
      <c r="D873" s="59" t="str">
        <f>IF(ISBLANK(INDIRECT("'ref_dontTouch'!R"&amp;ROW(D873)&amp;"C"&amp;MATCH(F$2,ref_dontTouch!$A$2:$S$2,0),FALSE)),"",INDIRECT("'ref_dontTouch'!R"&amp;ROW(D873)&amp;"C"&amp;MATCH(D$2,ref_dontTouch!$A$2:$S$2,0),FALSE))</f>
        <v/>
      </c>
      <c r="E873" s="63"/>
      <c r="F873" s="61" t="str">
        <f>IF(ISBLANK(INDIRECT("'ref_dontTouch'!R"&amp;ROW(F873)&amp;"C"&amp;MATCH(F$2,ref_dontTouch!$A$2:$S$2,0),FALSE)),"",INDIRECT("'ref_dontTouch'!R"&amp;ROW(F873)&amp;"C"&amp;MATCH(F$2,ref_dontTouch!$A$2:$S$2,0),FALSE))</f>
        <v/>
      </c>
      <c r="G873" s="62" t="str">
        <f>IF(F873="","",F873&amp;" - "&amp;VLOOKUP(F873,ref_dontTouch!C:Z,MATCH("statement",ref_dontTouch!$C$2:$Z$2,0),0))</f>
        <v/>
      </c>
    </row>
    <row r="874">
      <c r="A874" s="50" t="str">
        <f>IF(ISBLANK(INDIRECT("'ref_dontTouch'!R"&amp;ROW(C874)&amp;"C"&amp;MATCH(A$2,ref_dontTouch!$A$2:$S$2,0),FALSE)),"",INDIRECT("'ref_dontTouch'!R"&amp;ROW(C874)&amp;"C"&amp;MATCH(A$2,ref_dontTouch!$A$2:$S$2,0),FALSE))</f>
        <v/>
      </c>
      <c r="B874" s="57" t="str">
        <f>IF(ISBLANK(INDIRECT("'ref_dontTouch'!R"&amp;ROW(C874)&amp;"C"&amp;column('2.Standard-Selection'!B872),FALSE)),"",INDIRECT("'ref_dontTouch'!R"&amp;ROW(C874)&amp;"C"&amp;column('2.Standard-Selection'!B872),FALSE))</f>
        <v/>
      </c>
      <c r="C874" s="58" t="str">
        <f>IF(ISBLANK(INDIRECT("'ref_dontTouch'!R"&amp;ROW(C874)&amp;"C"&amp;MATCH(C$2,ref_dontTouch!$A$2:$S$2,0),FALSE)),"",INDIRECT("'ref_dontTouch'!R"&amp;ROW(C874)&amp;"C"&amp;MATCH(C$2,ref_dontTouch!$A$2:$S$2,0),FALSE))</f>
        <v/>
      </c>
      <c r="D874" s="59" t="str">
        <f>IF(ISBLANK(INDIRECT("'ref_dontTouch'!R"&amp;ROW(D874)&amp;"C"&amp;MATCH(F$2,ref_dontTouch!$A$2:$S$2,0),FALSE)),"",INDIRECT("'ref_dontTouch'!R"&amp;ROW(D874)&amp;"C"&amp;MATCH(D$2,ref_dontTouch!$A$2:$S$2,0),FALSE))</f>
        <v/>
      </c>
      <c r="E874" s="63"/>
      <c r="F874" s="61" t="str">
        <f>IF(ISBLANK(INDIRECT("'ref_dontTouch'!R"&amp;ROW(F874)&amp;"C"&amp;MATCH(F$2,ref_dontTouch!$A$2:$S$2,0),FALSE)),"",INDIRECT("'ref_dontTouch'!R"&amp;ROW(F874)&amp;"C"&amp;MATCH(F$2,ref_dontTouch!$A$2:$S$2,0),FALSE))</f>
        <v/>
      </c>
      <c r="G874" s="62" t="str">
        <f>IF(F874="","",F874&amp;" - "&amp;VLOOKUP(F874,ref_dontTouch!C:Z,MATCH("statement",ref_dontTouch!$C$2:$Z$2,0),0))</f>
        <v/>
      </c>
    </row>
    <row r="875">
      <c r="A875" s="50" t="str">
        <f>IF(ISBLANK(INDIRECT("'ref_dontTouch'!R"&amp;ROW(C875)&amp;"C"&amp;MATCH(A$2,ref_dontTouch!$A$2:$S$2,0),FALSE)),"",INDIRECT("'ref_dontTouch'!R"&amp;ROW(C875)&amp;"C"&amp;MATCH(A$2,ref_dontTouch!$A$2:$S$2,0),FALSE))</f>
        <v/>
      </c>
      <c r="B875" s="57" t="str">
        <f>IF(ISBLANK(INDIRECT("'ref_dontTouch'!R"&amp;ROW(C875)&amp;"C"&amp;column('2.Standard-Selection'!B873),FALSE)),"",INDIRECT("'ref_dontTouch'!R"&amp;ROW(C875)&amp;"C"&amp;column('2.Standard-Selection'!B873),FALSE))</f>
        <v/>
      </c>
      <c r="C875" s="58" t="str">
        <f>IF(ISBLANK(INDIRECT("'ref_dontTouch'!R"&amp;ROW(C875)&amp;"C"&amp;MATCH(C$2,ref_dontTouch!$A$2:$S$2,0),FALSE)),"",INDIRECT("'ref_dontTouch'!R"&amp;ROW(C875)&amp;"C"&amp;MATCH(C$2,ref_dontTouch!$A$2:$S$2,0),FALSE))</f>
        <v/>
      </c>
      <c r="D875" s="59" t="str">
        <f>IF(ISBLANK(INDIRECT("'ref_dontTouch'!R"&amp;ROW(D875)&amp;"C"&amp;MATCH(F$2,ref_dontTouch!$A$2:$S$2,0),FALSE)),"",INDIRECT("'ref_dontTouch'!R"&amp;ROW(D875)&amp;"C"&amp;MATCH(D$2,ref_dontTouch!$A$2:$S$2,0),FALSE))</f>
        <v/>
      </c>
      <c r="E875" s="63"/>
      <c r="F875" s="61" t="str">
        <f>IF(ISBLANK(INDIRECT("'ref_dontTouch'!R"&amp;ROW(F875)&amp;"C"&amp;MATCH(F$2,ref_dontTouch!$A$2:$S$2,0),FALSE)),"",INDIRECT("'ref_dontTouch'!R"&amp;ROW(F875)&amp;"C"&amp;MATCH(F$2,ref_dontTouch!$A$2:$S$2,0),FALSE))</f>
        <v/>
      </c>
      <c r="G875" s="62" t="str">
        <f>IF(F875="","",F875&amp;" - "&amp;VLOOKUP(F875,ref_dontTouch!C:Z,MATCH("statement",ref_dontTouch!$C$2:$Z$2,0),0))</f>
        <v/>
      </c>
    </row>
    <row r="876">
      <c r="A876" s="50" t="str">
        <f>IF(ISBLANK(INDIRECT("'ref_dontTouch'!R"&amp;ROW(C876)&amp;"C"&amp;MATCH(A$2,ref_dontTouch!$A$2:$S$2,0),FALSE)),"",INDIRECT("'ref_dontTouch'!R"&amp;ROW(C876)&amp;"C"&amp;MATCH(A$2,ref_dontTouch!$A$2:$S$2,0),FALSE))</f>
        <v/>
      </c>
      <c r="B876" s="57" t="str">
        <f>IF(ISBLANK(INDIRECT("'ref_dontTouch'!R"&amp;ROW(C876)&amp;"C"&amp;column('2.Standard-Selection'!B874),FALSE)),"",INDIRECT("'ref_dontTouch'!R"&amp;ROW(C876)&amp;"C"&amp;column('2.Standard-Selection'!B874),FALSE))</f>
        <v/>
      </c>
      <c r="C876" s="58" t="str">
        <f>IF(ISBLANK(INDIRECT("'ref_dontTouch'!R"&amp;ROW(C876)&amp;"C"&amp;MATCH(C$2,ref_dontTouch!$A$2:$S$2,0),FALSE)),"",INDIRECT("'ref_dontTouch'!R"&amp;ROW(C876)&amp;"C"&amp;MATCH(C$2,ref_dontTouch!$A$2:$S$2,0),FALSE))</f>
        <v/>
      </c>
      <c r="D876" s="59" t="str">
        <f>IF(ISBLANK(INDIRECT("'ref_dontTouch'!R"&amp;ROW(D876)&amp;"C"&amp;MATCH(F$2,ref_dontTouch!$A$2:$S$2,0),FALSE)),"",INDIRECT("'ref_dontTouch'!R"&amp;ROW(D876)&amp;"C"&amp;MATCH(D$2,ref_dontTouch!$A$2:$S$2,0),FALSE))</f>
        <v/>
      </c>
      <c r="E876" s="63"/>
      <c r="F876" s="61" t="str">
        <f>IF(ISBLANK(INDIRECT("'ref_dontTouch'!R"&amp;ROW(F876)&amp;"C"&amp;MATCH(F$2,ref_dontTouch!$A$2:$S$2,0),FALSE)),"",INDIRECT("'ref_dontTouch'!R"&amp;ROW(F876)&amp;"C"&amp;MATCH(F$2,ref_dontTouch!$A$2:$S$2,0),FALSE))</f>
        <v/>
      </c>
      <c r="G876" s="62" t="str">
        <f>IF(F876="","",F876&amp;" - "&amp;VLOOKUP(F876,ref_dontTouch!C:Z,MATCH("statement",ref_dontTouch!$C$2:$Z$2,0),0))</f>
        <v/>
      </c>
    </row>
    <row r="877">
      <c r="A877" s="50" t="str">
        <f>IF(ISBLANK(INDIRECT("'ref_dontTouch'!R"&amp;ROW(C877)&amp;"C"&amp;MATCH(A$2,ref_dontTouch!$A$2:$S$2,0),FALSE)),"",INDIRECT("'ref_dontTouch'!R"&amp;ROW(C877)&amp;"C"&amp;MATCH(A$2,ref_dontTouch!$A$2:$S$2,0),FALSE))</f>
        <v/>
      </c>
      <c r="B877" s="57" t="str">
        <f>IF(ISBLANK(INDIRECT("'ref_dontTouch'!R"&amp;ROW(C877)&amp;"C"&amp;column('2.Standard-Selection'!B875),FALSE)),"",INDIRECT("'ref_dontTouch'!R"&amp;ROW(C877)&amp;"C"&amp;column('2.Standard-Selection'!B875),FALSE))</f>
        <v/>
      </c>
      <c r="C877" s="58" t="str">
        <f>IF(ISBLANK(INDIRECT("'ref_dontTouch'!R"&amp;ROW(C877)&amp;"C"&amp;MATCH(C$2,ref_dontTouch!$A$2:$S$2,0),FALSE)),"",INDIRECT("'ref_dontTouch'!R"&amp;ROW(C877)&amp;"C"&amp;MATCH(C$2,ref_dontTouch!$A$2:$S$2,0),FALSE))</f>
        <v/>
      </c>
      <c r="D877" s="59" t="str">
        <f>IF(ISBLANK(INDIRECT("'ref_dontTouch'!R"&amp;ROW(D877)&amp;"C"&amp;MATCH(F$2,ref_dontTouch!$A$2:$S$2,0),FALSE)),"",INDIRECT("'ref_dontTouch'!R"&amp;ROW(D877)&amp;"C"&amp;MATCH(D$2,ref_dontTouch!$A$2:$S$2,0),FALSE))</f>
        <v/>
      </c>
      <c r="E877" s="63"/>
      <c r="F877" s="61" t="str">
        <f>IF(ISBLANK(INDIRECT("'ref_dontTouch'!R"&amp;ROW(F877)&amp;"C"&amp;MATCH(F$2,ref_dontTouch!$A$2:$S$2,0),FALSE)),"",INDIRECT("'ref_dontTouch'!R"&amp;ROW(F877)&amp;"C"&amp;MATCH(F$2,ref_dontTouch!$A$2:$S$2,0),FALSE))</f>
        <v/>
      </c>
      <c r="G877" s="62" t="str">
        <f>IF(F877="","",F877&amp;" - "&amp;VLOOKUP(F877,ref_dontTouch!C:Z,MATCH("statement",ref_dontTouch!$C$2:$Z$2,0),0))</f>
        <v/>
      </c>
    </row>
    <row r="878">
      <c r="A878" s="50" t="str">
        <f>IF(ISBLANK(INDIRECT("'ref_dontTouch'!R"&amp;ROW(C878)&amp;"C"&amp;MATCH(A$2,ref_dontTouch!$A$2:$S$2,0),FALSE)),"",INDIRECT("'ref_dontTouch'!R"&amp;ROW(C878)&amp;"C"&amp;MATCH(A$2,ref_dontTouch!$A$2:$S$2,0),FALSE))</f>
        <v/>
      </c>
      <c r="B878" s="57" t="str">
        <f>IF(ISBLANK(INDIRECT("'ref_dontTouch'!R"&amp;ROW(C878)&amp;"C"&amp;column('2.Standard-Selection'!B876),FALSE)),"",INDIRECT("'ref_dontTouch'!R"&amp;ROW(C878)&amp;"C"&amp;column('2.Standard-Selection'!B876),FALSE))</f>
        <v/>
      </c>
      <c r="C878" s="58" t="str">
        <f>IF(ISBLANK(INDIRECT("'ref_dontTouch'!R"&amp;ROW(C878)&amp;"C"&amp;MATCH(C$2,ref_dontTouch!$A$2:$S$2,0),FALSE)),"",INDIRECT("'ref_dontTouch'!R"&amp;ROW(C878)&amp;"C"&amp;MATCH(C$2,ref_dontTouch!$A$2:$S$2,0),FALSE))</f>
        <v/>
      </c>
      <c r="D878" s="59" t="str">
        <f>IF(ISBLANK(INDIRECT("'ref_dontTouch'!R"&amp;ROW(D878)&amp;"C"&amp;MATCH(F$2,ref_dontTouch!$A$2:$S$2,0),FALSE)),"",INDIRECT("'ref_dontTouch'!R"&amp;ROW(D878)&amp;"C"&amp;MATCH(D$2,ref_dontTouch!$A$2:$S$2,0),FALSE))</f>
        <v/>
      </c>
      <c r="E878" s="63"/>
      <c r="F878" s="61" t="str">
        <f>IF(ISBLANK(INDIRECT("'ref_dontTouch'!R"&amp;ROW(F878)&amp;"C"&amp;MATCH(F$2,ref_dontTouch!$A$2:$S$2,0),FALSE)),"",INDIRECT("'ref_dontTouch'!R"&amp;ROW(F878)&amp;"C"&amp;MATCH(F$2,ref_dontTouch!$A$2:$S$2,0),FALSE))</f>
        <v/>
      </c>
      <c r="G878" s="62" t="str">
        <f>IF(F878="","",F878&amp;" - "&amp;VLOOKUP(F878,ref_dontTouch!C:Z,MATCH("statement",ref_dontTouch!$C$2:$Z$2,0),0))</f>
        <v/>
      </c>
    </row>
    <row r="879">
      <c r="A879" s="50" t="str">
        <f>IF(ISBLANK(INDIRECT("'ref_dontTouch'!R"&amp;ROW(C879)&amp;"C"&amp;MATCH(A$2,ref_dontTouch!$A$2:$S$2,0),FALSE)),"",INDIRECT("'ref_dontTouch'!R"&amp;ROW(C879)&amp;"C"&amp;MATCH(A$2,ref_dontTouch!$A$2:$S$2,0),FALSE))</f>
        <v/>
      </c>
      <c r="B879" s="57" t="str">
        <f>IF(ISBLANK(INDIRECT("'ref_dontTouch'!R"&amp;ROW(C879)&amp;"C"&amp;column('2.Standard-Selection'!B877),FALSE)),"",INDIRECT("'ref_dontTouch'!R"&amp;ROW(C879)&amp;"C"&amp;column('2.Standard-Selection'!B877),FALSE))</f>
        <v/>
      </c>
      <c r="C879" s="58" t="str">
        <f>IF(ISBLANK(INDIRECT("'ref_dontTouch'!R"&amp;ROW(C879)&amp;"C"&amp;MATCH(C$2,ref_dontTouch!$A$2:$S$2,0),FALSE)),"",INDIRECT("'ref_dontTouch'!R"&amp;ROW(C879)&amp;"C"&amp;MATCH(C$2,ref_dontTouch!$A$2:$S$2,0),FALSE))</f>
        <v/>
      </c>
      <c r="D879" s="59" t="str">
        <f>IF(ISBLANK(INDIRECT("'ref_dontTouch'!R"&amp;ROW(D879)&amp;"C"&amp;MATCH(F$2,ref_dontTouch!$A$2:$S$2,0),FALSE)),"",INDIRECT("'ref_dontTouch'!R"&amp;ROW(D879)&amp;"C"&amp;MATCH(D$2,ref_dontTouch!$A$2:$S$2,0),FALSE))</f>
        <v/>
      </c>
      <c r="E879" s="63"/>
      <c r="F879" s="61" t="str">
        <f>IF(ISBLANK(INDIRECT("'ref_dontTouch'!R"&amp;ROW(F879)&amp;"C"&amp;MATCH(F$2,ref_dontTouch!$A$2:$S$2,0),FALSE)),"",INDIRECT("'ref_dontTouch'!R"&amp;ROW(F879)&amp;"C"&amp;MATCH(F$2,ref_dontTouch!$A$2:$S$2,0),FALSE))</f>
        <v/>
      </c>
      <c r="G879" s="62" t="str">
        <f>IF(F879="","",F879&amp;" - "&amp;VLOOKUP(F879,ref_dontTouch!C:Z,MATCH("statement",ref_dontTouch!$C$2:$Z$2,0),0))</f>
        <v/>
      </c>
    </row>
    <row r="880">
      <c r="A880" s="50" t="str">
        <f>IF(ISBLANK(INDIRECT("'ref_dontTouch'!R"&amp;ROW(C880)&amp;"C"&amp;MATCH(A$2,ref_dontTouch!$A$2:$S$2,0),FALSE)),"",INDIRECT("'ref_dontTouch'!R"&amp;ROW(C880)&amp;"C"&amp;MATCH(A$2,ref_dontTouch!$A$2:$S$2,0),FALSE))</f>
        <v/>
      </c>
      <c r="B880" s="57" t="str">
        <f>IF(ISBLANK(INDIRECT("'ref_dontTouch'!R"&amp;ROW(C880)&amp;"C"&amp;column('2.Standard-Selection'!B878),FALSE)),"",INDIRECT("'ref_dontTouch'!R"&amp;ROW(C880)&amp;"C"&amp;column('2.Standard-Selection'!B878),FALSE))</f>
        <v/>
      </c>
      <c r="C880" s="58" t="str">
        <f>IF(ISBLANK(INDIRECT("'ref_dontTouch'!R"&amp;ROW(C880)&amp;"C"&amp;MATCH(C$2,ref_dontTouch!$A$2:$S$2,0),FALSE)),"",INDIRECT("'ref_dontTouch'!R"&amp;ROW(C880)&amp;"C"&amp;MATCH(C$2,ref_dontTouch!$A$2:$S$2,0),FALSE))</f>
        <v/>
      </c>
      <c r="D880" s="59" t="str">
        <f>IF(ISBLANK(INDIRECT("'ref_dontTouch'!R"&amp;ROW(D880)&amp;"C"&amp;MATCH(F$2,ref_dontTouch!$A$2:$S$2,0),FALSE)),"",INDIRECT("'ref_dontTouch'!R"&amp;ROW(D880)&amp;"C"&amp;MATCH(D$2,ref_dontTouch!$A$2:$S$2,0),FALSE))</f>
        <v/>
      </c>
      <c r="E880" s="63"/>
      <c r="F880" s="61" t="str">
        <f>IF(ISBLANK(INDIRECT("'ref_dontTouch'!R"&amp;ROW(F880)&amp;"C"&amp;MATCH(F$2,ref_dontTouch!$A$2:$S$2,0),FALSE)),"",INDIRECT("'ref_dontTouch'!R"&amp;ROW(F880)&amp;"C"&amp;MATCH(F$2,ref_dontTouch!$A$2:$S$2,0),FALSE))</f>
        <v/>
      </c>
      <c r="G880" s="62" t="str">
        <f>IF(F880="","",F880&amp;" - "&amp;VLOOKUP(F880,ref_dontTouch!C:Z,MATCH("statement",ref_dontTouch!$C$2:$Z$2,0),0))</f>
        <v/>
      </c>
    </row>
    <row r="881">
      <c r="A881" s="50" t="str">
        <f>IF(ISBLANK(INDIRECT("'ref_dontTouch'!R"&amp;ROW(C881)&amp;"C"&amp;MATCH(A$2,ref_dontTouch!$A$2:$S$2,0),FALSE)),"",INDIRECT("'ref_dontTouch'!R"&amp;ROW(C881)&amp;"C"&amp;MATCH(A$2,ref_dontTouch!$A$2:$S$2,0),FALSE))</f>
        <v/>
      </c>
      <c r="B881" s="57" t="str">
        <f>IF(ISBLANK(INDIRECT("'ref_dontTouch'!R"&amp;ROW(C881)&amp;"C"&amp;column('2.Standard-Selection'!B879),FALSE)),"",INDIRECT("'ref_dontTouch'!R"&amp;ROW(C881)&amp;"C"&amp;column('2.Standard-Selection'!B879),FALSE))</f>
        <v/>
      </c>
      <c r="C881" s="58" t="str">
        <f>IF(ISBLANK(INDIRECT("'ref_dontTouch'!R"&amp;ROW(C881)&amp;"C"&amp;MATCH(C$2,ref_dontTouch!$A$2:$S$2,0),FALSE)),"",INDIRECT("'ref_dontTouch'!R"&amp;ROW(C881)&amp;"C"&amp;MATCH(C$2,ref_dontTouch!$A$2:$S$2,0),FALSE))</f>
        <v/>
      </c>
      <c r="D881" s="59" t="str">
        <f>IF(ISBLANK(INDIRECT("'ref_dontTouch'!R"&amp;ROW(D881)&amp;"C"&amp;MATCH(F$2,ref_dontTouch!$A$2:$S$2,0),FALSE)),"",INDIRECT("'ref_dontTouch'!R"&amp;ROW(D881)&amp;"C"&amp;MATCH(D$2,ref_dontTouch!$A$2:$S$2,0),FALSE))</f>
        <v/>
      </c>
      <c r="E881" s="63"/>
      <c r="F881" s="61" t="str">
        <f>IF(ISBLANK(INDIRECT("'ref_dontTouch'!R"&amp;ROW(F881)&amp;"C"&amp;MATCH(F$2,ref_dontTouch!$A$2:$S$2,0),FALSE)),"",INDIRECT("'ref_dontTouch'!R"&amp;ROW(F881)&amp;"C"&amp;MATCH(F$2,ref_dontTouch!$A$2:$S$2,0),FALSE))</f>
        <v/>
      </c>
      <c r="G881" s="62" t="str">
        <f>IF(F881="","",F881&amp;" - "&amp;VLOOKUP(F881,ref_dontTouch!C:Z,MATCH("statement",ref_dontTouch!$C$2:$Z$2,0),0))</f>
        <v/>
      </c>
    </row>
    <row r="882">
      <c r="A882" s="50" t="str">
        <f>IF(ISBLANK(INDIRECT("'ref_dontTouch'!R"&amp;ROW(C882)&amp;"C"&amp;MATCH(A$2,ref_dontTouch!$A$2:$S$2,0),FALSE)),"",INDIRECT("'ref_dontTouch'!R"&amp;ROW(C882)&amp;"C"&amp;MATCH(A$2,ref_dontTouch!$A$2:$S$2,0),FALSE))</f>
        <v/>
      </c>
      <c r="B882" s="57" t="str">
        <f>IF(ISBLANK(INDIRECT("'ref_dontTouch'!R"&amp;ROW(C882)&amp;"C"&amp;column('2.Standard-Selection'!B880),FALSE)),"",INDIRECT("'ref_dontTouch'!R"&amp;ROW(C882)&amp;"C"&amp;column('2.Standard-Selection'!B880),FALSE))</f>
        <v/>
      </c>
      <c r="C882" s="58" t="str">
        <f>IF(ISBLANK(INDIRECT("'ref_dontTouch'!R"&amp;ROW(C882)&amp;"C"&amp;MATCH(C$2,ref_dontTouch!$A$2:$S$2,0),FALSE)),"",INDIRECT("'ref_dontTouch'!R"&amp;ROW(C882)&amp;"C"&amp;MATCH(C$2,ref_dontTouch!$A$2:$S$2,0),FALSE))</f>
        <v/>
      </c>
      <c r="D882" s="59" t="str">
        <f>IF(ISBLANK(INDIRECT("'ref_dontTouch'!R"&amp;ROW(D882)&amp;"C"&amp;MATCH(F$2,ref_dontTouch!$A$2:$S$2,0),FALSE)),"",INDIRECT("'ref_dontTouch'!R"&amp;ROW(D882)&amp;"C"&amp;MATCH(D$2,ref_dontTouch!$A$2:$S$2,0),FALSE))</f>
        <v/>
      </c>
      <c r="E882" s="63"/>
      <c r="F882" s="61" t="str">
        <f>IF(ISBLANK(INDIRECT("'ref_dontTouch'!R"&amp;ROW(F882)&amp;"C"&amp;MATCH(F$2,ref_dontTouch!$A$2:$S$2,0),FALSE)),"",INDIRECT("'ref_dontTouch'!R"&amp;ROW(F882)&amp;"C"&amp;MATCH(F$2,ref_dontTouch!$A$2:$S$2,0),FALSE))</f>
        <v/>
      </c>
      <c r="G882" s="62" t="str">
        <f>IF(F882="","",F882&amp;" - "&amp;VLOOKUP(F882,ref_dontTouch!C:Z,MATCH("statement",ref_dontTouch!$C$2:$Z$2,0),0))</f>
        <v/>
      </c>
    </row>
    <row r="883">
      <c r="A883" s="50" t="str">
        <f>IF(ISBLANK(INDIRECT("'ref_dontTouch'!R"&amp;ROW(C883)&amp;"C"&amp;MATCH(A$2,ref_dontTouch!$A$2:$S$2,0),FALSE)),"",INDIRECT("'ref_dontTouch'!R"&amp;ROW(C883)&amp;"C"&amp;MATCH(A$2,ref_dontTouch!$A$2:$S$2,0),FALSE))</f>
        <v/>
      </c>
      <c r="B883" s="57" t="str">
        <f>IF(ISBLANK(INDIRECT("'ref_dontTouch'!R"&amp;ROW(C883)&amp;"C"&amp;column('2.Standard-Selection'!B881),FALSE)),"",INDIRECT("'ref_dontTouch'!R"&amp;ROW(C883)&amp;"C"&amp;column('2.Standard-Selection'!B881),FALSE))</f>
        <v/>
      </c>
      <c r="C883" s="58" t="str">
        <f>IF(ISBLANK(INDIRECT("'ref_dontTouch'!R"&amp;ROW(C883)&amp;"C"&amp;MATCH(C$2,ref_dontTouch!$A$2:$S$2,0),FALSE)),"",INDIRECT("'ref_dontTouch'!R"&amp;ROW(C883)&amp;"C"&amp;MATCH(C$2,ref_dontTouch!$A$2:$S$2,0),FALSE))</f>
        <v/>
      </c>
      <c r="D883" s="59" t="str">
        <f>IF(ISBLANK(INDIRECT("'ref_dontTouch'!R"&amp;ROW(D883)&amp;"C"&amp;MATCH(F$2,ref_dontTouch!$A$2:$S$2,0),FALSE)),"",INDIRECT("'ref_dontTouch'!R"&amp;ROW(D883)&amp;"C"&amp;MATCH(D$2,ref_dontTouch!$A$2:$S$2,0),FALSE))</f>
        <v/>
      </c>
      <c r="E883" s="63"/>
      <c r="F883" s="61" t="str">
        <f>IF(ISBLANK(INDIRECT("'ref_dontTouch'!R"&amp;ROW(F883)&amp;"C"&amp;MATCH(F$2,ref_dontTouch!$A$2:$S$2,0),FALSE)),"",INDIRECT("'ref_dontTouch'!R"&amp;ROW(F883)&amp;"C"&amp;MATCH(F$2,ref_dontTouch!$A$2:$S$2,0),FALSE))</f>
        <v/>
      </c>
      <c r="G883" s="62" t="str">
        <f>IF(F883="","",F883&amp;" - "&amp;VLOOKUP(F883,ref_dontTouch!C:Z,MATCH("statement",ref_dontTouch!$C$2:$Z$2,0),0))</f>
        <v/>
      </c>
    </row>
    <row r="884">
      <c r="A884" s="50" t="str">
        <f>IF(ISBLANK(INDIRECT("'ref_dontTouch'!R"&amp;ROW(C884)&amp;"C"&amp;MATCH(A$2,ref_dontTouch!$A$2:$S$2,0),FALSE)),"",INDIRECT("'ref_dontTouch'!R"&amp;ROW(C884)&amp;"C"&amp;MATCH(A$2,ref_dontTouch!$A$2:$S$2,0),FALSE))</f>
        <v/>
      </c>
      <c r="B884" s="57" t="str">
        <f>IF(ISBLANK(INDIRECT("'ref_dontTouch'!R"&amp;ROW(C884)&amp;"C"&amp;column('2.Standard-Selection'!B882),FALSE)),"",INDIRECT("'ref_dontTouch'!R"&amp;ROW(C884)&amp;"C"&amp;column('2.Standard-Selection'!B882),FALSE))</f>
        <v/>
      </c>
      <c r="C884" s="58" t="str">
        <f>IF(ISBLANK(INDIRECT("'ref_dontTouch'!R"&amp;ROW(C884)&amp;"C"&amp;MATCH(C$2,ref_dontTouch!$A$2:$S$2,0),FALSE)),"",INDIRECT("'ref_dontTouch'!R"&amp;ROW(C884)&amp;"C"&amp;MATCH(C$2,ref_dontTouch!$A$2:$S$2,0),FALSE))</f>
        <v/>
      </c>
      <c r="D884" s="59" t="str">
        <f>IF(ISBLANK(INDIRECT("'ref_dontTouch'!R"&amp;ROW(D884)&amp;"C"&amp;MATCH(F$2,ref_dontTouch!$A$2:$S$2,0),FALSE)),"",INDIRECT("'ref_dontTouch'!R"&amp;ROW(D884)&amp;"C"&amp;MATCH(D$2,ref_dontTouch!$A$2:$S$2,0),FALSE))</f>
        <v/>
      </c>
      <c r="E884" s="63"/>
      <c r="F884" s="61" t="str">
        <f>IF(ISBLANK(INDIRECT("'ref_dontTouch'!R"&amp;ROW(F884)&amp;"C"&amp;MATCH(F$2,ref_dontTouch!$A$2:$S$2,0),FALSE)),"",INDIRECT("'ref_dontTouch'!R"&amp;ROW(F884)&amp;"C"&amp;MATCH(F$2,ref_dontTouch!$A$2:$S$2,0),FALSE))</f>
        <v/>
      </c>
      <c r="G884" s="62" t="str">
        <f>IF(F884="","",F884&amp;" - "&amp;VLOOKUP(F884,ref_dontTouch!C:Z,MATCH("statement",ref_dontTouch!$C$2:$Z$2,0),0))</f>
        <v/>
      </c>
    </row>
    <row r="885">
      <c r="A885" s="50" t="str">
        <f>IF(ISBLANK(INDIRECT("'ref_dontTouch'!R"&amp;ROW(C885)&amp;"C"&amp;MATCH(A$2,ref_dontTouch!$A$2:$S$2,0),FALSE)),"",INDIRECT("'ref_dontTouch'!R"&amp;ROW(C885)&amp;"C"&amp;MATCH(A$2,ref_dontTouch!$A$2:$S$2,0),FALSE))</f>
        <v/>
      </c>
      <c r="B885" s="57" t="str">
        <f>IF(ISBLANK(INDIRECT("'ref_dontTouch'!R"&amp;ROW(C885)&amp;"C"&amp;column('2.Standard-Selection'!B883),FALSE)),"",INDIRECT("'ref_dontTouch'!R"&amp;ROW(C885)&amp;"C"&amp;column('2.Standard-Selection'!B883),FALSE))</f>
        <v/>
      </c>
      <c r="C885" s="58" t="str">
        <f>IF(ISBLANK(INDIRECT("'ref_dontTouch'!R"&amp;ROW(C885)&amp;"C"&amp;MATCH(C$2,ref_dontTouch!$A$2:$S$2,0),FALSE)),"",INDIRECT("'ref_dontTouch'!R"&amp;ROW(C885)&amp;"C"&amp;MATCH(C$2,ref_dontTouch!$A$2:$S$2,0),FALSE))</f>
        <v/>
      </c>
      <c r="D885" s="59" t="str">
        <f>IF(ISBLANK(INDIRECT("'ref_dontTouch'!R"&amp;ROW(D885)&amp;"C"&amp;MATCH(F$2,ref_dontTouch!$A$2:$S$2,0),FALSE)),"",INDIRECT("'ref_dontTouch'!R"&amp;ROW(D885)&amp;"C"&amp;MATCH(D$2,ref_dontTouch!$A$2:$S$2,0),FALSE))</f>
        <v/>
      </c>
      <c r="E885" s="63"/>
      <c r="F885" s="61" t="str">
        <f>IF(ISBLANK(INDIRECT("'ref_dontTouch'!R"&amp;ROW(F885)&amp;"C"&amp;MATCH(F$2,ref_dontTouch!$A$2:$S$2,0),FALSE)),"",INDIRECT("'ref_dontTouch'!R"&amp;ROW(F885)&amp;"C"&amp;MATCH(F$2,ref_dontTouch!$A$2:$S$2,0),FALSE))</f>
        <v/>
      </c>
      <c r="G885" s="62" t="str">
        <f>IF(F885="","",F885&amp;" - "&amp;VLOOKUP(F885,ref_dontTouch!C:Z,MATCH("statement",ref_dontTouch!$C$2:$Z$2,0),0))</f>
        <v/>
      </c>
    </row>
    <row r="886">
      <c r="A886" s="50" t="str">
        <f>IF(ISBLANK(INDIRECT("'ref_dontTouch'!R"&amp;ROW(C886)&amp;"C"&amp;MATCH(A$2,ref_dontTouch!$A$2:$S$2,0),FALSE)),"",INDIRECT("'ref_dontTouch'!R"&amp;ROW(C886)&amp;"C"&amp;MATCH(A$2,ref_dontTouch!$A$2:$S$2,0),FALSE))</f>
        <v/>
      </c>
      <c r="B886" s="57" t="str">
        <f>IF(ISBLANK(INDIRECT("'ref_dontTouch'!R"&amp;ROW(C886)&amp;"C"&amp;column('2.Standard-Selection'!B884),FALSE)),"",INDIRECT("'ref_dontTouch'!R"&amp;ROW(C886)&amp;"C"&amp;column('2.Standard-Selection'!B884),FALSE))</f>
        <v/>
      </c>
      <c r="C886" s="58" t="str">
        <f>IF(ISBLANK(INDIRECT("'ref_dontTouch'!R"&amp;ROW(C886)&amp;"C"&amp;MATCH(C$2,ref_dontTouch!$A$2:$S$2,0),FALSE)),"",INDIRECT("'ref_dontTouch'!R"&amp;ROW(C886)&amp;"C"&amp;MATCH(C$2,ref_dontTouch!$A$2:$S$2,0),FALSE))</f>
        <v/>
      </c>
      <c r="D886" s="59" t="str">
        <f>IF(ISBLANK(INDIRECT("'ref_dontTouch'!R"&amp;ROW(D886)&amp;"C"&amp;MATCH(F$2,ref_dontTouch!$A$2:$S$2,0),FALSE)),"",INDIRECT("'ref_dontTouch'!R"&amp;ROW(D886)&amp;"C"&amp;MATCH(D$2,ref_dontTouch!$A$2:$S$2,0),FALSE))</f>
        <v/>
      </c>
      <c r="E886" s="63"/>
      <c r="F886" s="61" t="str">
        <f>IF(ISBLANK(INDIRECT("'ref_dontTouch'!R"&amp;ROW(F886)&amp;"C"&amp;MATCH(F$2,ref_dontTouch!$A$2:$S$2,0),FALSE)),"",INDIRECT("'ref_dontTouch'!R"&amp;ROW(F886)&amp;"C"&amp;MATCH(F$2,ref_dontTouch!$A$2:$S$2,0),FALSE))</f>
        <v/>
      </c>
      <c r="G886" s="62" t="str">
        <f>IF(F886="","",F886&amp;" - "&amp;VLOOKUP(F886,ref_dontTouch!C:Z,MATCH("statement",ref_dontTouch!$C$2:$Z$2,0),0))</f>
        <v/>
      </c>
    </row>
    <row r="887">
      <c r="A887" s="50" t="str">
        <f>IF(ISBLANK(INDIRECT("'ref_dontTouch'!R"&amp;ROW(C887)&amp;"C"&amp;MATCH(A$2,ref_dontTouch!$A$2:$S$2,0),FALSE)),"",INDIRECT("'ref_dontTouch'!R"&amp;ROW(C887)&amp;"C"&amp;MATCH(A$2,ref_dontTouch!$A$2:$S$2,0),FALSE))</f>
        <v/>
      </c>
      <c r="B887" s="57" t="str">
        <f>IF(ISBLANK(INDIRECT("'ref_dontTouch'!R"&amp;ROW(C887)&amp;"C"&amp;column('2.Standard-Selection'!B885),FALSE)),"",INDIRECT("'ref_dontTouch'!R"&amp;ROW(C887)&amp;"C"&amp;column('2.Standard-Selection'!B885),FALSE))</f>
        <v/>
      </c>
      <c r="C887" s="58" t="str">
        <f>IF(ISBLANK(INDIRECT("'ref_dontTouch'!R"&amp;ROW(C887)&amp;"C"&amp;MATCH(C$2,ref_dontTouch!$A$2:$S$2,0),FALSE)),"",INDIRECT("'ref_dontTouch'!R"&amp;ROW(C887)&amp;"C"&amp;MATCH(C$2,ref_dontTouch!$A$2:$S$2,0),FALSE))</f>
        <v/>
      </c>
      <c r="D887" s="59" t="str">
        <f>IF(ISBLANK(INDIRECT("'ref_dontTouch'!R"&amp;ROW(D887)&amp;"C"&amp;MATCH(F$2,ref_dontTouch!$A$2:$S$2,0),FALSE)),"",INDIRECT("'ref_dontTouch'!R"&amp;ROW(D887)&amp;"C"&amp;MATCH(D$2,ref_dontTouch!$A$2:$S$2,0),FALSE))</f>
        <v/>
      </c>
      <c r="E887" s="63"/>
      <c r="F887" s="61" t="str">
        <f>IF(ISBLANK(INDIRECT("'ref_dontTouch'!R"&amp;ROW(F887)&amp;"C"&amp;MATCH(F$2,ref_dontTouch!$A$2:$S$2,0),FALSE)),"",INDIRECT("'ref_dontTouch'!R"&amp;ROW(F887)&amp;"C"&amp;MATCH(F$2,ref_dontTouch!$A$2:$S$2,0),FALSE))</f>
        <v/>
      </c>
      <c r="G887" s="62" t="str">
        <f>IF(F887="","",F887&amp;" - "&amp;VLOOKUP(F887,ref_dontTouch!C:Z,MATCH("statement",ref_dontTouch!$C$2:$Z$2,0),0))</f>
        <v/>
      </c>
    </row>
    <row r="888">
      <c r="A888" s="50" t="str">
        <f>IF(ISBLANK(INDIRECT("'ref_dontTouch'!R"&amp;ROW(C888)&amp;"C"&amp;MATCH(A$2,ref_dontTouch!$A$2:$S$2,0),FALSE)),"",INDIRECT("'ref_dontTouch'!R"&amp;ROW(C888)&amp;"C"&amp;MATCH(A$2,ref_dontTouch!$A$2:$S$2,0),FALSE))</f>
        <v/>
      </c>
      <c r="B888" s="57" t="str">
        <f>IF(ISBLANK(INDIRECT("'ref_dontTouch'!R"&amp;ROW(C888)&amp;"C"&amp;column('2.Standard-Selection'!B886),FALSE)),"",INDIRECT("'ref_dontTouch'!R"&amp;ROW(C888)&amp;"C"&amp;column('2.Standard-Selection'!B886),FALSE))</f>
        <v/>
      </c>
      <c r="C888" s="58" t="str">
        <f>IF(ISBLANK(INDIRECT("'ref_dontTouch'!R"&amp;ROW(C888)&amp;"C"&amp;MATCH(C$2,ref_dontTouch!$A$2:$S$2,0),FALSE)),"",INDIRECT("'ref_dontTouch'!R"&amp;ROW(C888)&amp;"C"&amp;MATCH(C$2,ref_dontTouch!$A$2:$S$2,0),FALSE))</f>
        <v/>
      </c>
      <c r="D888" s="59" t="str">
        <f>IF(ISBLANK(INDIRECT("'ref_dontTouch'!R"&amp;ROW(D888)&amp;"C"&amp;MATCH(F$2,ref_dontTouch!$A$2:$S$2,0),FALSE)),"",INDIRECT("'ref_dontTouch'!R"&amp;ROW(D888)&amp;"C"&amp;MATCH(D$2,ref_dontTouch!$A$2:$S$2,0),FALSE))</f>
        <v/>
      </c>
      <c r="E888" s="63"/>
      <c r="F888" s="61" t="str">
        <f>IF(ISBLANK(INDIRECT("'ref_dontTouch'!R"&amp;ROW(F888)&amp;"C"&amp;MATCH(F$2,ref_dontTouch!$A$2:$S$2,0),FALSE)),"",INDIRECT("'ref_dontTouch'!R"&amp;ROW(F888)&amp;"C"&amp;MATCH(F$2,ref_dontTouch!$A$2:$S$2,0),FALSE))</f>
        <v/>
      </c>
      <c r="G888" s="62" t="str">
        <f>IF(F888="","",F888&amp;" - "&amp;VLOOKUP(F888,ref_dontTouch!C:Z,MATCH("statement",ref_dontTouch!$C$2:$Z$2,0),0))</f>
        <v/>
      </c>
    </row>
    <row r="889">
      <c r="A889" s="50" t="str">
        <f>IF(ISBLANK(INDIRECT("'ref_dontTouch'!R"&amp;ROW(C889)&amp;"C"&amp;MATCH(A$2,ref_dontTouch!$A$2:$S$2,0),FALSE)),"",INDIRECT("'ref_dontTouch'!R"&amp;ROW(C889)&amp;"C"&amp;MATCH(A$2,ref_dontTouch!$A$2:$S$2,0),FALSE))</f>
        <v/>
      </c>
      <c r="B889" s="57" t="str">
        <f>IF(ISBLANK(INDIRECT("'ref_dontTouch'!R"&amp;ROW(C889)&amp;"C"&amp;column('2.Standard-Selection'!B887),FALSE)),"",INDIRECT("'ref_dontTouch'!R"&amp;ROW(C889)&amp;"C"&amp;column('2.Standard-Selection'!B887),FALSE))</f>
        <v/>
      </c>
      <c r="C889" s="58" t="str">
        <f>IF(ISBLANK(INDIRECT("'ref_dontTouch'!R"&amp;ROW(C889)&amp;"C"&amp;MATCH(C$2,ref_dontTouch!$A$2:$S$2,0),FALSE)),"",INDIRECT("'ref_dontTouch'!R"&amp;ROW(C889)&amp;"C"&amp;MATCH(C$2,ref_dontTouch!$A$2:$S$2,0),FALSE))</f>
        <v/>
      </c>
      <c r="D889" s="59" t="str">
        <f>IF(ISBLANK(INDIRECT("'ref_dontTouch'!R"&amp;ROW(D889)&amp;"C"&amp;MATCH(F$2,ref_dontTouch!$A$2:$S$2,0),FALSE)),"",INDIRECT("'ref_dontTouch'!R"&amp;ROW(D889)&amp;"C"&amp;MATCH(D$2,ref_dontTouch!$A$2:$S$2,0),FALSE))</f>
        <v/>
      </c>
      <c r="E889" s="63"/>
      <c r="F889" s="61" t="str">
        <f>IF(ISBLANK(INDIRECT("'ref_dontTouch'!R"&amp;ROW(F889)&amp;"C"&amp;MATCH(F$2,ref_dontTouch!$A$2:$S$2,0),FALSE)),"",INDIRECT("'ref_dontTouch'!R"&amp;ROW(F889)&amp;"C"&amp;MATCH(F$2,ref_dontTouch!$A$2:$S$2,0),FALSE))</f>
        <v/>
      </c>
      <c r="G889" s="62" t="str">
        <f>IF(F889="","",F889&amp;" - "&amp;VLOOKUP(F889,ref_dontTouch!C:Z,MATCH("statement",ref_dontTouch!$C$2:$Z$2,0),0))</f>
        <v/>
      </c>
    </row>
    <row r="890">
      <c r="A890" s="50" t="str">
        <f>IF(ISBLANK(INDIRECT("'ref_dontTouch'!R"&amp;ROW(C890)&amp;"C"&amp;MATCH(A$2,ref_dontTouch!$A$2:$S$2,0),FALSE)),"",INDIRECT("'ref_dontTouch'!R"&amp;ROW(C890)&amp;"C"&amp;MATCH(A$2,ref_dontTouch!$A$2:$S$2,0),FALSE))</f>
        <v/>
      </c>
      <c r="B890" s="57" t="str">
        <f>IF(ISBLANK(INDIRECT("'ref_dontTouch'!R"&amp;ROW(C890)&amp;"C"&amp;column('2.Standard-Selection'!B888),FALSE)),"",INDIRECT("'ref_dontTouch'!R"&amp;ROW(C890)&amp;"C"&amp;column('2.Standard-Selection'!B888),FALSE))</f>
        <v/>
      </c>
      <c r="C890" s="58" t="str">
        <f>IF(ISBLANK(INDIRECT("'ref_dontTouch'!R"&amp;ROW(C890)&amp;"C"&amp;MATCH(C$2,ref_dontTouch!$A$2:$S$2,0),FALSE)),"",INDIRECT("'ref_dontTouch'!R"&amp;ROW(C890)&amp;"C"&amp;MATCH(C$2,ref_dontTouch!$A$2:$S$2,0),FALSE))</f>
        <v/>
      </c>
      <c r="D890" s="59" t="str">
        <f>IF(ISBLANK(INDIRECT("'ref_dontTouch'!R"&amp;ROW(D890)&amp;"C"&amp;MATCH(F$2,ref_dontTouch!$A$2:$S$2,0),FALSE)),"",INDIRECT("'ref_dontTouch'!R"&amp;ROW(D890)&amp;"C"&amp;MATCH(D$2,ref_dontTouch!$A$2:$S$2,0),FALSE))</f>
        <v/>
      </c>
      <c r="E890" s="63"/>
      <c r="F890" s="61" t="str">
        <f>IF(ISBLANK(INDIRECT("'ref_dontTouch'!R"&amp;ROW(F890)&amp;"C"&amp;MATCH(F$2,ref_dontTouch!$A$2:$S$2,0),FALSE)),"",INDIRECT("'ref_dontTouch'!R"&amp;ROW(F890)&amp;"C"&amp;MATCH(F$2,ref_dontTouch!$A$2:$S$2,0),FALSE))</f>
        <v/>
      </c>
      <c r="G890" s="62" t="str">
        <f>IF(F890="","",F890&amp;" - "&amp;VLOOKUP(F890,ref_dontTouch!C:Z,MATCH("statement",ref_dontTouch!$C$2:$Z$2,0),0))</f>
        <v/>
      </c>
    </row>
    <row r="891">
      <c r="A891" s="50" t="str">
        <f>IF(ISBLANK(INDIRECT("'ref_dontTouch'!R"&amp;ROW(C891)&amp;"C"&amp;MATCH(A$2,ref_dontTouch!$A$2:$S$2,0),FALSE)),"",INDIRECT("'ref_dontTouch'!R"&amp;ROW(C891)&amp;"C"&amp;MATCH(A$2,ref_dontTouch!$A$2:$S$2,0),FALSE))</f>
        <v/>
      </c>
      <c r="B891" s="57" t="str">
        <f>IF(ISBLANK(INDIRECT("'ref_dontTouch'!R"&amp;ROW(C891)&amp;"C"&amp;column('2.Standard-Selection'!B889),FALSE)),"",INDIRECT("'ref_dontTouch'!R"&amp;ROW(C891)&amp;"C"&amp;column('2.Standard-Selection'!B889),FALSE))</f>
        <v/>
      </c>
      <c r="C891" s="58" t="str">
        <f>IF(ISBLANK(INDIRECT("'ref_dontTouch'!R"&amp;ROW(C891)&amp;"C"&amp;MATCH(C$2,ref_dontTouch!$A$2:$S$2,0),FALSE)),"",INDIRECT("'ref_dontTouch'!R"&amp;ROW(C891)&amp;"C"&amp;MATCH(C$2,ref_dontTouch!$A$2:$S$2,0),FALSE))</f>
        <v/>
      </c>
      <c r="D891" s="59" t="str">
        <f>IF(ISBLANK(INDIRECT("'ref_dontTouch'!R"&amp;ROW(D891)&amp;"C"&amp;MATCH(F$2,ref_dontTouch!$A$2:$S$2,0),FALSE)),"",INDIRECT("'ref_dontTouch'!R"&amp;ROW(D891)&amp;"C"&amp;MATCH(D$2,ref_dontTouch!$A$2:$S$2,0),FALSE))</f>
        <v/>
      </c>
      <c r="E891" s="63"/>
      <c r="F891" s="61" t="str">
        <f>IF(ISBLANK(INDIRECT("'ref_dontTouch'!R"&amp;ROW(F891)&amp;"C"&amp;MATCH(F$2,ref_dontTouch!$A$2:$S$2,0),FALSE)),"",INDIRECT("'ref_dontTouch'!R"&amp;ROW(F891)&amp;"C"&amp;MATCH(F$2,ref_dontTouch!$A$2:$S$2,0),FALSE))</f>
        <v/>
      </c>
      <c r="G891" s="62" t="str">
        <f>IF(F891="","",F891&amp;" - "&amp;VLOOKUP(F891,ref_dontTouch!C:Z,MATCH("statement",ref_dontTouch!$C$2:$Z$2,0),0))</f>
        <v/>
      </c>
    </row>
    <row r="892">
      <c r="A892" s="50" t="str">
        <f>IF(ISBLANK(INDIRECT("'ref_dontTouch'!R"&amp;ROW(C892)&amp;"C"&amp;MATCH(A$2,ref_dontTouch!$A$2:$S$2,0),FALSE)),"",INDIRECT("'ref_dontTouch'!R"&amp;ROW(C892)&amp;"C"&amp;MATCH(A$2,ref_dontTouch!$A$2:$S$2,0),FALSE))</f>
        <v/>
      </c>
      <c r="B892" s="57" t="str">
        <f>IF(ISBLANK(INDIRECT("'ref_dontTouch'!R"&amp;ROW(C892)&amp;"C"&amp;column('2.Standard-Selection'!B890),FALSE)),"",INDIRECT("'ref_dontTouch'!R"&amp;ROW(C892)&amp;"C"&amp;column('2.Standard-Selection'!B890),FALSE))</f>
        <v/>
      </c>
      <c r="C892" s="58" t="str">
        <f>IF(ISBLANK(INDIRECT("'ref_dontTouch'!R"&amp;ROW(C892)&amp;"C"&amp;MATCH(C$2,ref_dontTouch!$A$2:$S$2,0),FALSE)),"",INDIRECT("'ref_dontTouch'!R"&amp;ROW(C892)&amp;"C"&amp;MATCH(C$2,ref_dontTouch!$A$2:$S$2,0),FALSE))</f>
        <v/>
      </c>
      <c r="D892" s="59" t="str">
        <f>IF(ISBLANK(INDIRECT("'ref_dontTouch'!R"&amp;ROW(D892)&amp;"C"&amp;MATCH(F$2,ref_dontTouch!$A$2:$S$2,0),FALSE)),"",INDIRECT("'ref_dontTouch'!R"&amp;ROW(D892)&amp;"C"&amp;MATCH(D$2,ref_dontTouch!$A$2:$S$2,0),FALSE))</f>
        <v/>
      </c>
      <c r="E892" s="63"/>
      <c r="F892" s="61" t="str">
        <f>IF(ISBLANK(INDIRECT("'ref_dontTouch'!R"&amp;ROW(F892)&amp;"C"&amp;MATCH(F$2,ref_dontTouch!$A$2:$S$2,0),FALSE)),"",INDIRECT("'ref_dontTouch'!R"&amp;ROW(F892)&amp;"C"&amp;MATCH(F$2,ref_dontTouch!$A$2:$S$2,0),FALSE))</f>
        <v/>
      </c>
      <c r="G892" s="62" t="str">
        <f>IF(F892="","",F892&amp;" - "&amp;VLOOKUP(F892,ref_dontTouch!C:Z,MATCH("statement",ref_dontTouch!$C$2:$Z$2,0),0))</f>
        <v/>
      </c>
    </row>
    <row r="893">
      <c r="A893" s="50" t="str">
        <f>IF(ISBLANK(INDIRECT("'ref_dontTouch'!R"&amp;ROW(C893)&amp;"C"&amp;MATCH(A$2,ref_dontTouch!$A$2:$S$2,0),FALSE)),"",INDIRECT("'ref_dontTouch'!R"&amp;ROW(C893)&amp;"C"&amp;MATCH(A$2,ref_dontTouch!$A$2:$S$2,0),FALSE))</f>
        <v/>
      </c>
      <c r="B893" s="57" t="str">
        <f>IF(ISBLANK(INDIRECT("'ref_dontTouch'!R"&amp;ROW(C893)&amp;"C"&amp;column('2.Standard-Selection'!B891),FALSE)),"",INDIRECT("'ref_dontTouch'!R"&amp;ROW(C893)&amp;"C"&amp;column('2.Standard-Selection'!B891),FALSE))</f>
        <v/>
      </c>
      <c r="C893" s="58" t="str">
        <f>IF(ISBLANK(INDIRECT("'ref_dontTouch'!R"&amp;ROW(C893)&amp;"C"&amp;MATCH(C$2,ref_dontTouch!$A$2:$S$2,0),FALSE)),"",INDIRECT("'ref_dontTouch'!R"&amp;ROW(C893)&amp;"C"&amp;MATCH(C$2,ref_dontTouch!$A$2:$S$2,0),FALSE))</f>
        <v/>
      </c>
      <c r="D893" s="59" t="str">
        <f>IF(ISBLANK(INDIRECT("'ref_dontTouch'!R"&amp;ROW(D893)&amp;"C"&amp;MATCH(F$2,ref_dontTouch!$A$2:$S$2,0),FALSE)),"",INDIRECT("'ref_dontTouch'!R"&amp;ROW(D893)&amp;"C"&amp;MATCH(D$2,ref_dontTouch!$A$2:$S$2,0),FALSE))</f>
        <v/>
      </c>
      <c r="E893" s="63"/>
      <c r="F893" s="61" t="str">
        <f>IF(ISBLANK(INDIRECT("'ref_dontTouch'!R"&amp;ROW(F893)&amp;"C"&amp;MATCH(F$2,ref_dontTouch!$A$2:$S$2,0),FALSE)),"",INDIRECT("'ref_dontTouch'!R"&amp;ROW(F893)&amp;"C"&amp;MATCH(F$2,ref_dontTouch!$A$2:$S$2,0),FALSE))</f>
        <v/>
      </c>
      <c r="G893" s="62" t="str">
        <f>IF(F893="","",F893&amp;" - "&amp;VLOOKUP(F893,ref_dontTouch!C:Z,MATCH("statement",ref_dontTouch!$C$2:$Z$2,0),0))</f>
        <v/>
      </c>
    </row>
    <row r="894">
      <c r="A894" s="50" t="str">
        <f>IF(ISBLANK(INDIRECT("'ref_dontTouch'!R"&amp;ROW(C894)&amp;"C"&amp;MATCH(A$2,ref_dontTouch!$A$2:$S$2,0),FALSE)),"",INDIRECT("'ref_dontTouch'!R"&amp;ROW(C894)&amp;"C"&amp;MATCH(A$2,ref_dontTouch!$A$2:$S$2,0),FALSE))</f>
        <v/>
      </c>
      <c r="B894" s="57" t="str">
        <f>IF(ISBLANK(INDIRECT("'ref_dontTouch'!R"&amp;ROW(C894)&amp;"C"&amp;column('2.Standard-Selection'!B892),FALSE)),"",INDIRECT("'ref_dontTouch'!R"&amp;ROW(C894)&amp;"C"&amp;column('2.Standard-Selection'!B892),FALSE))</f>
        <v/>
      </c>
      <c r="C894" s="58" t="str">
        <f>IF(ISBLANK(INDIRECT("'ref_dontTouch'!R"&amp;ROW(C894)&amp;"C"&amp;MATCH(C$2,ref_dontTouch!$A$2:$S$2,0),FALSE)),"",INDIRECT("'ref_dontTouch'!R"&amp;ROW(C894)&amp;"C"&amp;MATCH(C$2,ref_dontTouch!$A$2:$S$2,0),FALSE))</f>
        <v/>
      </c>
      <c r="D894" s="59" t="str">
        <f>IF(ISBLANK(INDIRECT("'ref_dontTouch'!R"&amp;ROW(D894)&amp;"C"&amp;MATCH(F$2,ref_dontTouch!$A$2:$S$2,0),FALSE)),"",INDIRECT("'ref_dontTouch'!R"&amp;ROW(D894)&amp;"C"&amp;MATCH(D$2,ref_dontTouch!$A$2:$S$2,0),FALSE))</f>
        <v/>
      </c>
      <c r="E894" s="63"/>
      <c r="F894" s="61" t="str">
        <f>IF(ISBLANK(INDIRECT("'ref_dontTouch'!R"&amp;ROW(F894)&amp;"C"&amp;MATCH(F$2,ref_dontTouch!$A$2:$S$2,0),FALSE)),"",INDIRECT("'ref_dontTouch'!R"&amp;ROW(F894)&amp;"C"&amp;MATCH(F$2,ref_dontTouch!$A$2:$S$2,0),FALSE))</f>
        <v/>
      </c>
      <c r="G894" s="62" t="str">
        <f>IF(F894="","",F894&amp;" - "&amp;VLOOKUP(F894,ref_dontTouch!C:Z,MATCH("statement",ref_dontTouch!$C$2:$Z$2,0),0))</f>
        <v/>
      </c>
    </row>
    <row r="895">
      <c r="A895" s="50" t="str">
        <f>IF(ISBLANK(INDIRECT("'ref_dontTouch'!R"&amp;ROW(C895)&amp;"C"&amp;MATCH(A$2,ref_dontTouch!$A$2:$S$2,0),FALSE)),"",INDIRECT("'ref_dontTouch'!R"&amp;ROW(C895)&amp;"C"&amp;MATCH(A$2,ref_dontTouch!$A$2:$S$2,0),FALSE))</f>
        <v/>
      </c>
      <c r="B895" s="57" t="str">
        <f>IF(ISBLANK(INDIRECT("'ref_dontTouch'!R"&amp;ROW(C895)&amp;"C"&amp;column('2.Standard-Selection'!B893),FALSE)),"",INDIRECT("'ref_dontTouch'!R"&amp;ROW(C895)&amp;"C"&amp;column('2.Standard-Selection'!B893),FALSE))</f>
        <v/>
      </c>
      <c r="C895" s="58" t="str">
        <f>IF(ISBLANK(INDIRECT("'ref_dontTouch'!R"&amp;ROW(C895)&amp;"C"&amp;MATCH(C$2,ref_dontTouch!$A$2:$S$2,0),FALSE)),"",INDIRECT("'ref_dontTouch'!R"&amp;ROW(C895)&amp;"C"&amp;MATCH(C$2,ref_dontTouch!$A$2:$S$2,0),FALSE))</f>
        <v/>
      </c>
      <c r="D895" s="59" t="str">
        <f>IF(ISBLANK(INDIRECT("'ref_dontTouch'!R"&amp;ROW(D895)&amp;"C"&amp;MATCH(F$2,ref_dontTouch!$A$2:$S$2,0),FALSE)),"",INDIRECT("'ref_dontTouch'!R"&amp;ROW(D895)&amp;"C"&amp;MATCH(D$2,ref_dontTouch!$A$2:$S$2,0),FALSE))</f>
        <v/>
      </c>
      <c r="E895" s="63"/>
      <c r="F895" s="61" t="str">
        <f>IF(ISBLANK(INDIRECT("'ref_dontTouch'!R"&amp;ROW(F895)&amp;"C"&amp;MATCH(F$2,ref_dontTouch!$A$2:$S$2,0),FALSE)),"",INDIRECT("'ref_dontTouch'!R"&amp;ROW(F895)&amp;"C"&amp;MATCH(F$2,ref_dontTouch!$A$2:$S$2,0),FALSE))</f>
        <v/>
      </c>
      <c r="G895" s="62" t="str">
        <f>IF(F895="","",F895&amp;" - "&amp;VLOOKUP(F895,ref_dontTouch!C:Z,MATCH("statement",ref_dontTouch!$C$2:$Z$2,0),0))</f>
        <v/>
      </c>
    </row>
    <row r="896">
      <c r="A896" s="50" t="str">
        <f>IF(ISBLANK(INDIRECT("'ref_dontTouch'!R"&amp;ROW(C896)&amp;"C"&amp;MATCH(A$2,ref_dontTouch!$A$2:$S$2,0),FALSE)),"",INDIRECT("'ref_dontTouch'!R"&amp;ROW(C896)&amp;"C"&amp;MATCH(A$2,ref_dontTouch!$A$2:$S$2,0),FALSE))</f>
        <v/>
      </c>
      <c r="B896" s="57" t="str">
        <f>IF(ISBLANK(INDIRECT("'ref_dontTouch'!R"&amp;ROW(C896)&amp;"C"&amp;column('2.Standard-Selection'!B894),FALSE)),"",INDIRECT("'ref_dontTouch'!R"&amp;ROW(C896)&amp;"C"&amp;column('2.Standard-Selection'!B894),FALSE))</f>
        <v/>
      </c>
      <c r="C896" s="58" t="str">
        <f>IF(ISBLANK(INDIRECT("'ref_dontTouch'!R"&amp;ROW(C896)&amp;"C"&amp;MATCH(C$2,ref_dontTouch!$A$2:$S$2,0),FALSE)),"",INDIRECT("'ref_dontTouch'!R"&amp;ROW(C896)&amp;"C"&amp;MATCH(C$2,ref_dontTouch!$A$2:$S$2,0),FALSE))</f>
        <v/>
      </c>
      <c r="D896" s="59" t="str">
        <f>IF(ISBLANK(INDIRECT("'ref_dontTouch'!R"&amp;ROW(D896)&amp;"C"&amp;MATCH(F$2,ref_dontTouch!$A$2:$S$2,0),FALSE)),"",INDIRECT("'ref_dontTouch'!R"&amp;ROW(D896)&amp;"C"&amp;MATCH(D$2,ref_dontTouch!$A$2:$S$2,0),FALSE))</f>
        <v/>
      </c>
      <c r="E896" s="63"/>
      <c r="F896" s="61" t="str">
        <f>IF(ISBLANK(INDIRECT("'ref_dontTouch'!R"&amp;ROW(F896)&amp;"C"&amp;MATCH(F$2,ref_dontTouch!$A$2:$S$2,0),FALSE)),"",INDIRECT("'ref_dontTouch'!R"&amp;ROW(F896)&amp;"C"&amp;MATCH(F$2,ref_dontTouch!$A$2:$S$2,0),FALSE))</f>
        <v/>
      </c>
      <c r="G896" s="62" t="str">
        <f>IF(F896="","",F896&amp;" - "&amp;VLOOKUP(F896,ref_dontTouch!C:Z,MATCH("statement",ref_dontTouch!$C$2:$Z$2,0),0))</f>
        <v/>
      </c>
    </row>
    <row r="897">
      <c r="A897" s="50" t="str">
        <f>IF(ISBLANK(INDIRECT("'ref_dontTouch'!R"&amp;ROW(C897)&amp;"C"&amp;MATCH(A$2,ref_dontTouch!$A$2:$S$2,0),FALSE)),"",INDIRECT("'ref_dontTouch'!R"&amp;ROW(C897)&amp;"C"&amp;MATCH(A$2,ref_dontTouch!$A$2:$S$2,0),FALSE))</f>
        <v/>
      </c>
      <c r="B897" s="57" t="str">
        <f>IF(ISBLANK(INDIRECT("'ref_dontTouch'!R"&amp;ROW(C897)&amp;"C"&amp;column('2.Standard-Selection'!B895),FALSE)),"",INDIRECT("'ref_dontTouch'!R"&amp;ROW(C897)&amp;"C"&amp;column('2.Standard-Selection'!B895),FALSE))</f>
        <v/>
      </c>
      <c r="C897" s="58" t="str">
        <f>IF(ISBLANK(INDIRECT("'ref_dontTouch'!R"&amp;ROW(C897)&amp;"C"&amp;MATCH(C$2,ref_dontTouch!$A$2:$S$2,0),FALSE)),"",INDIRECT("'ref_dontTouch'!R"&amp;ROW(C897)&amp;"C"&amp;MATCH(C$2,ref_dontTouch!$A$2:$S$2,0),FALSE))</f>
        <v/>
      </c>
      <c r="D897" s="59" t="str">
        <f>IF(ISBLANK(INDIRECT("'ref_dontTouch'!R"&amp;ROW(D897)&amp;"C"&amp;MATCH(F$2,ref_dontTouch!$A$2:$S$2,0),FALSE)),"",INDIRECT("'ref_dontTouch'!R"&amp;ROW(D897)&amp;"C"&amp;MATCH(D$2,ref_dontTouch!$A$2:$S$2,0),FALSE))</f>
        <v/>
      </c>
      <c r="E897" s="63"/>
      <c r="F897" s="61" t="str">
        <f>IF(ISBLANK(INDIRECT("'ref_dontTouch'!R"&amp;ROW(F897)&amp;"C"&amp;MATCH(F$2,ref_dontTouch!$A$2:$S$2,0),FALSE)),"",INDIRECT("'ref_dontTouch'!R"&amp;ROW(F897)&amp;"C"&amp;MATCH(F$2,ref_dontTouch!$A$2:$S$2,0),FALSE))</f>
        <v/>
      </c>
      <c r="G897" s="62" t="str">
        <f>IF(F897="","",F897&amp;" - "&amp;VLOOKUP(F897,ref_dontTouch!C:Z,MATCH("statement",ref_dontTouch!$C$2:$Z$2,0),0))</f>
        <v/>
      </c>
    </row>
    <row r="898">
      <c r="A898" s="50" t="str">
        <f>IF(ISBLANK(INDIRECT("'ref_dontTouch'!R"&amp;ROW(C898)&amp;"C"&amp;MATCH(A$2,ref_dontTouch!$A$2:$S$2,0),FALSE)),"",INDIRECT("'ref_dontTouch'!R"&amp;ROW(C898)&amp;"C"&amp;MATCH(A$2,ref_dontTouch!$A$2:$S$2,0),FALSE))</f>
        <v/>
      </c>
      <c r="B898" s="57" t="str">
        <f>IF(ISBLANK(INDIRECT("'ref_dontTouch'!R"&amp;ROW(C898)&amp;"C"&amp;column('2.Standard-Selection'!B896),FALSE)),"",INDIRECT("'ref_dontTouch'!R"&amp;ROW(C898)&amp;"C"&amp;column('2.Standard-Selection'!B896),FALSE))</f>
        <v/>
      </c>
      <c r="C898" s="58" t="str">
        <f>IF(ISBLANK(INDIRECT("'ref_dontTouch'!R"&amp;ROW(C898)&amp;"C"&amp;MATCH(C$2,ref_dontTouch!$A$2:$S$2,0),FALSE)),"",INDIRECT("'ref_dontTouch'!R"&amp;ROW(C898)&amp;"C"&amp;MATCH(C$2,ref_dontTouch!$A$2:$S$2,0),FALSE))</f>
        <v/>
      </c>
      <c r="D898" s="59" t="str">
        <f>IF(ISBLANK(INDIRECT("'ref_dontTouch'!R"&amp;ROW(D898)&amp;"C"&amp;MATCH(F$2,ref_dontTouch!$A$2:$S$2,0),FALSE)),"",INDIRECT("'ref_dontTouch'!R"&amp;ROW(D898)&amp;"C"&amp;MATCH(D$2,ref_dontTouch!$A$2:$S$2,0),FALSE))</f>
        <v/>
      </c>
      <c r="E898" s="63"/>
      <c r="F898" s="61" t="str">
        <f>IF(ISBLANK(INDIRECT("'ref_dontTouch'!R"&amp;ROW(F898)&amp;"C"&amp;MATCH(F$2,ref_dontTouch!$A$2:$S$2,0),FALSE)),"",INDIRECT("'ref_dontTouch'!R"&amp;ROW(F898)&amp;"C"&amp;MATCH(F$2,ref_dontTouch!$A$2:$S$2,0),FALSE))</f>
        <v/>
      </c>
      <c r="G898" s="62" t="str">
        <f>IF(F898="","",F898&amp;" - "&amp;VLOOKUP(F898,ref_dontTouch!C:Z,MATCH("statement",ref_dontTouch!$C$2:$Z$2,0),0))</f>
        <v/>
      </c>
    </row>
    <row r="899">
      <c r="A899" s="50" t="str">
        <f>IF(ISBLANK(INDIRECT("'ref_dontTouch'!R"&amp;ROW(C899)&amp;"C"&amp;MATCH(A$2,ref_dontTouch!$A$2:$S$2,0),FALSE)),"",INDIRECT("'ref_dontTouch'!R"&amp;ROW(C899)&amp;"C"&amp;MATCH(A$2,ref_dontTouch!$A$2:$S$2,0),FALSE))</f>
        <v/>
      </c>
      <c r="B899" s="57" t="str">
        <f>IF(ISBLANK(INDIRECT("'ref_dontTouch'!R"&amp;ROW(C899)&amp;"C"&amp;column('2.Standard-Selection'!B897),FALSE)),"",INDIRECT("'ref_dontTouch'!R"&amp;ROW(C899)&amp;"C"&amp;column('2.Standard-Selection'!B897),FALSE))</f>
        <v/>
      </c>
      <c r="C899" s="58" t="str">
        <f>IF(ISBLANK(INDIRECT("'ref_dontTouch'!R"&amp;ROW(C899)&amp;"C"&amp;MATCH(C$2,ref_dontTouch!$A$2:$S$2,0),FALSE)),"",INDIRECT("'ref_dontTouch'!R"&amp;ROW(C899)&amp;"C"&amp;MATCH(C$2,ref_dontTouch!$A$2:$S$2,0),FALSE))</f>
        <v/>
      </c>
      <c r="D899" s="59" t="str">
        <f>IF(ISBLANK(INDIRECT("'ref_dontTouch'!R"&amp;ROW(D899)&amp;"C"&amp;MATCH(F$2,ref_dontTouch!$A$2:$S$2,0),FALSE)),"",INDIRECT("'ref_dontTouch'!R"&amp;ROW(D899)&amp;"C"&amp;MATCH(D$2,ref_dontTouch!$A$2:$S$2,0),FALSE))</f>
        <v/>
      </c>
      <c r="E899" s="63"/>
      <c r="F899" s="61" t="str">
        <f>IF(ISBLANK(INDIRECT("'ref_dontTouch'!R"&amp;ROW(F899)&amp;"C"&amp;MATCH(F$2,ref_dontTouch!$A$2:$S$2,0),FALSE)),"",INDIRECT("'ref_dontTouch'!R"&amp;ROW(F899)&amp;"C"&amp;MATCH(F$2,ref_dontTouch!$A$2:$S$2,0),FALSE))</f>
        <v/>
      </c>
      <c r="G899" s="62" t="str">
        <f>IF(F899="","",F899&amp;" - "&amp;VLOOKUP(F899,ref_dontTouch!C:Z,MATCH("statement",ref_dontTouch!$C$2:$Z$2,0),0))</f>
        <v/>
      </c>
    </row>
    <row r="900">
      <c r="A900" s="50" t="str">
        <f>IF(ISBLANK(INDIRECT("'ref_dontTouch'!R"&amp;ROW(C900)&amp;"C"&amp;MATCH(A$2,ref_dontTouch!$A$2:$S$2,0),FALSE)),"",INDIRECT("'ref_dontTouch'!R"&amp;ROW(C900)&amp;"C"&amp;MATCH(A$2,ref_dontTouch!$A$2:$S$2,0),FALSE))</f>
        <v/>
      </c>
      <c r="B900" s="57" t="str">
        <f>IF(ISBLANK(INDIRECT("'ref_dontTouch'!R"&amp;ROW(C900)&amp;"C"&amp;column('2.Standard-Selection'!B898),FALSE)),"",INDIRECT("'ref_dontTouch'!R"&amp;ROW(C900)&amp;"C"&amp;column('2.Standard-Selection'!B898),FALSE))</f>
        <v/>
      </c>
      <c r="C900" s="58" t="str">
        <f>IF(ISBLANK(INDIRECT("'ref_dontTouch'!R"&amp;ROW(C900)&amp;"C"&amp;MATCH(C$2,ref_dontTouch!$A$2:$S$2,0),FALSE)),"",INDIRECT("'ref_dontTouch'!R"&amp;ROW(C900)&amp;"C"&amp;MATCH(C$2,ref_dontTouch!$A$2:$S$2,0),FALSE))</f>
        <v/>
      </c>
      <c r="D900" s="59" t="str">
        <f>IF(ISBLANK(INDIRECT("'ref_dontTouch'!R"&amp;ROW(D900)&amp;"C"&amp;MATCH(F$2,ref_dontTouch!$A$2:$S$2,0),FALSE)),"",INDIRECT("'ref_dontTouch'!R"&amp;ROW(D900)&amp;"C"&amp;MATCH(D$2,ref_dontTouch!$A$2:$S$2,0),FALSE))</f>
        <v/>
      </c>
      <c r="E900" s="63"/>
      <c r="F900" s="61" t="str">
        <f>IF(ISBLANK(INDIRECT("'ref_dontTouch'!R"&amp;ROW(F900)&amp;"C"&amp;MATCH(F$2,ref_dontTouch!$A$2:$S$2,0),FALSE)),"",INDIRECT("'ref_dontTouch'!R"&amp;ROW(F900)&amp;"C"&amp;MATCH(F$2,ref_dontTouch!$A$2:$S$2,0),FALSE))</f>
        <v/>
      </c>
      <c r="G900" s="62" t="str">
        <f>IF(F900="","",F900&amp;" - "&amp;VLOOKUP(F900,ref_dontTouch!C:Z,MATCH("statement",ref_dontTouch!$C$2:$Z$2,0),0))</f>
        <v/>
      </c>
    </row>
    <row r="901">
      <c r="A901" s="50" t="str">
        <f>IF(ISBLANK(INDIRECT("'ref_dontTouch'!R"&amp;ROW(C901)&amp;"C"&amp;MATCH(A$2,ref_dontTouch!$A$2:$S$2,0),FALSE)),"",INDIRECT("'ref_dontTouch'!R"&amp;ROW(C901)&amp;"C"&amp;MATCH(A$2,ref_dontTouch!$A$2:$S$2,0),FALSE))</f>
        <v/>
      </c>
      <c r="B901" s="57" t="str">
        <f>IF(ISBLANK(INDIRECT("'ref_dontTouch'!R"&amp;ROW(C901)&amp;"C"&amp;column('2.Standard-Selection'!B899),FALSE)),"",INDIRECT("'ref_dontTouch'!R"&amp;ROW(C901)&amp;"C"&amp;column('2.Standard-Selection'!B899),FALSE))</f>
        <v/>
      </c>
      <c r="C901" s="58" t="str">
        <f>IF(ISBLANK(INDIRECT("'ref_dontTouch'!R"&amp;ROW(C901)&amp;"C"&amp;MATCH(C$2,ref_dontTouch!$A$2:$S$2,0),FALSE)),"",INDIRECT("'ref_dontTouch'!R"&amp;ROW(C901)&amp;"C"&amp;MATCH(C$2,ref_dontTouch!$A$2:$S$2,0),FALSE))</f>
        <v/>
      </c>
      <c r="D901" s="59" t="str">
        <f>IF(ISBLANK(INDIRECT("'ref_dontTouch'!R"&amp;ROW(D901)&amp;"C"&amp;MATCH(F$2,ref_dontTouch!$A$2:$S$2,0),FALSE)),"",INDIRECT("'ref_dontTouch'!R"&amp;ROW(D901)&amp;"C"&amp;MATCH(D$2,ref_dontTouch!$A$2:$S$2,0),FALSE))</f>
        <v/>
      </c>
      <c r="E901" s="63"/>
      <c r="F901" s="61" t="str">
        <f>IF(ISBLANK(INDIRECT("'ref_dontTouch'!R"&amp;ROW(F901)&amp;"C"&amp;MATCH(F$2,ref_dontTouch!$A$2:$S$2,0),FALSE)),"",INDIRECT("'ref_dontTouch'!R"&amp;ROW(F901)&amp;"C"&amp;MATCH(F$2,ref_dontTouch!$A$2:$S$2,0),FALSE))</f>
        <v/>
      </c>
      <c r="G901" s="62" t="str">
        <f>IF(F901="","",F901&amp;" - "&amp;VLOOKUP(F901,ref_dontTouch!C:Z,MATCH("statement",ref_dontTouch!$C$2:$Z$2,0),0))</f>
        <v/>
      </c>
    </row>
    <row r="902">
      <c r="A902" s="50" t="str">
        <f>IF(ISBLANK(INDIRECT("'ref_dontTouch'!R"&amp;ROW(C902)&amp;"C"&amp;MATCH(A$2,ref_dontTouch!$A$2:$S$2,0),FALSE)),"",INDIRECT("'ref_dontTouch'!R"&amp;ROW(C902)&amp;"C"&amp;MATCH(A$2,ref_dontTouch!$A$2:$S$2,0),FALSE))</f>
        <v/>
      </c>
      <c r="B902" s="57" t="str">
        <f>IF(ISBLANK(INDIRECT("'ref_dontTouch'!R"&amp;ROW(C902)&amp;"C"&amp;column('2.Standard-Selection'!B900),FALSE)),"",INDIRECT("'ref_dontTouch'!R"&amp;ROW(C902)&amp;"C"&amp;column('2.Standard-Selection'!B900),FALSE))</f>
        <v/>
      </c>
      <c r="C902" s="58" t="str">
        <f>IF(ISBLANK(INDIRECT("'ref_dontTouch'!R"&amp;ROW(C902)&amp;"C"&amp;MATCH(C$2,ref_dontTouch!$A$2:$S$2,0),FALSE)),"",INDIRECT("'ref_dontTouch'!R"&amp;ROW(C902)&amp;"C"&amp;MATCH(C$2,ref_dontTouch!$A$2:$S$2,0),FALSE))</f>
        <v/>
      </c>
      <c r="D902" s="59" t="str">
        <f>IF(ISBLANK(INDIRECT("'ref_dontTouch'!R"&amp;ROW(D902)&amp;"C"&amp;MATCH(F$2,ref_dontTouch!$A$2:$S$2,0),FALSE)),"",INDIRECT("'ref_dontTouch'!R"&amp;ROW(D902)&amp;"C"&amp;MATCH(D$2,ref_dontTouch!$A$2:$S$2,0),FALSE))</f>
        <v/>
      </c>
      <c r="E902" s="63"/>
      <c r="F902" s="61" t="str">
        <f>IF(ISBLANK(INDIRECT("'ref_dontTouch'!R"&amp;ROW(F902)&amp;"C"&amp;MATCH(F$2,ref_dontTouch!$A$2:$S$2,0),FALSE)),"",INDIRECT("'ref_dontTouch'!R"&amp;ROW(F902)&amp;"C"&amp;MATCH(F$2,ref_dontTouch!$A$2:$S$2,0),FALSE))</f>
        <v/>
      </c>
      <c r="G902" s="62" t="str">
        <f>IF(F902="","",F902&amp;" - "&amp;VLOOKUP(F902,ref_dontTouch!C:Z,MATCH("statement",ref_dontTouch!$C$2:$Z$2,0),0))</f>
        <v/>
      </c>
    </row>
    <row r="903">
      <c r="A903" s="50" t="str">
        <f>IF(ISBLANK(INDIRECT("'ref_dontTouch'!R"&amp;ROW(C903)&amp;"C"&amp;MATCH(A$2,ref_dontTouch!$A$2:$S$2,0),FALSE)),"",INDIRECT("'ref_dontTouch'!R"&amp;ROW(C903)&amp;"C"&amp;MATCH(A$2,ref_dontTouch!$A$2:$S$2,0),FALSE))</f>
        <v/>
      </c>
      <c r="B903" s="57" t="str">
        <f>IF(ISBLANK(INDIRECT("'ref_dontTouch'!R"&amp;ROW(C903)&amp;"C"&amp;column('2.Standard-Selection'!B901),FALSE)),"",INDIRECT("'ref_dontTouch'!R"&amp;ROW(C903)&amp;"C"&amp;column('2.Standard-Selection'!B901),FALSE))</f>
        <v/>
      </c>
      <c r="C903" s="58" t="str">
        <f>IF(ISBLANK(INDIRECT("'ref_dontTouch'!R"&amp;ROW(C903)&amp;"C"&amp;MATCH(C$2,ref_dontTouch!$A$2:$S$2,0),FALSE)),"",INDIRECT("'ref_dontTouch'!R"&amp;ROW(C903)&amp;"C"&amp;MATCH(C$2,ref_dontTouch!$A$2:$S$2,0),FALSE))</f>
        <v/>
      </c>
      <c r="D903" s="59" t="str">
        <f>IF(ISBLANK(INDIRECT("'ref_dontTouch'!R"&amp;ROW(D903)&amp;"C"&amp;MATCH(F$2,ref_dontTouch!$A$2:$S$2,0),FALSE)),"",INDIRECT("'ref_dontTouch'!R"&amp;ROW(D903)&amp;"C"&amp;MATCH(D$2,ref_dontTouch!$A$2:$S$2,0),FALSE))</f>
        <v/>
      </c>
      <c r="E903" s="63"/>
      <c r="F903" s="61" t="str">
        <f>IF(ISBLANK(INDIRECT("'ref_dontTouch'!R"&amp;ROW(F903)&amp;"C"&amp;MATCH(F$2,ref_dontTouch!$A$2:$S$2,0),FALSE)),"",INDIRECT("'ref_dontTouch'!R"&amp;ROW(F903)&amp;"C"&amp;MATCH(F$2,ref_dontTouch!$A$2:$S$2,0),FALSE))</f>
        <v/>
      </c>
      <c r="G903" s="62" t="str">
        <f>IF(F903="","",F903&amp;" - "&amp;VLOOKUP(F903,ref_dontTouch!C:Z,MATCH("statement",ref_dontTouch!$C$2:$Z$2,0),0))</f>
        <v/>
      </c>
    </row>
    <row r="904">
      <c r="A904" s="50" t="str">
        <f>IF(ISBLANK(INDIRECT("'ref_dontTouch'!R"&amp;ROW(C904)&amp;"C"&amp;MATCH(A$2,ref_dontTouch!$A$2:$S$2,0),FALSE)),"",INDIRECT("'ref_dontTouch'!R"&amp;ROW(C904)&amp;"C"&amp;MATCH(A$2,ref_dontTouch!$A$2:$S$2,0),FALSE))</f>
        <v/>
      </c>
      <c r="B904" s="57" t="str">
        <f>IF(ISBLANK(INDIRECT("'ref_dontTouch'!R"&amp;ROW(C904)&amp;"C"&amp;column('2.Standard-Selection'!B902),FALSE)),"",INDIRECT("'ref_dontTouch'!R"&amp;ROW(C904)&amp;"C"&amp;column('2.Standard-Selection'!B902),FALSE))</f>
        <v/>
      </c>
      <c r="C904" s="58" t="str">
        <f>IF(ISBLANK(INDIRECT("'ref_dontTouch'!R"&amp;ROW(C904)&amp;"C"&amp;MATCH(C$2,ref_dontTouch!$A$2:$S$2,0),FALSE)),"",INDIRECT("'ref_dontTouch'!R"&amp;ROW(C904)&amp;"C"&amp;MATCH(C$2,ref_dontTouch!$A$2:$S$2,0),FALSE))</f>
        <v/>
      </c>
      <c r="D904" s="59" t="str">
        <f>IF(ISBLANK(INDIRECT("'ref_dontTouch'!R"&amp;ROW(D904)&amp;"C"&amp;MATCH(F$2,ref_dontTouch!$A$2:$S$2,0),FALSE)),"",INDIRECT("'ref_dontTouch'!R"&amp;ROW(D904)&amp;"C"&amp;MATCH(D$2,ref_dontTouch!$A$2:$S$2,0),FALSE))</f>
        <v/>
      </c>
      <c r="E904" s="63"/>
      <c r="F904" s="61" t="str">
        <f>IF(ISBLANK(INDIRECT("'ref_dontTouch'!R"&amp;ROW(F904)&amp;"C"&amp;MATCH(F$2,ref_dontTouch!$A$2:$S$2,0),FALSE)),"",INDIRECT("'ref_dontTouch'!R"&amp;ROW(F904)&amp;"C"&amp;MATCH(F$2,ref_dontTouch!$A$2:$S$2,0),FALSE))</f>
        <v/>
      </c>
      <c r="G904" s="62" t="str">
        <f>IF(F904="","",F904&amp;" - "&amp;VLOOKUP(F904,ref_dontTouch!C:Z,MATCH("statement",ref_dontTouch!$C$2:$Z$2,0),0))</f>
        <v/>
      </c>
    </row>
    <row r="905">
      <c r="A905" s="50" t="str">
        <f>IF(ISBLANK(INDIRECT("'ref_dontTouch'!R"&amp;ROW(C905)&amp;"C"&amp;MATCH(A$2,ref_dontTouch!$A$2:$S$2,0),FALSE)),"",INDIRECT("'ref_dontTouch'!R"&amp;ROW(C905)&amp;"C"&amp;MATCH(A$2,ref_dontTouch!$A$2:$S$2,0),FALSE))</f>
        <v/>
      </c>
      <c r="B905" s="57" t="str">
        <f>IF(ISBLANK(INDIRECT("'ref_dontTouch'!R"&amp;ROW(C905)&amp;"C"&amp;column('2.Standard-Selection'!B903),FALSE)),"",INDIRECT("'ref_dontTouch'!R"&amp;ROW(C905)&amp;"C"&amp;column('2.Standard-Selection'!B903),FALSE))</f>
        <v/>
      </c>
      <c r="C905" s="58" t="str">
        <f>IF(ISBLANK(INDIRECT("'ref_dontTouch'!R"&amp;ROW(C905)&amp;"C"&amp;MATCH(C$2,ref_dontTouch!$A$2:$S$2,0),FALSE)),"",INDIRECT("'ref_dontTouch'!R"&amp;ROW(C905)&amp;"C"&amp;MATCH(C$2,ref_dontTouch!$A$2:$S$2,0),FALSE))</f>
        <v/>
      </c>
      <c r="D905" s="59" t="str">
        <f>IF(ISBLANK(INDIRECT("'ref_dontTouch'!R"&amp;ROW(D905)&amp;"C"&amp;MATCH(F$2,ref_dontTouch!$A$2:$S$2,0),FALSE)),"",INDIRECT("'ref_dontTouch'!R"&amp;ROW(D905)&amp;"C"&amp;MATCH(D$2,ref_dontTouch!$A$2:$S$2,0),FALSE))</f>
        <v/>
      </c>
      <c r="E905" s="63"/>
      <c r="F905" s="61" t="str">
        <f>IF(ISBLANK(INDIRECT("'ref_dontTouch'!R"&amp;ROW(F905)&amp;"C"&amp;MATCH(F$2,ref_dontTouch!$A$2:$S$2,0),FALSE)),"",INDIRECT("'ref_dontTouch'!R"&amp;ROW(F905)&amp;"C"&amp;MATCH(F$2,ref_dontTouch!$A$2:$S$2,0),FALSE))</f>
        <v/>
      </c>
      <c r="G905" s="62" t="str">
        <f>IF(F905="","",F905&amp;" - "&amp;VLOOKUP(F905,ref_dontTouch!C:Z,MATCH("statement",ref_dontTouch!$C$2:$Z$2,0),0))</f>
        <v/>
      </c>
    </row>
    <row r="906">
      <c r="A906" s="50" t="str">
        <f>IF(ISBLANK(INDIRECT("'ref_dontTouch'!R"&amp;ROW(C906)&amp;"C"&amp;MATCH(A$2,ref_dontTouch!$A$2:$S$2,0),FALSE)),"",INDIRECT("'ref_dontTouch'!R"&amp;ROW(C906)&amp;"C"&amp;MATCH(A$2,ref_dontTouch!$A$2:$S$2,0),FALSE))</f>
        <v/>
      </c>
      <c r="B906" s="57" t="str">
        <f>IF(ISBLANK(INDIRECT("'ref_dontTouch'!R"&amp;ROW(C906)&amp;"C"&amp;column('2.Standard-Selection'!B904),FALSE)),"",INDIRECT("'ref_dontTouch'!R"&amp;ROW(C906)&amp;"C"&amp;column('2.Standard-Selection'!B904),FALSE))</f>
        <v/>
      </c>
      <c r="C906" s="58" t="str">
        <f>IF(ISBLANK(INDIRECT("'ref_dontTouch'!R"&amp;ROW(C906)&amp;"C"&amp;MATCH(C$2,ref_dontTouch!$A$2:$S$2,0),FALSE)),"",INDIRECT("'ref_dontTouch'!R"&amp;ROW(C906)&amp;"C"&amp;MATCH(C$2,ref_dontTouch!$A$2:$S$2,0),FALSE))</f>
        <v/>
      </c>
      <c r="D906" s="59" t="str">
        <f>IF(ISBLANK(INDIRECT("'ref_dontTouch'!R"&amp;ROW(D906)&amp;"C"&amp;MATCH(F$2,ref_dontTouch!$A$2:$S$2,0),FALSE)),"",INDIRECT("'ref_dontTouch'!R"&amp;ROW(D906)&amp;"C"&amp;MATCH(D$2,ref_dontTouch!$A$2:$S$2,0),FALSE))</f>
        <v/>
      </c>
      <c r="E906" s="63"/>
      <c r="F906" s="61" t="str">
        <f>IF(ISBLANK(INDIRECT("'ref_dontTouch'!R"&amp;ROW(F906)&amp;"C"&amp;MATCH(F$2,ref_dontTouch!$A$2:$S$2,0),FALSE)),"",INDIRECT("'ref_dontTouch'!R"&amp;ROW(F906)&amp;"C"&amp;MATCH(F$2,ref_dontTouch!$A$2:$S$2,0),FALSE))</f>
        <v/>
      </c>
      <c r="G906" s="62" t="str">
        <f>IF(F906="","",F906&amp;" - "&amp;VLOOKUP(F906,ref_dontTouch!C:Z,MATCH("statement",ref_dontTouch!$C$2:$Z$2,0),0))</f>
        <v/>
      </c>
    </row>
    <row r="907">
      <c r="A907" s="50" t="str">
        <f>IF(ISBLANK(INDIRECT("'ref_dontTouch'!R"&amp;ROW(C907)&amp;"C"&amp;MATCH(A$2,ref_dontTouch!$A$2:$S$2,0),FALSE)),"",INDIRECT("'ref_dontTouch'!R"&amp;ROW(C907)&amp;"C"&amp;MATCH(A$2,ref_dontTouch!$A$2:$S$2,0),FALSE))</f>
        <v/>
      </c>
      <c r="B907" s="57" t="str">
        <f>IF(ISBLANK(INDIRECT("'ref_dontTouch'!R"&amp;ROW(C907)&amp;"C"&amp;column('2.Standard-Selection'!B905),FALSE)),"",INDIRECT("'ref_dontTouch'!R"&amp;ROW(C907)&amp;"C"&amp;column('2.Standard-Selection'!B905),FALSE))</f>
        <v/>
      </c>
      <c r="C907" s="58" t="str">
        <f>IF(ISBLANK(INDIRECT("'ref_dontTouch'!R"&amp;ROW(C907)&amp;"C"&amp;MATCH(C$2,ref_dontTouch!$A$2:$S$2,0),FALSE)),"",INDIRECT("'ref_dontTouch'!R"&amp;ROW(C907)&amp;"C"&amp;MATCH(C$2,ref_dontTouch!$A$2:$S$2,0),FALSE))</f>
        <v/>
      </c>
      <c r="D907" s="59" t="str">
        <f>IF(ISBLANK(INDIRECT("'ref_dontTouch'!R"&amp;ROW(D907)&amp;"C"&amp;MATCH(F$2,ref_dontTouch!$A$2:$S$2,0),FALSE)),"",INDIRECT("'ref_dontTouch'!R"&amp;ROW(D907)&amp;"C"&amp;MATCH(D$2,ref_dontTouch!$A$2:$S$2,0),FALSE))</f>
        <v/>
      </c>
      <c r="E907" s="63"/>
      <c r="F907" s="61" t="str">
        <f>IF(ISBLANK(INDIRECT("'ref_dontTouch'!R"&amp;ROW(F907)&amp;"C"&amp;MATCH(F$2,ref_dontTouch!$A$2:$S$2,0),FALSE)),"",INDIRECT("'ref_dontTouch'!R"&amp;ROW(F907)&amp;"C"&amp;MATCH(F$2,ref_dontTouch!$A$2:$S$2,0),FALSE))</f>
        <v/>
      </c>
      <c r="G907" s="62" t="str">
        <f>IF(F907="","",F907&amp;" - "&amp;VLOOKUP(F907,ref_dontTouch!C:Z,MATCH("statement",ref_dontTouch!$C$2:$Z$2,0),0))</f>
        <v/>
      </c>
    </row>
    <row r="908">
      <c r="A908" s="50" t="str">
        <f>IF(ISBLANK(INDIRECT("'ref_dontTouch'!R"&amp;ROW(C908)&amp;"C"&amp;MATCH(A$2,ref_dontTouch!$A$2:$S$2,0),FALSE)),"",INDIRECT("'ref_dontTouch'!R"&amp;ROW(C908)&amp;"C"&amp;MATCH(A$2,ref_dontTouch!$A$2:$S$2,0),FALSE))</f>
        <v/>
      </c>
      <c r="B908" s="57" t="str">
        <f>IF(ISBLANK(INDIRECT("'ref_dontTouch'!R"&amp;ROW(C908)&amp;"C"&amp;column('2.Standard-Selection'!B906),FALSE)),"",INDIRECT("'ref_dontTouch'!R"&amp;ROW(C908)&amp;"C"&amp;column('2.Standard-Selection'!B906),FALSE))</f>
        <v/>
      </c>
      <c r="C908" s="58" t="str">
        <f>IF(ISBLANK(INDIRECT("'ref_dontTouch'!R"&amp;ROW(C908)&amp;"C"&amp;MATCH(C$2,ref_dontTouch!$A$2:$S$2,0),FALSE)),"",INDIRECT("'ref_dontTouch'!R"&amp;ROW(C908)&amp;"C"&amp;MATCH(C$2,ref_dontTouch!$A$2:$S$2,0),FALSE))</f>
        <v/>
      </c>
      <c r="D908" s="59" t="str">
        <f>IF(ISBLANK(INDIRECT("'ref_dontTouch'!R"&amp;ROW(D908)&amp;"C"&amp;MATCH(F$2,ref_dontTouch!$A$2:$S$2,0),FALSE)),"",INDIRECT("'ref_dontTouch'!R"&amp;ROW(D908)&amp;"C"&amp;MATCH(D$2,ref_dontTouch!$A$2:$S$2,0),FALSE))</f>
        <v/>
      </c>
      <c r="E908" s="63"/>
      <c r="F908" s="61" t="str">
        <f>IF(ISBLANK(INDIRECT("'ref_dontTouch'!R"&amp;ROW(F908)&amp;"C"&amp;MATCH(F$2,ref_dontTouch!$A$2:$S$2,0),FALSE)),"",INDIRECT("'ref_dontTouch'!R"&amp;ROW(F908)&amp;"C"&amp;MATCH(F$2,ref_dontTouch!$A$2:$S$2,0),FALSE))</f>
        <v/>
      </c>
      <c r="G908" s="62" t="str">
        <f>IF(F908="","",F908&amp;" - "&amp;VLOOKUP(F908,ref_dontTouch!C:Z,MATCH("statement",ref_dontTouch!$C$2:$Z$2,0),0))</f>
        <v/>
      </c>
    </row>
    <row r="909">
      <c r="A909" s="50" t="str">
        <f>IF(ISBLANK(INDIRECT("'ref_dontTouch'!R"&amp;ROW(C909)&amp;"C"&amp;MATCH(A$2,ref_dontTouch!$A$2:$S$2,0),FALSE)),"",INDIRECT("'ref_dontTouch'!R"&amp;ROW(C909)&amp;"C"&amp;MATCH(A$2,ref_dontTouch!$A$2:$S$2,0),FALSE))</f>
        <v/>
      </c>
      <c r="B909" s="57" t="str">
        <f>IF(ISBLANK(INDIRECT("'ref_dontTouch'!R"&amp;ROW(C909)&amp;"C"&amp;column('2.Standard-Selection'!B907),FALSE)),"",INDIRECT("'ref_dontTouch'!R"&amp;ROW(C909)&amp;"C"&amp;column('2.Standard-Selection'!B907),FALSE))</f>
        <v/>
      </c>
      <c r="C909" s="58" t="str">
        <f>IF(ISBLANK(INDIRECT("'ref_dontTouch'!R"&amp;ROW(C909)&amp;"C"&amp;MATCH(C$2,ref_dontTouch!$A$2:$S$2,0),FALSE)),"",INDIRECT("'ref_dontTouch'!R"&amp;ROW(C909)&amp;"C"&amp;MATCH(C$2,ref_dontTouch!$A$2:$S$2,0),FALSE))</f>
        <v/>
      </c>
      <c r="D909" s="59" t="str">
        <f>IF(ISBLANK(INDIRECT("'ref_dontTouch'!R"&amp;ROW(D909)&amp;"C"&amp;MATCH(F$2,ref_dontTouch!$A$2:$S$2,0),FALSE)),"",INDIRECT("'ref_dontTouch'!R"&amp;ROW(D909)&amp;"C"&amp;MATCH(D$2,ref_dontTouch!$A$2:$S$2,0),FALSE))</f>
        <v/>
      </c>
      <c r="E909" s="63"/>
      <c r="F909" s="61" t="str">
        <f>IF(ISBLANK(INDIRECT("'ref_dontTouch'!R"&amp;ROW(F909)&amp;"C"&amp;MATCH(F$2,ref_dontTouch!$A$2:$S$2,0),FALSE)),"",INDIRECT("'ref_dontTouch'!R"&amp;ROW(F909)&amp;"C"&amp;MATCH(F$2,ref_dontTouch!$A$2:$S$2,0),FALSE))</f>
        <v/>
      </c>
      <c r="G909" s="62" t="str">
        <f>IF(F909="","",F909&amp;" - "&amp;VLOOKUP(F909,ref_dontTouch!C:Z,MATCH("statement",ref_dontTouch!$C$2:$Z$2,0),0))</f>
        <v/>
      </c>
    </row>
    <row r="910">
      <c r="A910" s="50" t="str">
        <f>IF(ISBLANK(INDIRECT("'ref_dontTouch'!R"&amp;ROW(C910)&amp;"C"&amp;MATCH(A$2,ref_dontTouch!$A$2:$S$2,0),FALSE)),"",INDIRECT("'ref_dontTouch'!R"&amp;ROW(C910)&amp;"C"&amp;MATCH(A$2,ref_dontTouch!$A$2:$S$2,0),FALSE))</f>
        <v/>
      </c>
      <c r="B910" s="57" t="str">
        <f>IF(ISBLANK(INDIRECT("'ref_dontTouch'!R"&amp;ROW(C910)&amp;"C"&amp;column('2.Standard-Selection'!B908),FALSE)),"",INDIRECT("'ref_dontTouch'!R"&amp;ROW(C910)&amp;"C"&amp;column('2.Standard-Selection'!B908),FALSE))</f>
        <v/>
      </c>
      <c r="C910" s="58" t="str">
        <f>IF(ISBLANK(INDIRECT("'ref_dontTouch'!R"&amp;ROW(C910)&amp;"C"&amp;MATCH(C$2,ref_dontTouch!$A$2:$S$2,0),FALSE)),"",INDIRECT("'ref_dontTouch'!R"&amp;ROW(C910)&amp;"C"&amp;MATCH(C$2,ref_dontTouch!$A$2:$S$2,0),FALSE))</f>
        <v/>
      </c>
      <c r="D910" s="59" t="str">
        <f>IF(ISBLANK(INDIRECT("'ref_dontTouch'!R"&amp;ROW(D910)&amp;"C"&amp;MATCH(F$2,ref_dontTouch!$A$2:$S$2,0),FALSE)),"",INDIRECT("'ref_dontTouch'!R"&amp;ROW(D910)&amp;"C"&amp;MATCH(D$2,ref_dontTouch!$A$2:$S$2,0),FALSE))</f>
        <v/>
      </c>
      <c r="E910" s="63"/>
      <c r="F910" s="61" t="str">
        <f>IF(ISBLANK(INDIRECT("'ref_dontTouch'!R"&amp;ROW(F910)&amp;"C"&amp;MATCH(F$2,ref_dontTouch!$A$2:$S$2,0),FALSE)),"",INDIRECT("'ref_dontTouch'!R"&amp;ROW(F910)&amp;"C"&amp;MATCH(F$2,ref_dontTouch!$A$2:$S$2,0),FALSE))</f>
        <v/>
      </c>
      <c r="G910" s="62" t="str">
        <f>IF(F910="","",F910&amp;" - "&amp;VLOOKUP(F910,ref_dontTouch!C:Z,MATCH("statement",ref_dontTouch!$C$2:$Z$2,0),0))</f>
        <v/>
      </c>
    </row>
    <row r="911">
      <c r="A911" s="50" t="str">
        <f>IF(ISBLANK(INDIRECT("'ref_dontTouch'!R"&amp;ROW(C911)&amp;"C"&amp;MATCH(A$2,ref_dontTouch!$A$2:$S$2,0),FALSE)),"",INDIRECT("'ref_dontTouch'!R"&amp;ROW(C911)&amp;"C"&amp;MATCH(A$2,ref_dontTouch!$A$2:$S$2,0),FALSE))</f>
        <v/>
      </c>
      <c r="B911" s="57" t="str">
        <f>IF(ISBLANK(INDIRECT("'ref_dontTouch'!R"&amp;ROW(C911)&amp;"C"&amp;column('2.Standard-Selection'!B909),FALSE)),"",INDIRECT("'ref_dontTouch'!R"&amp;ROW(C911)&amp;"C"&amp;column('2.Standard-Selection'!B909),FALSE))</f>
        <v/>
      </c>
      <c r="C911" s="58" t="str">
        <f>IF(ISBLANK(INDIRECT("'ref_dontTouch'!R"&amp;ROW(C911)&amp;"C"&amp;MATCH(C$2,ref_dontTouch!$A$2:$S$2,0),FALSE)),"",INDIRECT("'ref_dontTouch'!R"&amp;ROW(C911)&amp;"C"&amp;MATCH(C$2,ref_dontTouch!$A$2:$S$2,0),FALSE))</f>
        <v/>
      </c>
      <c r="D911" s="59" t="str">
        <f>IF(ISBLANK(INDIRECT("'ref_dontTouch'!R"&amp;ROW(D911)&amp;"C"&amp;MATCH(F$2,ref_dontTouch!$A$2:$S$2,0),FALSE)),"",INDIRECT("'ref_dontTouch'!R"&amp;ROW(D911)&amp;"C"&amp;MATCH(D$2,ref_dontTouch!$A$2:$S$2,0),FALSE))</f>
        <v/>
      </c>
      <c r="E911" s="63"/>
      <c r="F911" s="61" t="str">
        <f>IF(ISBLANK(INDIRECT("'ref_dontTouch'!R"&amp;ROW(F911)&amp;"C"&amp;MATCH(F$2,ref_dontTouch!$A$2:$S$2,0),FALSE)),"",INDIRECT("'ref_dontTouch'!R"&amp;ROW(F911)&amp;"C"&amp;MATCH(F$2,ref_dontTouch!$A$2:$S$2,0),FALSE))</f>
        <v/>
      </c>
      <c r="G911" s="62" t="str">
        <f>IF(F911="","",F911&amp;" - "&amp;VLOOKUP(F911,ref_dontTouch!C:Z,MATCH("statement",ref_dontTouch!$C$2:$Z$2,0),0))</f>
        <v/>
      </c>
    </row>
    <row r="912">
      <c r="A912" s="50" t="str">
        <f>IF(ISBLANK(INDIRECT("'ref_dontTouch'!R"&amp;ROW(C912)&amp;"C"&amp;MATCH(A$2,ref_dontTouch!$A$2:$S$2,0),FALSE)),"",INDIRECT("'ref_dontTouch'!R"&amp;ROW(C912)&amp;"C"&amp;MATCH(A$2,ref_dontTouch!$A$2:$S$2,0),FALSE))</f>
        <v/>
      </c>
      <c r="B912" s="57" t="str">
        <f>IF(ISBLANK(INDIRECT("'ref_dontTouch'!R"&amp;ROW(C912)&amp;"C"&amp;column('2.Standard-Selection'!B910),FALSE)),"",INDIRECT("'ref_dontTouch'!R"&amp;ROW(C912)&amp;"C"&amp;column('2.Standard-Selection'!B910),FALSE))</f>
        <v/>
      </c>
      <c r="C912" s="58" t="str">
        <f>IF(ISBLANK(INDIRECT("'ref_dontTouch'!R"&amp;ROW(C912)&amp;"C"&amp;MATCH(C$2,ref_dontTouch!$A$2:$S$2,0),FALSE)),"",INDIRECT("'ref_dontTouch'!R"&amp;ROW(C912)&amp;"C"&amp;MATCH(C$2,ref_dontTouch!$A$2:$S$2,0),FALSE))</f>
        <v/>
      </c>
      <c r="D912" s="59" t="str">
        <f>IF(ISBLANK(INDIRECT("'ref_dontTouch'!R"&amp;ROW(D912)&amp;"C"&amp;MATCH(F$2,ref_dontTouch!$A$2:$S$2,0),FALSE)),"",INDIRECT("'ref_dontTouch'!R"&amp;ROW(D912)&amp;"C"&amp;MATCH(D$2,ref_dontTouch!$A$2:$S$2,0),FALSE))</f>
        <v/>
      </c>
      <c r="E912" s="63"/>
      <c r="F912" s="61" t="str">
        <f>IF(ISBLANK(INDIRECT("'ref_dontTouch'!R"&amp;ROW(F912)&amp;"C"&amp;MATCH(F$2,ref_dontTouch!$A$2:$S$2,0),FALSE)),"",INDIRECT("'ref_dontTouch'!R"&amp;ROW(F912)&amp;"C"&amp;MATCH(F$2,ref_dontTouch!$A$2:$S$2,0),FALSE))</f>
        <v/>
      </c>
      <c r="G912" s="62" t="str">
        <f>IF(F912="","",F912&amp;" - "&amp;VLOOKUP(F912,ref_dontTouch!C:Z,MATCH("statement",ref_dontTouch!$C$2:$Z$2,0),0))</f>
        <v/>
      </c>
    </row>
    <row r="913">
      <c r="A913" s="50" t="str">
        <f>IF(ISBLANK(INDIRECT("'ref_dontTouch'!R"&amp;ROW(C913)&amp;"C"&amp;MATCH(A$2,ref_dontTouch!$A$2:$S$2,0),FALSE)),"",INDIRECT("'ref_dontTouch'!R"&amp;ROW(C913)&amp;"C"&amp;MATCH(A$2,ref_dontTouch!$A$2:$S$2,0),FALSE))</f>
        <v/>
      </c>
      <c r="B913" s="57" t="str">
        <f>IF(ISBLANK(INDIRECT("'ref_dontTouch'!R"&amp;ROW(C913)&amp;"C"&amp;column('2.Standard-Selection'!B911),FALSE)),"",INDIRECT("'ref_dontTouch'!R"&amp;ROW(C913)&amp;"C"&amp;column('2.Standard-Selection'!B911),FALSE))</f>
        <v/>
      </c>
      <c r="C913" s="58" t="str">
        <f>IF(ISBLANK(INDIRECT("'ref_dontTouch'!R"&amp;ROW(C913)&amp;"C"&amp;MATCH(C$2,ref_dontTouch!$A$2:$S$2,0),FALSE)),"",INDIRECT("'ref_dontTouch'!R"&amp;ROW(C913)&amp;"C"&amp;MATCH(C$2,ref_dontTouch!$A$2:$S$2,0),FALSE))</f>
        <v/>
      </c>
      <c r="D913" s="59" t="str">
        <f>IF(ISBLANK(INDIRECT("'ref_dontTouch'!R"&amp;ROW(D913)&amp;"C"&amp;MATCH(F$2,ref_dontTouch!$A$2:$S$2,0),FALSE)),"",INDIRECT("'ref_dontTouch'!R"&amp;ROW(D913)&amp;"C"&amp;MATCH(D$2,ref_dontTouch!$A$2:$S$2,0),FALSE))</f>
        <v/>
      </c>
      <c r="E913" s="63"/>
      <c r="F913" s="61" t="str">
        <f>IF(ISBLANK(INDIRECT("'ref_dontTouch'!R"&amp;ROW(F913)&amp;"C"&amp;MATCH(F$2,ref_dontTouch!$A$2:$S$2,0),FALSE)),"",INDIRECT("'ref_dontTouch'!R"&amp;ROW(F913)&amp;"C"&amp;MATCH(F$2,ref_dontTouch!$A$2:$S$2,0),FALSE))</f>
        <v/>
      </c>
      <c r="G913" s="62" t="str">
        <f>IF(F913="","",F913&amp;" - "&amp;VLOOKUP(F913,ref_dontTouch!C:Z,MATCH("statement",ref_dontTouch!$C$2:$Z$2,0),0))</f>
        <v/>
      </c>
    </row>
    <row r="914">
      <c r="A914" s="50" t="str">
        <f>IF(ISBLANK(INDIRECT("'ref_dontTouch'!R"&amp;ROW(C914)&amp;"C"&amp;MATCH(A$2,ref_dontTouch!$A$2:$S$2,0),FALSE)),"",INDIRECT("'ref_dontTouch'!R"&amp;ROW(C914)&amp;"C"&amp;MATCH(A$2,ref_dontTouch!$A$2:$S$2,0),FALSE))</f>
        <v/>
      </c>
      <c r="B914" s="57" t="str">
        <f>IF(ISBLANK(INDIRECT("'ref_dontTouch'!R"&amp;ROW(C914)&amp;"C"&amp;column('2.Standard-Selection'!B912),FALSE)),"",INDIRECT("'ref_dontTouch'!R"&amp;ROW(C914)&amp;"C"&amp;column('2.Standard-Selection'!B912),FALSE))</f>
        <v/>
      </c>
      <c r="C914" s="58" t="str">
        <f>IF(ISBLANK(INDIRECT("'ref_dontTouch'!R"&amp;ROW(C914)&amp;"C"&amp;MATCH(C$2,ref_dontTouch!$A$2:$S$2,0),FALSE)),"",INDIRECT("'ref_dontTouch'!R"&amp;ROW(C914)&amp;"C"&amp;MATCH(C$2,ref_dontTouch!$A$2:$S$2,0),FALSE))</f>
        <v/>
      </c>
      <c r="D914" s="59" t="str">
        <f>IF(ISBLANK(INDIRECT("'ref_dontTouch'!R"&amp;ROW(D914)&amp;"C"&amp;MATCH(F$2,ref_dontTouch!$A$2:$S$2,0),FALSE)),"",INDIRECT("'ref_dontTouch'!R"&amp;ROW(D914)&amp;"C"&amp;MATCH(D$2,ref_dontTouch!$A$2:$S$2,0),FALSE))</f>
        <v/>
      </c>
      <c r="E914" s="63"/>
      <c r="F914" s="61" t="str">
        <f>IF(ISBLANK(INDIRECT("'ref_dontTouch'!R"&amp;ROW(F914)&amp;"C"&amp;MATCH(F$2,ref_dontTouch!$A$2:$S$2,0),FALSE)),"",INDIRECT("'ref_dontTouch'!R"&amp;ROW(F914)&amp;"C"&amp;MATCH(F$2,ref_dontTouch!$A$2:$S$2,0),FALSE))</f>
        <v/>
      </c>
      <c r="G914" s="62" t="str">
        <f>IF(F914="","",F914&amp;" - "&amp;VLOOKUP(F914,ref_dontTouch!C:Z,MATCH("statement",ref_dontTouch!$C$2:$Z$2,0),0))</f>
        <v/>
      </c>
    </row>
    <row r="915">
      <c r="A915" s="50" t="str">
        <f>IF(ISBLANK(INDIRECT("'ref_dontTouch'!R"&amp;ROW(C915)&amp;"C"&amp;MATCH(A$2,ref_dontTouch!$A$2:$S$2,0),FALSE)),"",INDIRECT("'ref_dontTouch'!R"&amp;ROW(C915)&amp;"C"&amp;MATCH(A$2,ref_dontTouch!$A$2:$S$2,0),FALSE))</f>
        <v/>
      </c>
      <c r="B915" s="57" t="str">
        <f>IF(ISBLANK(INDIRECT("'ref_dontTouch'!R"&amp;ROW(C915)&amp;"C"&amp;column('2.Standard-Selection'!B913),FALSE)),"",INDIRECT("'ref_dontTouch'!R"&amp;ROW(C915)&amp;"C"&amp;column('2.Standard-Selection'!B913),FALSE))</f>
        <v/>
      </c>
      <c r="C915" s="58" t="str">
        <f>IF(ISBLANK(INDIRECT("'ref_dontTouch'!R"&amp;ROW(C915)&amp;"C"&amp;MATCH(C$2,ref_dontTouch!$A$2:$S$2,0),FALSE)),"",INDIRECT("'ref_dontTouch'!R"&amp;ROW(C915)&amp;"C"&amp;MATCH(C$2,ref_dontTouch!$A$2:$S$2,0),FALSE))</f>
        <v/>
      </c>
      <c r="D915" s="59" t="str">
        <f>IF(ISBLANK(INDIRECT("'ref_dontTouch'!R"&amp;ROW(D915)&amp;"C"&amp;MATCH(F$2,ref_dontTouch!$A$2:$S$2,0),FALSE)),"",INDIRECT("'ref_dontTouch'!R"&amp;ROW(D915)&amp;"C"&amp;MATCH(D$2,ref_dontTouch!$A$2:$S$2,0),FALSE))</f>
        <v/>
      </c>
      <c r="E915" s="63"/>
      <c r="F915" s="61" t="str">
        <f>IF(ISBLANK(INDIRECT("'ref_dontTouch'!R"&amp;ROW(F915)&amp;"C"&amp;MATCH(F$2,ref_dontTouch!$A$2:$S$2,0),FALSE)),"",INDIRECT("'ref_dontTouch'!R"&amp;ROW(F915)&amp;"C"&amp;MATCH(F$2,ref_dontTouch!$A$2:$S$2,0),FALSE))</f>
        <v/>
      </c>
      <c r="G915" s="62" t="str">
        <f>IF(F915="","",F915&amp;" - "&amp;VLOOKUP(F915,ref_dontTouch!C:Z,MATCH("statement",ref_dontTouch!$C$2:$Z$2,0),0))</f>
        <v/>
      </c>
    </row>
    <row r="916">
      <c r="A916" s="50" t="str">
        <f>IF(ISBLANK(INDIRECT("'ref_dontTouch'!R"&amp;ROW(C916)&amp;"C"&amp;MATCH(A$2,ref_dontTouch!$A$2:$S$2,0),FALSE)),"",INDIRECT("'ref_dontTouch'!R"&amp;ROW(C916)&amp;"C"&amp;MATCH(A$2,ref_dontTouch!$A$2:$S$2,0),FALSE))</f>
        <v/>
      </c>
      <c r="B916" s="57" t="str">
        <f>IF(ISBLANK(INDIRECT("'ref_dontTouch'!R"&amp;ROW(C916)&amp;"C"&amp;column('2.Standard-Selection'!B914),FALSE)),"",INDIRECT("'ref_dontTouch'!R"&amp;ROW(C916)&amp;"C"&amp;column('2.Standard-Selection'!B914),FALSE))</f>
        <v/>
      </c>
      <c r="C916" s="58" t="str">
        <f>IF(ISBLANK(INDIRECT("'ref_dontTouch'!R"&amp;ROW(C916)&amp;"C"&amp;MATCH(C$2,ref_dontTouch!$A$2:$S$2,0),FALSE)),"",INDIRECT("'ref_dontTouch'!R"&amp;ROW(C916)&amp;"C"&amp;MATCH(C$2,ref_dontTouch!$A$2:$S$2,0),FALSE))</f>
        <v/>
      </c>
      <c r="D916" s="59" t="str">
        <f>IF(ISBLANK(INDIRECT("'ref_dontTouch'!R"&amp;ROW(D916)&amp;"C"&amp;MATCH(F$2,ref_dontTouch!$A$2:$S$2,0),FALSE)),"",INDIRECT("'ref_dontTouch'!R"&amp;ROW(D916)&amp;"C"&amp;MATCH(D$2,ref_dontTouch!$A$2:$S$2,0),FALSE))</f>
        <v/>
      </c>
      <c r="E916" s="63"/>
      <c r="F916" s="61" t="str">
        <f>IF(ISBLANK(INDIRECT("'ref_dontTouch'!R"&amp;ROW(F916)&amp;"C"&amp;MATCH(F$2,ref_dontTouch!$A$2:$S$2,0),FALSE)),"",INDIRECT("'ref_dontTouch'!R"&amp;ROW(F916)&amp;"C"&amp;MATCH(F$2,ref_dontTouch!$A$2:$S$2,0),FALSE))</f>
        <v/>
      </c>
      <c r="G916" s="62" t="str">
        <f>IF(F916="","",F916&amp;" - "&amp;VLOOKUP(F916,ref_dontTouch!C:Z,MATCH("statement",ref_dontTouch!$C$2:$Z$2,0),0))</f>
        <v/>
      </c>
    </row>
    <row r="917">
      <c r="A917" s="50" t="str">
        <f>IF(ISBLANK(INDIRECT("'ref_dontTouch'!R"&amp;ROW(C917)&amp;"C"&amp;MATCH(A$2,ref_dontTouch!$A$2:$S$2,0),FALSE)),"",INDIRECT("'ref_dontTouch'!R"&amp;ROW(C917)&amp;"C"&amp;MATCH(A$2,ref_dontTouch!$A$2:$S$2,0),FALSE))</f>
        <v/>
      </c>
      <c r="B917" s="57" t="str">
        <f>IF(ISBLANK(INDIRECT("'ref_dontTouch'!R"&amp;ROW(C917)&amp;"C"&amp;column('2.Standard-Selection'!B915),FALSE)),"",INDIRECT("'ref_dontTouch'!R"&amp;ROW(C917)&amp;"C"&amp;column('2.Standard-Selection'!B915),FALSE))</f>
        <v/>
      </c>
      <c r="C917" s="58" t="str">
        <f>IF(ISBLANK(INDIRECT("'ref_dontTouch'!R"&amp;ROW(C917)&amp;"C"&amp;MATCH(C$2,ref_dontTouch!$A$2:$S$2,0),FALSE)),"",INDIRECT("'ref_dontTouch'!R"&amp;ROW(C917)&amp;"C"&amp;MATCH(C$2,ref_dontTouch!$A$2:$S$2,0),FALSE))</f>
        <v/>
      </c>
      <c r="D917" s="59" t="str">
        <f>IF(ISBLANK(INDIRECT("'ref_dontTouch'!R"&amp;ROW(D917)&amp;"C"&amp;MATCH(F$2,ref_dontTouch!$A$2:$S$2,0),FALSE)),"",INDIRECT("'ref_dontTouch'!R"&amp;ROW(D917)&amp;"C"&amp;MATCH(D$2,ref_dontTouch!$A$2:$S$2,0),FALSE))</f>
        <v/>
      </c>
      <c r="E917" s="63"/>
      <c r="F917" s="61" t="str">
        <f>IF(ISBLANK(INDIRECT("'ref_dontTouch'!R"&amp;ROW(F917)&amp;"C"&amp;MATCH(F$2,ref_dontTouch!$A$2:$S$2,0),FALSE)),"",INDIRECT("'ref_dontTouch'!R"&amp;ROW(F917)&amp;"C"&amp;MATCH(F$2,ref_dontTouch!$A$2:$S$2,0),FALSE))</f>
        <v/>
      </c>
      <c r="G917" s="62" t="str">
        <f>IF(F917="","",F917&amp;" - "&amp;VLOOKUP(F917,ref_dontTouch!C:Z,MATCH("statement",ref_dontTouch!$C$2:$Z$2,0),0))</f>
        <v/>
      </c>
    </row>
    <row r="918">
      <c r="A918" s="50" t="str">
        <f>IF(ISBLANK(INDIRECT("'ref_dontTouch'!R"&amp;ROW(C918)&amp;"C"&amp;MATCH(A$2,ref_dontTouch!$A$2:$S$2,0),FALSE)),"",INDIRECT("'ref_dontTouch'!R"&amp;ROW(C918)&amp;"C"&amp;MATCH(A$2,ref_dontTouch!$A$2:$S$2,0),FALSE))</f>
        <v/>
      </c>
      <c r="B918" s="57" t="str">
        <f>IF(ISBLANK(INDIRECT("'ref_dontTouch'!R"&amp;ROW(C918)&amp;"C"&amp;column('2.Standard-Selection'!B916),FALSE)),"",INDIRECT("'ref_dontTouch'!R"&amp;ROW(C918)&amp;"C"&amp;column('2.Standard-Selection'!B916),FALSE))</f>
        <v/>
      </c>
      <c r="C918" s="58" t="str">
        <f>IF(ISBLANK(INDIRECT("'ref_dontTouch'!R"&amp;ROW(C918)&amp;"C"&amp;MATCH(C$2,ref_dontTouch!$A$2:$S$2,0),FALSE)),"",INDIRECT("'ref_dontTouch'!R"&amp;ROW(C918)&amp;"C"&amp;MATCH(C$2,ref_dontTouch!$A$2:$S$2,0),FALSE))</f>
        <v/>
      </c>
      <c r="D918" s="59" t="str">
        <f>IF(ISBLANK(INDIRECT("'ref_dontTouch'!R"&amp;ROW(D918)&amp;"C"&amp;MATCH(F$2,ref_dontTouch!$A$2:$S$2,0),FALSE)),"",INDIRECT("'ref_dontTouch'!R"&amp;ROW(D918)&amp;"C"&amp;MATCH(D$2,ref_dontTouch!$A$2:$S$2,0),FALSE))</f>
        <v/>
      </c>
      <c r="E918" s="63"/>
      <c r="F918" s="61" t="str">
        <f>IF(ISBLANK(INDIRECT("'ref_dontTouch'!R"&amp;ROW(F918)&amp;"C"&amp;MATCH(F$2,ref_dontTouch!$A$2:$S$2,0),FALSE)),"",INDIRECT("'ref_dontTouch'!R"&amp;ROW(F918)&amp;"C"&amp;MATCH(F$2,ref_dontTouch!$A$2:$S$2,0),FALSE))</f>
        <v/>
      </c>
      <c r="G918" s="62" t="str">
        <f>IF(F918="","",F918&amp;" - "&amp;VLOOKUP(F918,ref_dontTouch!C:Z,MATCH("statement",ref_dontTouch!$C$2:$Z$2,0),0))</f>
        <v/>
      </c>
    </row>
    <row r="919">
      <c r="A919" s="50" t="str">
        <f>IF(ISBLANK(INDIRECT("'ref_dontTouch'!R"&amp;ROW(C919)&amp;"C"&amp;MATCH(A$2,ref_dontTouch!$A$2:$S$2,0),FALSE)),"",INDIRECT("'ref_dontTouch'!R"&amp;ROW(C919)&amp;"C"&amp;MATCH(A$2,ref_dontTouch!$A$2:$S$2,0),FALSE))</f>
        <v/>
      </c>
      <c r="B919" s="57" t="str">
        <f>IF(ISBLANK(INDIRECT("'ref_dontTouch'!R"&amp;ROW(C919)&amp;"C"&amp;column('2.Standard-Selection'!B917),FALSE)),"",INDIRECT("'ref_dontTouch'!R"&amp;ROW(C919)&amp;"C"&amp;column('2.Standard-Selection'!B917),FALSE))</f>
        <v/>
      </c>
      <c r="C919" s="58" t="str">
        <f>IF(ISBLANK(INDIRECT("'ref_dontTouch'!R"&amp;ROW(C919)&amp;"C"&amp;MATCH(C$2,ref_dontTouch!$A$2:$S$2,0),FALSE)),"",INDIRECT("'ref_dontTouch'!R"&amp;ROW(C919)&amp;"C"&amp;MATCH(C$2,ref_dontTouch!$A$2:$S$2,0),FALSE))</f>
        <v/>
      </c>
      <c r="D919" s="59" t="str">
        <f>IF(ISBLANK(INDIRECT("'ref_dontTouch'!R"&amp;ROW(D919)&amp;"C"&amp;MATCH(F$2,ref_dontTouch!$A$2:$S$2,0),FALSE)),"",INDIRECT("'ref_dontTouch'!R"&amp;ROW(D919)&amp;"C"&amp;MATCH(D$2,ref_dontTouch!$A$2:$S$2,0),FALSE))</f>
        <v/>
      </c>
      <c r="E919" s="63"/>
      <c r="F919" s="61" t="str">
        <f>IF(ISBLANK(INDIRECT("'ref_dontTouch'!R"&amp;ROW(F919)&amp;"C"&amp;MATCH(F$2,ref_dontTouch!$A$2:$S$2,0),FALSE)),"",INDIRECT("'ref_dontTouch'!R"&amp;ROW(F919)&amp;"C"&amp;MATCH(F$2,ref_dontTouch!$A$2:$S$2,0),FALSE))</f>
        <v/>
      </c>
      <c r="G919" s="62" t="str">
        <f>IF(F919="","",F919&amp;" - "&amp;VLOOKUP(F919,ref_dontTouch!C:Z,MATCH("statement",ref_dontTouch!$C$2:$Z$2,0),0))</f>
        <v/>
      </c>
    </row>
    <row r="920">
      <c r="A920" s="50" t="str">
        <f>IF(ISBLANK(INDIRECT("'ref_dontTouch'!R"&amp;ROW(C920)&amp;"C"&amp;MATCH(A$2,ref_dontTouch!$A$2:$S$2,0),FALSE)),"",INDIRECT("'ref_dontTouch'!R"&amp;ROW(C920)&amp;"C"&amp;MATCH(A$2,ref_dontTouch!$A$2:$S$2,0),FALSE))</f>
        <v/>
      </c>
      <c r="B920" s="57" t="str">
        <f>IF(ISBLANK(INDIRECT("'ref_dontTouch'!R"&amp;ROW(C920)&amp;"C"&amp;column('2.Standard-Selection'!B918),FALSE)),"",INDIRECT("'ref_dontTouch'!R"&amp;ROW(C920)&amp;"C"&amp;column('2.Standard-Selection'!B918),FALSE))</f>
        <v/>
      </c>
      <c r="C920" s="58" t="str">
        <f>IF(ISBLANK(INDIRECT("'ref_dontTouch'!R"&amp;ROW(C920)&amp;"C"&amp;MATCH(C$2,ref_dontTouch!$A$2:$S$2,0),FALSE)),"",INDIRECT("'ref_dontTouch'!R"&amp;ROW(C920)&amp;"C"&amp;MATCH(C$2,ref_dontTouch!$A$2:$S$2,0),FALSE))</f>
        <v/>
      </c>
      <c r="D920" s="59" t="str">
        <f>IF(ISBLANK(INDIRECT("'ref_dontTouch'!R"&amp;ROW(D920)&amp;"C"&amp;MATCH(F$2,ref_dontTouch!$A$2:$S$2,0),FALSE)),"",INDIRECT("'ref_dontTouch'!R"&amp;ROW(D920)&amp;"C"&amp;MATCH(D$2,ref_dontTouch!$A$2:$S$2,0),FALSE))</f>
        <v/>
      </c>
      <c r="E920" s="63"/>
      <c r="F920" s="61" t="str">
        <f>IF(ISBLANK(INDIRECT("'ref_dontTouch'!R"&amp;ROW(F920)&amp;"C"&amp;MATCH(F$2,ref_dontTouch!$A$2:$S$2,0),FALSE)),"",INDIRECT("'ref_dontTouch'!R"&amp;ROW(F920)&amp;"C"&amp;MATCH(F$2,ref_dontTouch!$A$2:$S$2,0),FALSE))</f>
        <v/>
      </c>
      <c r="G920" s="62" t="str">
        <f>IF(F920="","",F920&amp;" - "&amp;VLOOKUP(F920,ref_dontTouch!C:Z,MATCH("statement",ref_dontTouch!$C$2:$Z$2,0),0))</f>
        <v/>
      </c>
    </row>
    <row r="921">
      <c r="A921" s="50" t="str">
        <f>IF(ISBLANK(INDIRECT("'ref_dontTouch'!R"&amp;ROW(C921)&amp;"C"&amp;MATCH(A$2,ref_dontTouch!$A$2:$S$2,0),FALSE)),"",INDIRECT("'ref_dontTouch'!R"&amp;ROW(C921)&amp;"C"&amp;MATCH(A$2,ref_dontTouch!$A$2:$S$2,0),FALSE))</f>
        <v/>
      </c>
      <c r="B921" s="57" t="str">
        <f>IF(ISBLANK(INDIRECT("'ref_dontTouch'!R"&amp;ROW(C921)&amp;"C"&amp;column('2.Standard-Selection'!B919),FALSE)),"",INDIRECT("'ref_dontTouch'!R"&amp;ROW(C921)&amp;"C"&amp;column('2.Standard-Selection'!B919),FALSE))</f>
        <v/>
      </c>
      <c r="C921" s="58" t="str">
        <f>IF(ISBLANK(INDIRECT("'ref_dontTouch'!R"&amp;ROW(C921)&amp;"C"&amp;MATCH(C$2,ref_dontTouch!$A$2:$S$2,0),FALSE)),"",INDIRECT("'ref_dontTouch'!R"&amp;ROW(C921)&amp;"C"&amp;MATCH(C$2,ref_dontTouch!$A$2:$S$2,0),FALSE))</f>
        <v/>
      </c>
      <c r="D921" s="59" t="str">
        <f>IF(ISBLANK(INDIRECT("'ref_dontTouch'!R"&amp;ROW(D921)&amp;"C"&amp;MATCH(F$2,ref_dontTouch!$A$2:$S$2,0),FALSE)),"",INDIRECT("'ref_dontTouch'!R"&amp;ROW(D921)&amp;"C"&amp;MATCH(D$2,ref_dontTouch!$A$2:$S$2,0),FALSE))</f>
        <v/>
      </c>
      <c r="E921" s="63"/>
      <c r="F921" s="61" t="str">
        <f>IF(ISBLANK(INDIRECT("'ref_dontTouch'!R"&amp;ROW(F921)&amp;"C"&amp;MATCH(F$2,ref_dontTouch!$A$2:$S$2,0),FALSE)),"",INDIRECT("'ref_dontTouch'!R"&amp;ROW(F921)&amp;"C"&amp;MATCH(F$2,ref_dontTouch!$A$2:$S$2,0),FALSE))</f>
        <v/>
      </c>
      <c r="G921" s="62" t="str">
        <f>IF(F921="","",F921&amp;" - "&amp;VLOOKUP(F921,ref_dontTouch!C:Z,MATCH("statement",ref_dontTouch!$C$2:$Z$2,0),0))</f>
        <v/>
      </c>
    </row>
    <row r="922">
      <c r="A922" s="50" t="str">
        <f>IF(ISBLANK(INDIRECT("'ref_dontTouch'!R"&amp;ROW(C922)&amp;"C"&amp;MATCH(A$2,ref_dontTouch!$A$2:$S$2,0),FALSE)),"",INDIRECT("'ref_dontTouch'!R"&amp;ROW(C922)&amp;"C"&amp;MATCH(A$2,ref_dontTouch!$A$2:$S$2,0),FALSE))</f>
        <v/>
      </c>
      <c r="B922" s="57" t="str">
        <f>IF(ISBLANK(INDIRECT("'ref_dontTouch'!R"&amp;ROW(C922)&amp;"C"&amp;column('2.Standard-Selection'!B920),FALSE)),"",INDIRECT("'ref_dontTouch'!R"&amp;ROW(C922)&amp;"C"&amp;column('2.Standard-Selection'!B920),FALSE))</f>
        <v/>
      </c>
      <c r="C922" s="58" t="str">
        <f>IF(ISBLANK(INDIRECT("'ref_dontTouch'!R"&amp;ROW(C922)&amp;"C"&amp;MATCH(C$2,ref_dontTouch!$A$2:$S$2,0),FALSE)),"",INDIRECT("'ref_dontTouch'!R"&amp;ROW(C922)&amp;"C"&amp;MATCH(C$2,ref_dontTouch!$A$2:$S$2,0),FALSE))</f>
        <v/>
      </c>
      <c r="D922" s="59" t="str">
        <f>IF(ISBLANK(INDIRECT("'ref_dontTouch'!R"&amp;ROW(D922)&amp;"C"&amp;MATCH(F$2,ref_dontTouch!$A$2:$S$2,0),FALSE)),"",INDIRECT("'ref_dontTouch'!R"&amp;ROW(D922)&amp;"C"&amp;MATCH(D$2,ref_dontTouch!$A$2:$S$2,0),FALSE))</f>
        <v/>
      </c>
      <c r="E922" s="63"/>
      <c r="F922" s="61" t="str">
        <f>IF(ISBLANK(INDIRECT("'ref_dontTouch'!R"&amp;ROW(F922)&amp;"C"&amp;MATCH(F$2,ref_dontTouch!$A$2:$S$2,0),FALSE)),"",INDIRECT("'ref_dontTouch'!R"&amp;ROW(F922)&amp;"C"&amp;MATCH(F$2,ref_dontTouch!$A$2:$S$2,0),FALSE))</f>
        <v/>
      </c>
      <c r="G922" s="62" t="str">
        <f>IF(F922="","",F922&amp;" - "&amp;VLOOKUP(F922,ref_dontTouch!C:Z,MATCH("statement",ref_dontTouch!$C$2:$Z$2,0),0))</f>
        <v/>
      </c>
    </row>
    <row r="923">
      <c r="A923" s="50" t="str">
        <f>IF(ISBLANK(INDIRECT("'ref_dontTouch'!R"&amp;ROW(C923)&amp;"C"&amp;MATCH(A$2,ref_dontTouch!$A$2:$S$2,0),FALSE)),"",INDIRECT("'ref_dontTouch'!R"&amp;ROW(C923)&amp;"C"&amp;MATCH(A$2,ref_dontTouch!$A$2:$S$2,0),FALSE))</f>
        <v/>
      </c>
      <c r="B923" s="57" t="str">
        <f>IF(ISBLANK(INDIRECT("'ref_dontTouch'!R"&amp;ROW(C923)&amp;"C"&amp;column('2.Standard-Selection'!B921),FALSE)),"",INDIRECT("'ref_dontTouch'!R"&amp;ROW(C923)&amp;"C"&amp;column('2.Standard-Selection'!B921),FALSE))</f>
        <v/>
      </c>
      <c r="C923" s="58" t="str">
        <f>IF(ISBLANK(INDIRECT("'ref_dontTouch'!R"&amp;ROW(C923)&amp;"C"&amp;MATCH(C$2,ref_dontTouch!$A$2:$S$2,0),FALSE)),"",INDIRECT("'ref_dontTouch'!R"&amp;ROW(C923)&amp;"C"&amp;MATCH(C$2,ref_dontTouch!$A$2:$S$2,0),FALSE))</f>
        <v/>
      </c>
      <c r="D923" s="59" t="str">
        <f>IF(ISBLANK(INDIRECT("'ref_dontTouch'!R"&amp;ROW(D923)&amp;"C"&amp;MATCH(F$2,ref_dontTouch!$A$2:$S$2,0),FALSE)),"",INDIRECT("'ref_dontTouch'!R"&amp;ROW(D923)&amp;"C"&amp;MATCH(D$2,ref_dontTouch!$A$2:$S$2,0),FALSE))</f>
        <v/>
      </c>
      <c r="E923" s="63"/>
      <c r="F923" s="61" t="str">
        <f>IF(ISBLANK(INDIRECT("'ref_dontTouch'!R"&amp;ROW(F923)&amp;"C"&amp;MATCH(F$2,ref_dontTouch!$A$2:$S$2,0),FALSE)),"",INDIRECT("'ref_dontTouch'!R"&amp;ROW(F923)&amp;"C"&amp;MATCH(F$2,ref_dontTouch!$A$2:$S$2,0),FALSE))</f>
        <v/>
      </c>
      <c r="G923" s="62" t="str">
        <f>IF(F923="","",F923&amp;" - "&amp;VLOOKUP(F923,ref_dontTouch!C:Z,MATCH("statement",ref_dontTouch!$C$2:$Z$2,0),0))</f>
        <v/>
      </c>
    </row>
    <row r="924">
      <c r="A924" s="50" t="str">
        <f>IF(ISBLANK(INDIRECT("'ref_dontTouch'!R"&amp;ROW(C924)&amp;"C"&amp;MATCH(A$2,ref_dontTouch!$A$2:$S$2,0),FALSE)),"",INDIRECT("'ref_dontTouch'!R"&amp;ROW(C924)&amp;"C"&amp;MATCH(A$2,ref_dontTouch!$A$2:$S$2,0),FALSE))</f>
        <v/>
      </c>
      <c r="B924" s="57" t="str">
        <f>IF(ISBLANK(INDIRECT("'ref_dontTouch'!R"&amp;ROW(C924)&amp;"C"&amp;column('2.Standard-Selection'!B922),FALSE)),"",INDIRECT("'ref_dontTouch'!R"&amp;ROW(C924)&amp;"C"&amp;column('2.Standard-Selection'!B922),FALSE))</f>
        <v/>
      </c>
      <c r="C924" s="58" t="str">
        <f>IF(ISBLANK(INDIRECT("'ref_dontTouch'!R"&amp;ROW(C924)&amp;"C"&amp;MATCH(C$2,ref_dontTouch!$A$2:$S$2,0),FALSE)),"",INDIRECT("'ref_dontTouch'!R"&amp;ROW(C924)&amp;"C"&amp;MATCH(C$2,ref_dontTouch!$A$2:$S$2,0),FALSE))</f>
        <v/>
      </c>
      <c r="D924" s="59" t="str">
        <f>IF(ISBLANK(INDIRECT("'ref_dontTouch'!R"&amp;ROW(D924)&amp;"C"&amp;MATCH(F$2,ref_dontTouch!$A$2:$S$2,0),FALSE)),"",INDIRECT("'ref_dontTouch'!R"&amp;ROW(D924)&amp;"C"&amp;MATCH(D$2,ref_dontTouch!$A$2:$S$2,0),FALSE))</f>
        <v/>
      </c>
      <c r="E924" s="63"/>
      <c r="F924" s="61" t="str">
        <f>IF(ISBLANK(INDIRECT("'ref_dontTouch'!R"&amp;ROW(F924)&amp;"C"&amp;MATCH(F$2,ref_dontTouch!$A$2:$S$2,0),FALSE)),"",INDIRECT("'ref_dontTouch'!R"&amp;ROW(F924)&amp;"C"&amp;MATCH(F$2,ref_dontTouch!$A$2:$S$2,0),FALSE))</f>
        <v/>
      </c>
      <c r="G924" s="62" t="str">
        <f>IF(F924="","",F924&amp;" - "&amp;VLOOKUP(F924,ref_dontTouch!C:Z,MATCH("statement",ref_dontTouch!$C$2:$Z$2,0),0))</f>
        <v/>
      </c>
    </row>
    <row r="925">
      <c r="A925" s="50" t="str">
        <f>IF(ISBLANK(INDIRECT("'ref_dontTouch'!R"&amp;ROW(C925)&amp;"C"&amp;MATCH(A$2,ref_dontTouch!$A$2:$S$2,0),FALSE)),"",INDIRECT("'ref_dontTouch'!R"&amp;ROW(C925)&amp;"C"&amp;MATCH(A$2,ref_dontTouch!$A$2:$S$2,0),FALSE))</f>
        <v/>
      </c>
      <c r="B925" s="57" t="str">
        <f>IF(ISBLANK(INDIRECT("'ref_dontTouch'!R"&amp;ROW(C925)&amp;"C"&amp;column('2.Standard-Selection'!B923),FALSE)),"",INDIRECT("'ref_dontTouch'!R"&amp;ROW(C925)&amp;"C"&amp;column('2.Standard-Selection'!B923),FALSE))</f>
        <v/>
      </c>
      <c r="C925" s="58" t="str">
        <f>IF(ISBLANK(INDIRECT("'ref_dontTouch'!R"&amp;ROW(C925)&amp;"C"&amp;MATCH(C$2,ref_dontTouch!$A$2:$S$2,0),FALSE)),"",INDIRECT("'ref_dontTouch'!R"&amp;ROW(C925)&amp;"C"&amp;MATCH(C$2,ref_dontTouch!$A$2:$S$2,0),FALSE))</f>
        <v/>
      </c>
      <c r="D925" s="59" t="str">
        <f>IF(ISBLANK(INDIRECT("'ref_dontTouch'!R"&amp;ROW(D925)&amp;"C"&amp;MATCH(F$2,ref_dontTouch!$A$2:$S$2,0),FALSE)),"",INDIRECT("'ref_dontTouch'!R"&amp;ROW(D925)&amp;"C"&amp;MATCH(D$2,ref_dontTouch!$A$2:$S$2,0),FALSE))</f>
        <v/>
      </c>
      <c r="E925" s="63"/>
      <c r="F925" s="61" t="str">
        <f>IF(ISBLANK(INDIRECT("'ref_dontTouch'!R"&amp;ROW(F925)&amp;"C"&amp;MATCH(F$2,ref_dontTouch!$A$2:$S$2,0),FALSE)),"",INDIRECT("'ref_dontTouch'!R"&amp;ROW(F925)&amp;"C"&amp;MATCH(F$2,ref_dontTouch!$A$2:$S$2,0),FALSE))</f>
        <v/>
      </c>
      <c r="G925" s="62" t="str">
        <f>IF(F925="","",F925&amp;" - "&amp;VLOOKUP(F925,ref_dontTouch!C:Z,MATCH("statement",ref_dontTouch!$C$2:$Z$2,0),0))</f>
        <v/>
      </c>
    </row>
    <row r="926">
      <c r="A926" s="50" t="str">
        <f>IF(ISBLANK(INDIRECT("'ref_dontTouch'!R"&amp;ROW(C926)&amp;"C"&amp;MATCH(A$2,ref_dontTouch!$A$2:$S$2,0),FALSE)),"",INDIRECT("'ref_dontTouch'!R"&amp;ROW(C926)&amp;"C"&amp;MATCH(A$2,ref_dontTouch!$A$2:$S$2,0),FALSE))</f>
        <v/>
      </c>
      <c r="B926" s="57" t="str">
        <f>IF(ISBLANK(INDIRECT("'ref_dontTouch'!R"&amp;ROW(C926)&amp;"C"&amp;column('2.Standard-Selection'!B924),FALSE)),"",INDIRECT("'ref_dontTouch'!R"&amp;ROW(C926)&amp;"C"&amp;column('2.Standard-Selection'!B924),FALSE))</f>
        <v/>
      </c>
      <c r="C926" s="58" t="str">
        <f>IF(ISBLANK(INDIRECT("'ref_dontTouch'!R"&amp;ROW(C926)&amp;"C"&amp;MATCH(C$2,ref_dontTouch!$A$2:$S$2,0),FALSE)),"",INDIRECT("'ref_dontTouch'!R"&amp;ROW(C926)&amp;"C"&amp;MATCH(C$2,ref_dontTouch!$A$2:$S$2,0),FALSE))</f>
        <v/>
      </c>
      <c r="D926" s="59" t="str">
        <f>IF(ISBLANK(INDIRECT("'ref_dontTouch'!R"&amp;ROW(D926)&amp;"C"&amp;MATCH(F$2,ref_dontTouch!$A$2:$S$2,0),FALSE)),"",INDIRECT("'ref_dontTouch'!R"&amp;ROW(D926)&amp;"C"&amp;MATCH(D$2,ref_dontTouch!$A$2:$S$2,0),FALSE))</f>
        <v/>
      </c>
      <c r="E926" s="63"/>
      <c r="F926" s="61" t="str">
        <f>IF(ISBLANK(INDIRECT("'ref_dontTouch'!R"&amp;ROW(F926)&amp;"C"&amp;MATCH(F$2,ref_dontTouch!$A$2:$S$2,0),FALSE)),"",INDIRECT("'ref_dontTouch'!R"&amp;ROW(F926)&amp;"C"&amp;MATCH(F$2,ref_dontTouch!$A$2:$S$2,0),FALSE))</f>
        <v/>
      </c>
      <c r="G926" s="62" t="str">
        <f>IF(F926="","",F926&amp;" - "&amp;VLOOKUP(F926,ref_dontTouch!C:Z,MATCH("statement",ref_dontTouch!$C$2:$Z$2,0),0))</f>
        <v/>
      </c>
    </row>
    <row r="927">
      <c r="A927" s="50" t="str">
        <f>IF(ISBLANK(INDIRECT("'ref_dontTouch'!R"&amp;ROW(C927)&amp;"C"&amp;MATCH(A$2,ref_dontTouch!$A$2:$S$2,0),FALSE)),"",INDIRECT("'ref_dontTouch'!R"&amp;ROW(C927)&amp;"C"&amp;MATCH(A$2,ref_dontTouch!$A$2:$S$2,0),FALSE))</f>
        <v/>
      </c>
      <c r="B927" s="57" t="str">
        <f>IF(ISBLANK(INDIRECT("'ref_dontTouch'!R"&amp;ROW(C927)&amp;"C"&amp;column('2.Standard-Selection'!B925),FALSE)),"",INDIRECT("'ref_dontTouch'!R"&amp;ROW(C927)&amp;"C"&amp;column('2.Standard-Selection'!B925),FALSE))</f>
        <v/>
      </c>
      <c r="C927" s="58" t="str">
        <f>IF(ISBLANK(INDIRECT("'ref_dontTouch'!R"&amp;ROW(C927)&amp;"C"&amp;MATCH(C$2,ref_dontTouch!$A$2:$S$2,0),FALSE)),"",INDIRECT("'ref_dontTouch'!R"&amp;ROW(C927)&amp;"C"&amp;MATCH(C$2,ref_dontTouch!$A$2:$S$2,0),FALSE))</f>
        <v/>
      </c>
      <c r="D927" s="59" t="str">
        <f>IF(ISBLANK(INDIRECT("'ref_dontTouch'!R"&amp;ROW(D927)&amp;"C"&amp;MATCH(F$2,ref_dontTouch!$A$2:$S$2,0),FALSE)),"",INDIRECT("'ref_dontTouch'!R"&amp;ROW(D927)&amp;"C"&amp;MATCH(D$2,ref_dontTouch!$A$2:$S$2,0),FALSE))</f>
        <v/>
      </c>
      <c r="E927" s="63"/>
      <c r="F927" s="61" t="str">
        <f>IF(ISBLANK(INDIRECT("'ref_dontTouch'!R"&amp;ROW(F927)&amp;"C"&amp;MATCH(F$2,ref_dontTouch!$A$2:$S$2,0),FALSE)),"",INDIRECT("'ref_dontTouch'!R"&amp;ROW(F927)&amp;"C"&amp;MATCH(F$2,ref_dontTouch!$A$2:$S$2,0),FALSE))</f>
        <v/>
      </c>
      <c r="G927" s="62" t="str">
        <f>IF(F927="","",F927&amp;" - "&amp;VLOOKUP(F927,ref_dontTouch!C:Z,MATCH("statement",ref_dontTouch!$C$2:$Z$2,0),0))</f>
        <v/>
      </c>
    </row>
    <row r="928">
      <c r="A928" s="50" t="str">
        <f>IF(ISBLANK(INDIRECT("'ref_dontTouch'!R"&amp;ROW(C928)&amp;"C"&amp;MATCH(A$2,ref_dontTouch!$A$2:$S$2,0),FALSE)),"",INDIRECT("'ref_dontTouch'!R"&amp;ROW(C928)&amp;"C"&amp;MATCH(A$2,ref_dontTouch!$A$2:$S$2,0),FALSE))</f>
        <v/>
      </c>
      <c r="B928" s="57" t="str">
        <f>IF(ISBLANK(INDIRECT("'ref_dontTouch'!R"&amp;ROW(C928)&amp;"C"&amp;column('2.Standard-Selection'!B926),FALSE)),"",INDIRECT("'ref_dontTouch'!R"&amp;ROW(C928)&amp;"C"&amp;column('2.Standard-Selection'!B926),FALSE))</f>
        <v/>
      </c>
      <c r="C928" s="58" t="str">
        <f>IF(ISBLANK(INDIRECT("'ref_dontTouch'!R"&amp;ROW(C928)&amp;"C"&amp;MATCH(C$2,ref_dontTouch!$A$2:$S$2,0),FALSE)),"",INDIRECT("'ref_dontTouch'!R"&amp;ROW(C928)&amp;"C"&amp;MATCH(C$2,ref_dontTouch!$A$2:$S$2,0),FALSE))</f>
        <v/>
      </c>
      <c r="D928" s="59" t="str">
        <f>IF(ISBLANK(INDIRECT("'ref_dontTouch'!R"&amp;ROW(D928)&amp;"C"&amp;MATCH(F$2,ref_dontTouch!$A$2:$S$2,0),FALSE)),"",INDIRECT("'ref_dontTouch'!R"&amp;ROW(D928)&amp;"C"&amp;MATCH(D$2,ref_dontTouch!$A$2:$S$2,0),FALSE))</f>
        <v/>
      </c>
      <c r="E928" s="63"/>
      <c r="F928" s="61" t="str">
        <f>IF(ISBLANK(INDIRECT("'ref_dontTouch'!R"&amp;ROW(F928)&amp;"C"&amp;MATCH(F$2,ref_dontTouch!$A$2:$S$2,0),FALSE)),"",INDIRECT("'ref_dontTouch'!R"&amp;ROW(F928)&amp;"C"&amp;MATCH(F$2,ref_dontTouch!$A$2:$S$2,0),FALSE))</f>
        <v/>
      </c>
      <c r="G928" s="62" t="str">
        <f>IF(F928="","",F928&amp;" - "&amp;VLOOKUP(F928,ref_dontTouch!C:Z,MATCH("statement",ref_dontTouch!$C$2:$Z$2,0),0))</f>
        <v/>
      </c>
    </row>
    <row r="929">
      <c r="A929" s="50" t="str">
        <f>IF(ISBLANK(INDIRECT("'ref_dontTouch'!R"&amp;ROW(C929)&amp;"C"&amp;MATCH(A$2,ref_dontTouch!$A$2:$S$2,0),FALSE)),"",INDIRECT("'ref_dontTouch'!R"&amp;ROW(C929)&amp;"C"&amp;MATCH(A$2,ref_dontTouch!$A$2:$S$2,0),FALSE))</f>
        <v/>
      </c>
      <c r="B929" s="57" t="str">
        <f>IF(ISBLANK(INDIRECT("'ref_dontTouch'!R"&amp;ROW(C929)&amp;"C"&amp;column('2.Standard-Selection'!B927),FALSE)),"",INDIRECT("'ref_dontTouch'!R"&amp;ROW(C929)&amp;"C"&amp;column('2.Standard-Selection'!B927),FALSE))</f>
        <v/>
      </c>
      <c r="C929" s="58" t="str">
        <f>IF(ISBLANK(INDIRECT("'ref_dontTouch'!R"&amp;ROW(C929)&amp;"C"&amp;MATCH(C$2,ref_dontTouch!$A$2:$S$2,0),FALSE)),"",INDIRECT("'ref_dontTouch'!R"&amp;ROW(C929)&amp;"C"&amp;MATCH(C$2,ref_dontTouch!$A$2:$S$2,0),FALSE))</f>
        <v/>
      </c>
      <c r="D929" s="59" t="str">
        <f>IF(ISBLANK(INDIRECT("'ref_dontTouch'!R"&amp;ROW(D929)&amp;"C"&amp;MATCH(F$2,ref_dontTouch!$A$2:$S$2,0),FALSE)),"",INDIRECT("'ref_dontTouch'!R"&amp;ROW(D929)&amp;"C"&amp;MATCH(D$2,ref_dontTouch!$A$2:$S$2,0),FALSE))</f>
        <v/>
      </c>
      <c r="E929" s="63"/>
      <c r="F929" s="61" t="str">
        <f>IF(ISBLANK(INDIRECT("'ref_dontTouch'!R"&amp;ROW(F929)&amp;"C"&amp;MATCH(F$2,ref_dontTouch!$A$2:$S$2,0),FALSE)),"",INDIRECT("'ref_dontTouch'!R"&amp;ROW(F929)&amp;"C"&amp;MATCH(F$2,ref_dontTouch!$A$2:$S$2,0),FALSE))</f>
        <v/>
      </c>
      <c r="G929" s="62" t="str">
        <f>IF(F929="","",F929&amp;" - "&amp;VLOOKUP(F929,ref_dontTouch!C:Z,MATCH("statement",ref_dontTouch!$C$2:$Z$2,0),0))</f>
        <v/>
      </c>
    </row>
    <row r="930">
      <c r="A930" s="50" t="str">
        <f>IF(ISBLANK(INDIRECT("'ref_dontTouch'!R"&amp;ROW(C930)&amp;"C"&amp;MATCH(A$2,ref_dontTouch!$A$2:$S$2,0),FALSE)),"",INDIRECT("'ref_dontTouch'!R"&amp;ROW(C930)&amp;"C"&amp;MATCH(A$2,ref_dontTouch!$A$2:$S$2,0),FALSE))</f>
        <v/>
      </c>
      <c r="B930" s="57" t="str">
        <f>IF(ISBLANK(INDIRECT("'ref_dontTouch'!R"&amp;ROW(C930)&amp;"C"&amp;column('2.Standard-Selection'!B928),FALSE)),"",INDIRECT("'ref_dontTouch'!R"&amp;ROW(C930)&amp;"C"&amp;column('2.Standard-Selection'!B928),FALSE))</f>
        <v/>
      </c>
      <c r="C930" s="58" t="str">
        <f>IF(ISBLANK(INDIRECT("'ref_dontTouch'!R"&amp;ROW(C930)&amp;"C"&amp;MATCH(C$2,ref_dontTouch!$A$2:$S$2,0),FALSE)),"",INDIRECT("'ref_dontTouch'!R"&amp;ROW(C930)&amp;"C"&amp;MATCH(C$2,ref_dontTouch!$A$2:$S$2,0),FALSE))</f>
        <v/>
      </c>
      <c r="D930" s="59" t="str">
        <f>IF(ISBLANK(INDIRECT("'ref_dontTouch'!R"&amp;ROW(D930)&amp;"C"&amp;MATCH(F$2,ref_dontTouch!$A$2:$S$2,0),FALSE)),"",INDIRECT("'ref_dontTouch'!R"&amp;ROW(D930)&amp;"C"&amp;MATCH(D$2,ref_dontTouch!$A$2:$S$2,0),FALSE))</f>
        <v/>
      </c>
      <c r="E930" s="63"/>
      <c r="F930" s="61" t="str">
        <f>IF(ISBLANK(INDIRECT("'ref_dontTouch'!R"&amp;ROW(F930)&amp;"C"&amp;MATCH(F$2,ref_dontTouch!$A$2:$S$2,0),FALSE)),"",INDIRECT("'ref_dontTouch'!R"&amp;ROW(F930)&amp;"C"&amp;MATCH(F$2,ref_dontTouch!$A$2:$S$2,0),FALSE))</f>
        <v/>
      </c>
      <c r="G930" s="62" t="str">
        <f>IF(F930="","",F930&amp;" - "&amp;VLOOKUP(F930,ref_dontTouch!C:Z,MATCH("statement",ref_dontTouch!$C$2:$Z$2,0),0))</f>
        <v/>
      </c>
    </row>
    <row r="931">
      <c r="A931" s="50" t="str">
        <f>IF(ISBLANK(INDIRECT("'ref_dontTouch'!R"&amp;ROW(C931)&amp;"C"&amp;MATCH(A$2,ref_dontTouch!$A$2:$S$2,0),FALSE)),"",INDIRECT("'ref_dontTouch'!R"&amp;ROW(C931)&amp;"C"&amp;MATCH(A$2,ref_dontTouch!$A$2:$S$2,0),FALSE))</f>
        <v/>
      </c>
      <c r="B931" s="57" t="str">
        <f>IF(ISBLANK(INDIRECT("'ref_dontTouch'!R"&amp;ROW(C931)&amp;"C"&amp;column('2.Standard-Selection'!B929),FALSE)),"",INDIRECT("'ref_dontTouch'!R"&amp;ROW(C931)&amp;"C"&amp;column('2.Standard-Selection'!B929),FALSE))</f>
        <v/>
      </c>
      <c r="C931" s="58" t="str">
        <f>IF(ISBLANK(INDIRECT("'ref_dontTouch'!R"&amp;ROW(C931)&amp;"C"&amp;MATCH(C$2,ref_dontTouch!$A$2:$S$2,0),FALSE)),"",INDIRECT("'ref_dontTouch'!R"&amp;ROW(C931)&amp;"C"&amp;MATCH(C$2,ref_dontTouch!$A$2:$S$2,0),FALSE))</f>
        <v/>
      </c>
      <c r="D931" s="59" t="str">
        <f>IF(ISBLANK(INDIRECT("'ref_dontTouch'!R"&amp;ROW(D931)&amp;"C"&amp;MATCH(F$2,ref_dontTouch!$A$2:$S$2,0),FALSE)),"",INDIRECT("'ref_dontTouch'!R"&amp;ROW(D931)&amp;"C"&amp;MATCH(D$2,ref_dontTouch!$A$2:$S$2,0),FALSE))</f>
        <v/>
      </c>
      <c r="E931" s="63"/>
      <c r="F931" s="61" t="str">
        <f>IF(ISBLANK(INDIRECT("'ref_dontTouch'!R"&amp;ROW(F931)&amp;"C"&amp;MATCH(F$2,ref_dontTouch!$A$2:$S$2,0),FALSE)),"",INDIRECT("'ref_dontTouch'!R"&amp;ROW(F931)&amp;"C"&amp;MATCH(F$2,ref_dontTouch!$A$2:$S$2,0),FALSE))</f>
        <v/>
      </c>
      <c r="G931" s="62" t="str">
        <f>IF(F931="","",F931&amp;" - "&amp;VLOOKUP(F931,ref_dontTouch!C:Z,MATCH("statement",ref_dontTouch!$C$2:$Z$2,0),0))</f>
        <v/>
      </c>
    </row>
    <row r="932">
      <c r="A932" s="50" t="str">
        <f>IF(ISBLANK(INDIRECT("'ref_dontTouch'!R"&amp;ROW(C932)&amp;"C"&amp;MATCH(A$2,ref_dontTouch!$A$2:$S$2,0),FALSE)),"",INDIRECT("'ref_dontTouch'!R"&amp;ROW(C932)&amp;"C"&amp;MATCH(A$2,ref_dontTouch!$A$2:$S$2,0),FALSE))</f>
        <v/>
      </c>
      <c r="B932" s="57" t="str">
        <f>IF(ISBLANK(INDIRECT("'ref_dontTouch'!R"&amp;ROW(C932)&amp;"C"&amp;column('2.Standard-Selection'!B930),FALSE)),"",INDIRECT("'ref_dontTouch'!R"&amp;ROW(C932)&amp;"C"&amp;column('2.Standard-Selection'!B930),FALSE))</f>
        <v/>
      </c>
      <c r="C932" s="58" t="str">
        <f>IF(ISBLANK(INDIRECT("'ref_dontTouch'!R"&amp;ROW(C932)&amp;"C"&amp;MATCH(C$2,ref_dontTouch!$A$2:$S$2,0),FALSE)),"",INDIRECT("'ref_dontTouch'!R"&amp;ROW(C932)&amp;"C"&amp;MATCH(C$2,ref_dontTouch!$A$2:$S$2,0),FALSE))</f>
        <v/>
      </c>
      <c r="D932" s="59" t="str">
        <f>IF(ISBLANK(INDIRECT("'ref_dontTouch'!R"&amp;ROW(D932)&amp;"C"&amp;MATCH(F$2,ref_dontTouch!$A$2:$S$2,0),FALSE)),"",INDIRECT("'ref_dontTouch'!R"&amp;ROW(D932)&amp;"C"&amp;MATCH(D$2,ref_dontTouch!$A$2:$S$2,0),FALSE))</f>
        <v/>
      </c>
      <c r="E932" s="63"/>
      <c r="F932" s="61" t="str">
        <f>IF(ISBLANK(INDIRECT("'ref_dontTouch'!R"&amp;ROW(F932)&amp;"C"&amp;MATCH(F$2,ref_dontTouch!$A$2:$S$2,0),FALSE)),"",INDIRECT("'ref_dontTouch'!R"&amp;ROW(F932)&amp;"C"&amp;MATCH(F$2,ref_dontTouch!$A$2:$S$2,0),FALSE))</f>
        <v/>
      </c>
      <c r="G932" s="62" t="str">
        <f>IF(F932="","",F932&amp;" - "&amp;VLOOKUP(F932,ref_dontTouch!C:Z,MATCH("statement",ref_dontTouch!$C$2:$Z$2,0),0))</f>
        <v/>
      </c>
    </row>
    <row r="933">
      <c r="A933" s="50" t="str">
        <f>IF(ISBLANK(INDIRECT("'ref_dontTouch'!R"&amp;ROW(C933)&amp;"C"&amp;MATCH(A$2,ref_dontTouch!$A$2:$S$2,0),FALSE)),"",INDIRECT("'ref_dontTouch'!R"&amp;ROW(C933)&amp;"C"&amp;MATCH(A$2,ref_dontTouch!$A$2:$S$2,0),FALSE))</f>
        <v/>
      </c>
      <c r="B933" s="57" t="str">
        <f>IF(ISBLANK(INDIRECT("'ref_dontTouch'!R"&amp;ROW(C933)&amp;"C"&amp;column('2.Standard-Selection'!B931),FALSE)),"",INDIRECT("'ref_dontTouch'!R"&amp;ROW(C933)&amp;"C"&amp;column('2.Standard-Selection'!B931),FALSE))</f>
        <v/>
      </c>
      <c r="C933" s="58" t="str">
        <f>IF(ISBLANK(INDIRECT("'ref_dontTouch'!R"&amp;ROW(C933)&amp;"C"&amp;MATCH(C$2,ref_dontTouch!$A$2:$S$2,0),FALSE)),"",INDIRECT("'ref_dontTouch'!R"&amp;ROW(C933)&amp;"C"&amp;MATCH(C$2,ref_dontTouch!$A$2:$S$2,0),FALSE))</f>
        <v/>
      </c>
      <c r="D933" s="59" t="str">
        <f>IF(ISBLANK(INDIRECT("'ref_dontTouch'!R"&amp;ROW(D933)&amp;"C"&amp;MATCH(F$2,ref_dontTouch!$A$2:$S$2,0),FALSE)),"",INDIRECT("'ref_dontTouch'!R"&amp;ROW(D933)&amp;"C"&amp;MATCH(D$2,ref_dontTouch!$A$2:$S$2,0),FALSE))</f>
        <v/>
      </c>
      <c r="E933" s="63"/>
      <c r="F933" s="61" t="str">
        <f>IF(ISBLANK(INDIRECT("'ref_dontTouch'!R"&amp;ROW(F933)&amp;"C"&amp;MATCH(F$2,ref_dontTouch!$A$2:$S$2,0),FALSE)),"",INDIRECT("'ref_dontTouch'!R"&amp;ROW(F933)&amp;"C"&amp;MATCH(F$2,ref_dontTouch!$A$2:$S$2,0),FALSE))</f>
        <v/>
      </c>
      <c r="G933" s="62" t="str">
        <f>IF(F933="","",F933&amp;" - "&amp;VLOOKUP(F933,ref_dontTouch!C:Z,MATCH("statement",ref_dontTouch!$C$2:$Z$2,0),0))</f>
        <v/>
      </c>
    </row>
    <row r="934">
      <c r="A934" s="50" t="str">
        <f>IF(ISBLANK(INDIRECT("'ref_dontTouch'!R"&amp;ROW(C934)&amp;"C"&amp;MATCH(A$2,ref_dontTouch!$A$2:$S$2,0),FALSE)),"",INDIRECT("'ref_dontTouch'!R"&amp;ROW(C934)&amp;"C"&amp;MATCH(A$2,ref_dontTouch!$A$2:$S$2,0),FALSE))</f>
        <v/>
      </c>
      <c r="B934" s="57" t="str">
        <f>IF(ISBLANK(INDIRECT("'ref_dontTouch'!R"&amp;ROW(C934)&amp;"C"&amp;column('2.Standard-Selection'!B932),FALSE)),"",INDIRECT("'ref_dontTouch'!R"&amp;ROW(C934)&amp;"C"&amp;column('2.Standard-Selection'!B932),FALSE))</f>
        <v/>
      </c>
      <c r="C934" s="58" t="str">
        <f>IF(ISBLANK(INDIRECT("'ref_dontTouch'!R"&amp;ROW(C934)&amp;"C"&amp;MATCH(C$2,ref_dontTouch!$A$2:$S$2,0),FALSE)),"",INDIRECT("'ref_dontTouch'!R"&amp;ROW(C934)&amp;"C"&amp;MATCH(C$2,ref_dontTouch!$A$2:$S$2,0),FALSE))</f>
        <v/>
      </c>
      <c r="D934" s="59" t="str">
        <f>IF(ISBLANK(INDIRECT("'ref_dontTouch'!R"&amp;ROW(D934)&amp;"C"&amp;MATCH(F$2,ref_dontTouch!$A$2:$S$2,0),FALSE)),"",INDIRECT("'ref_dontTouch'!R"&amp;ROW(D934)&amp;"C"&amp;MATCH(D$2,ref_dontTouch!$A$2:$S$2,0),FALSE))</f>
        <v/>
      </c>
      <c r="E934" s="63"/>
      <c r="F934" s="61" t="str">
        <f>IF(ISBLANK(INDIRECT("'ref_dontTouch'!R"&amp;ROW(F934)&amp;"C"&amp;MATCH(F$2,ref_dontTouch!$A$2:$S$2,0),FALSE)),"",INDIRECT("'ref_dontTouch'!R"&amp;ROW(F934)&amp;"C"&amp;MATCH(F$2,ref_dontTouch!$A$2:$S$2,0),FALSE))</f>
        <v/>
      </c>
      <c r="G934" s="62" t="str">
        <f>IF(F934="","",F934&amp;" - "&amp;VLOOKUP(F934,ref_dontTouch!C:Z,MATCH("statement",ref_dontTouch!$C$2:$Z$2,0),0))</f>
        <v/>
      </c>
    </row>
    <row r="935">
      <c r="A935" s="50" t="str">
        <f>IF(ISBLANK(INDIRECT("'ref_dontTouch'!R"&amp;ROW(C935)&amp;"C"&amp;MATCH(A$2,ref_dontTouch!$A$2:$S$2,0),FALSE)),"",INDIRECT("'ref_dontTouch'!R"&amp;ROW(C935)&amp;"C"&amp;MATCH(A$2,ref_dontTouch!$A$2:$S$2,0),FALSE))</f>
        <v/>
      </c>
      <c r="B935" s="57" t="str">
        <f>IF(ISBLANK(INDIRECT("'ref_dontTouch'!R"&amp;ROW(C935)&amp;"C"&amp;column('2.Standard-Selection'!B933),FALSE)),"",INDIRECT("'ref_dontTouch'!R"&amp;ROW(C935)&amp;"C"&amp;column('2.Standard-Selection'!B933),FALSE))</f>
        <v/>
      </c>
      <c r="C935" s="58" t="str">
        <f>IF(ISBLANK(INDIRECT("'ref_dontTouch'!R"&amp;ROW(C935)&amp;"C"&amp;MATCH(C$2,ref_dontTouch!$A$2:$S$2,0),FALSE)),"",INDIRECT("'ref_dontTouch'!R"&amp;ROW(C935)&amp;"C"&amp;MATCH(C$2,ref_dontTouch!$A$2:$S$2,0),FALSE))</f>
        <v/>
      </c>
      <c r="D935" s="59" t="str">
        <f>IF(ISBLANK(INDIRECT("'ref_dontTouch'!R"&amp;ROW(D935)&amp;"C"&amp;MATCH(F$2,ref_dontTouch!$A$2:$S$2,0),FALSE)),"",INDIRECT("'ref_dontTouch'!R"&amp;ROW(D935)&amp;"C"&amp;MATCH(D$2,ref_dontTouch!$A$2:$S$2,0),FALSE))</f>
        <v/>
      </c>
      <c r="E935" s="63"/>
      <c r="F935" s="61" t="str">
        <f>IF(ISBLANK(INDIRECT("'ref_dontTouch'!R"&amp;ROW(F935)&amp;"C"&amp;MATCH(F$2,ref_dontTouch!$A$2:$S$2,0),FALSE)),"",INDIRECT("'ref_dontTouch'!R"&amp;ROW(F935)&amp;"C"&amp;MATCH(F$2,ref_dontTouch!$A$2:$S$2,0),FALSE))</f>
        <v/>
      </c>
      <c r="G935" s="62" t="str">
        <f>IF(F935="","",F935&amp;" - "&amp;VLOOKUP(F935,ref_dontTouch!C:Z,MATCH("statement",ref_dontTouch!$C$2:$Z$2,0),0))</f>
        <v/>
      </c>
    </row>
    <row r="936">
      <c r="A936" s="50" t="str">
        <f>IF(ISBLANK(INDIRECT("'ref_dontTouch'!R"&amp;ROW(C936)&amp;"C"&amp;MATCH(A$2,ref_dontTouch!$A$2:$S$2,0),FALSE)),"",INDIRECT("'ref_dontTouch'!R"&amp;ROW(C936)&amp;"C"&amp;MATCH(A$2,ref_dontTouch!$A$2:$S$2,0),FALSE))</f>
        <v/>
      </c>
      <c r="B936" s="57" t="str">
        <f>IF(ISBLANK(INDIRECT("'ref_dontTouch'!R"&amp;ROW(C936)&amp;"C"&amp;column('2.Standard-Selection'!B934),FALSE)),"",INDIRECT("'ref_dontTouch'!R"&amp;ROW(C936)&amp;"C"&amp;column('2.Standard-Selection'!B934),FALSE))</f>
        <v/>
      </c>
      <c r="C936" s="58" t="str">
        <f>IF(ISBLANK(INDIRECT("'ref_dontTouch'!R"&amp;ROW(C936)&amp;"C"&amp;MATCH(C$2,ref_dontTouch!$A$2:$S$2,0),FALSE)),"",INDIRECT("'ref_dontTouch'!R"&amp;ROW(C936)&amp;"C"&amp;MATCH(C$2,ref_dontTouch!$A$2:$S$2,0),FALSE))</f>
        <v/>
      </c>
      <c r="D936" s="59" t="str">
        <f>IF(ISBLANK(INDIRECT("'ref_dontTouch'!R"&amp;ROW(D936)&amp;"C"&amp;MATCH(F$2,ref_dontTouch!$A$2:$S$2,0),FALSE)),"",INDIRECT("'ref_dontTouch'!R"&amp;ROW(D936)&amp;"C"&amp;MATCH(D$2,ref_dontTouch!$A$2:$S$2,0),FALSE))</f>
        <v/>
      </c>
      <c r="E936" s="63"/>
      <c r="F936" s="61" t="str">
        <f>IF(ISBLANK(INDIRECT("'ref_dontTouch'!R"&amp;ROW(F936)&amp;"C"&amp;MATCH(F$2,ref_dontTouch!$A$2:$S$2,0),FALSE)),"",INDIRECT("'ref_dontTouch'!R"&amp;ROW(F936)&amp;"C"&amp;MATCH(F$2,ref_dontTouch!$A$2:$S$2,0),FALSE))</f>
        <v/>
      </c>
      <c r="G936" s="62" t="str">
        <f>IF(F936="","",F936&amp;" - "&amp;VLOOKUP(F936,ref_dontTouch!C:Z,MATCH("statement",ref_dontTouch!$C$2:$Z$2,0),0))</f>
        <v/>
      </c>
    </row>
    <row r="937">
      <c r="A937" s="50" t="str">
        <f>IF(ISBLANK(INDIRECT("'ref_dontTouch'!R"&amp;ROW(C937)&amp;"C"&amp;MATCH(A$2,ref_dontTouch!$A$2:$S$2,0),FALSE)),"",INDIRECT("'ref_dontTouch'!R"&amp;ROW(C937)&amp;"C"&amp;MATCH(A$2,ref_dontTouch!$A$2:$S$2,0),FALSE))</f>
        <v/>
      </c>
      <c r="B937" s="57" t="str">
        <f>IF(ISBLANK(INDIRECT("'ref_dontTouch'!R"&amp;ROW(C937)&amp;"C"&amp;column('2.Standard-Selection'!B935),FALSE)),"",INDIRECT("'ref_dontTouch'!R"&amp;ROW(C937)&amp;"C"&amp;column('2.Standard-Selection'!B935),FALSE))</f>
        <v/>
      </c>
      <c r="C937" s="58" t="str">
        <f>IF(ISBLANK(INDIRECT("'ref_dontTouch'!R"&amp;ROW(C937)&amp;"C"&amp;MATCH(C$2,ref_dontTouch!$A$2:$S$2,0),FALSE)),"",INDIRECT("'ref_dontTouch'!R"&amp;ROW(C937)&amp;"C"&amp;MATCH(C$2,ref_dontTouch!$A$2:$S$2,0),FALSE))</f>
        <v/>
      </c>
      <c r="D937" s="59" t="str">
        <f>IF(ISBLANK(INDIRECT("'ref_dontTouch'!R"&amp;ROW(D937)&amp;"C"&amp;MATCH(F$2,ref_dontTouch!$A$2:$S$2,0),FALSE)),"",INDIRECT("'ref_dontTouch'!R"&amp;ROW(D937)&amp;"C"&amp;MATCH(D$2,ref_dontTouch!$A$2:$S$2,0),FALSE))</f>
        <v/>
      </c>
      <c r="E937" s="63"/>
      <c r="F937" s="61" t="str">
        <f>IF(ISBLANK(INDIRECT("'ref_dontTouch'!R"&amp;ROW(F937)&amp;"C"&amp;MATCH(F$2,ref_dontTouch!$A$2:$S$2,0),FALSE)),"",INDIRECT("'ref_dontTouch'!R"&amp;ROW(F937)&amp;"C"&amp;MATCH(F$2,ref_dontTouch!$A$2:$S$2,0),FALSE))</f>
        <v/>
      </c>
      <c r="G937" s="62" t="str">
        <f>IF(F937="","",F937&amp;" - "&amp;VLOOKUP(F937,ref_dontTouch!C:Z,MATCH("statement",ref_dontTouch!$C$2:$Z$2,0),0))</f>
        <v/>
      </c>
    </row>
    <row r="938">
      <c r="A938" s="50" t="str">
        <f>IF(ISBLANK(INDIRECT("'ref_dontTouch'!R"&amp;ROW(C938)&amp;"C"&amp;MATCH(A$2,ref_dontTouch!$A$2:$S$2,0),FALSE)),"",INDIRECT("'ref_dontTouch'!R"&amp;ROW(C938)&amp;"C"&amp;MATCH(A$2,ref_dontTouch!$A$2:$S$2,0),FALSE))</f>
        <v/>
      </c>
      <c r="B938" s="57" t="str">
        <f>IF(ISBLANK(INDIRECT("'ref_dontTouch'!R"&amp;ROW(C938)&amp;"C"&amp;column('2.Standard-Selection'!B936),FALSE)),"",INDIRECT("'ref_dontTouch'!R"&amp;ROW(C938)&amp;"C"&amp;column('2.Standard-Selection'!B936),FALSE))</f>
        <v/>
      </c>
      <c r="C938" s="58" t="str">
        <f>IF(ISBLANK(INDIRECT("'ref_dontTouch'!R"&amp;ROW(C938)&amp;"C"&amp;MATCH(C$2,ref_dontTouch!$A$2:$S$2,0),FALSE)),"",INDIRECT("'ref_dontTouch'!R"&amp;ROW(C938)&amp;"C"&amp;MATCH(C$2,ref_dontTouch!$A$2:$S$2,0),FALSE))</f>
        <v/>
      </c>
      <c r="D938" s="59" t="str">
        <f>IF(ISBLANK(INDIRECT("'ref_dontTouch'!R"&amp;ROW(D938)&amp;"C"&amp;MATCH(F$2,ref_dontTouch!$A$2:$S$2,0),FALSE)),"",INDIRECT("'ref_dontTouch'!R"&amp;ROW(D938)&amp;"C"&amp;MATCH(D$2,ref_dontTouch!$A$2:$S$2,0),FALSE))</f>
        <v/>
      </c>
      <c r="E938" s="63"/>
      <c r="F938" s="61" t="str">
        <f>IF(ISBLANK(INDIRECT("'ref_dontTouch'!R"&amp;ROW(F938)&amp;"C"&amp;MATCH(F$2,ref_dontTouch!$A$2:$S$2,0),FALSE)),"",INDIRECT("'ref_dontTouch'!R"&amp;ROW(F938)&amp;"C"&amp;MATCH(F$2,ref_dontTouch!$A$2:$S$2,0),FALSE))</f>
        <v/>
      </c>
      <c r="G938" s="62" t="str">
        <f>IF(F938="","",F938&amp;" - "&amp;VLOOKUP(F938,ref_dontTouch!C:Z,MATCH("statement",ref_dontTouch!$C$2:$Z$2,0),0))</f>
        <v/>
      </c>
    </row>
    <row r="939">
      <c r="A939" s="50" t="str">
        <f>IF(ISBLANK(INDIRECT("'ref_dontTouch'!R"&amp;ROW(C939)&amp;"C"&amp;MATCH(A$2,ref_dontTouch!$A$2:$S$2,0),FALSE)),"",INDIRECT("'ref_dontTouch'!R"&amp;ROW(C939)&amp;"C"&amp;MATCH(A$2,ref_dontTouch!$A$2:$S$2,0),FALSE))</f>
        <v/>
      </c>
      <c r="B939" s="57" t="str">
        <f>IF(ISBLANK(INDIRECT("'ref_dontTouch'!R"&amp;ROW(C939)&amp;"C"&amp;column('2.Standard-Selection'!B937),FALSE)),"",INDIRECT("'ref_dontTouch'!R"&amp;ROW(C939)&amp;"C"&amp;column('2.Standard-Selection'!B937),FALSE))</f>
        <v/>
      </c>
      <c r="C939" s="58" t="str">
        <f>IF(ISBLANK(INDIRECT("'ref_dontTouch'!R"&amp;ROW(C939)&amp;"C"&amp;MATCH(C$2,ref_dontTouch!$A$2:$S$2,0),FALSE)),"",INDIRECT("'ref_dontTouch'!R"&amp;ROW(C939)&amp;"C"&amp;MATCH(C$2,ref_dontTouch!$A$2:$S$2,0),FALSE))</f>
        <v/>
      </c>
      <c r="D939" s="59" t="str">
        <f>IF(ISBLANK(INDIRECT("'ref_dontTouch'!R"&amp;ROW(D939)&amp;"C"&amp;MATCH(F$2,ref_dontTouch!$A$2:$S$2,0),FALSE)),"",INDIRECT("'ref_dontTouch'!R"&amp;ROW(D939)&amp;"C"&amp;MATCH(D$2,ref_dontTouch!$A$2:$S$2,0),FALSE))</f>
        <v/>
      </c>
      <c r="E939" s="63"/>
      <c r="F939" s="61" t="str">
        <f>IF(ISBLANK(INDIRECT("'ref_dontTouch'!R"&amp;ROW(F939)&amp;"C"&amp;MATCH(F$2,ref_dontTouch!$A$2:$S$2,0),FALSE)),"",INDIRECT("'ref_dontTouch'!R"&amp;ROW(F939)&amp;"C"&amp;MATCH(F$2,ref_dontTouch!$A$2:$S$2,0),FALSE))</f>
        <v/>
      </c>
      <c r="G939" s="62" t="str">
        <f>IF(F939="","",F939&amp;" - "&amp;VLOOKUP(F939,ref_dontTouch!C:Z,MATCH("statement",ref_dontTouch!$C$2:$Z$2,0),0))</f>
        <v/>
      </c>
    </row>
    <row r="940">
      <c r="A940" s="50" t="str">
        <f>IF(ISBLANK(INDIRECT("'ref_dontTouch'!R"&amp;ROW(C940)&amp;"C"&amp;MATCH(A$2,ref_dontTouch!$A$2:$S$2,0),FALSE)),"",INDIRECT("'ref_dontTouch'!R"&amp;ROW(C940)&amp;"C"&amp;MATCH(A$2,ref_dontTouch!$A$2:$S$2,0),FALSE))</f>
        <v/>
      </c>
      <c r="B940" s="57" t="str">
        <f>IF(ISBLANK(INDIRECT("'ref_dontTouch'!R"&amp;ROW(C940)&amp;"C"&amp;column('2.Standard-Selection'!B938),FALSE)),"",INDIRECT("'ref_dontTouch'!R"&amp;ROW(C940)&amp;"C"&amp;column('2.Standard-Selection'!B938),FALSE))</f>
        <v/>
      </c>
      <c r="C940" s="58" t="str">
        <f>IF(ISBLANK(INDIRECT("'ref_dontTouch'!R"&amp;ROW(C940)&amp;"C"&amp;MATCH(C$2,ref_dontTouch!$A$2:$S$2,0),FALSE)),"",INDIRECT("'ref_dontTouch'!R"&amp;ROW(C940)&amp;"C"&amp;MATCH(C$2,ref_dontTouch!$A$2:$S$2,0),FALSE))</f>
        <v/>
      </c>
      <c r="D940" s="59" t="str">
        <f>IF(ISBLANK(INDIRECT("'ref_dontTouch'!R"&amp;ROW(D940)&amp;"C"&amp;MATCH(F$2,ref_dontTouch!$A$2:$S$2,0),FALSE)),"",INDIRECT("'ref_dontTouch'!R"&amp;ROW(D940)&amp;"C"&amp;MATCH(D$2,ref_dontTouch!$A$2:$S$2,0),FALSE))</f>
        <v/>
      </c>
      <c r="E940" s="63"/>
      <c r="F940" s="61" t="str">
        <f>IF(ISBLANK(INDIRECT("'ref_dontTouch'!R"&amp;ROW(F940)&amp;"C"&amp;MATCH(F$2,ref_dontTouch!$A$2:$S$2,0),FALSE)),"",INDIRECT("'ref_dontTouch'!R"&amp;ROW(F940)&amp;"C"&amp;MATCH(F$2,ref_dontTouch!$A$2:$S$2,0),FALSE))</f>
        <v/>
      </c>
      <c r="G940" s="62" t="str">
        <f>IF(F940="","",F940&amp;" - "&amp;VLOOKUP(F940,ref_dontTouch!C:Z,MATCH("statement",ref_dontTouch!$C$2:$Z$2,0),0))</f>
        <v/>
      </c>
    </row>
    <row r="941">
      <c r="A941" s="50" t="str">
        <f>IF(ISBLANK(INDIRECT("'ref_dontTouch'!R"&amp;ROW(C941)&amp;"C"&amp;MATCH(A$2,ref_dontTouch!$A$2:$S$2,0),FALSE)),"",INDIRECT("'ref_dontTouch'!R"&amp;ROW(C941)&amp;"C"&amp;MATCH(A$2,ref_dontTouch!$A$2:$S$2,0),FALSE))</f>
        <v/>
      </c>
      <c r="B941" s="57" t="str">
        <f>IF(ISBLANK(INDIRECT("'ref_dontTouch'!R"&amp;ROW(C941)&amp;"C"&amp;column('2.Standard-Selection'!B939),FALSE)),"",INDIRECT("'ref_dontTouch'!R"&amp;ROW(C941)&amp;"C"&amp;column('2.Standard-Selection'!B939),FALSE))</f>
        <v/>
      </c>
      <c r="C941" s="58" t="str">
        <f>IF(ISBLANK(INDIRECT("'ref_dontTouch'!R"&amp;ROW(C941)&amp;"C"&amp;MATCH(C$2,ref_dontTouch!$A$2:$S$2,0),FALSE)),"",INDIRECT("'ref_dontTouch'!R"&amp;ROW(C941)&amp;"C"&amp;MATCH(C$2,ref_dontTouch!$A$2:$S$2,0),FALSE))</f>
        <v/>
      </c>
      <c r="D941" s="59" t="str">
        <f>IF(ISBLANK(INDIRECT("'ref_dontTouch'!R"&amp;ROW(D941)&amp;"C"&amp;MATCH(F$2,ref_dontTouch!$A$2:$S$2,0),FALSE)),"",INDIRECT("'ref_dontTouch'!R"&amp;ROW(D941)&amp;"C"&amp;MATCH(D$2,ref_dontTouch!$A$2:$S$2,0),FALSE))</f>
        <v/>
      </c>
      <c r="E941" s="63"/>
      <c r="F941" s="61" t="str">
        <f>IF(ISBLANK(INDIRECT("'ref_dontTouch'!R"&amp;ROW(F941)&amp;"C"&amp;MATCH(F$2,ref_dontTouch!$A$2:$S$2,0),FALSE)),"",INDIRECT("'ref_dontTouch'!R"&amp;ROW(F941)&amp;"C"&amp;MATCH(F$2,ref_dontTouch!$A$2:$S$2,0),FALSE))</f>
        <v/>
      </c>
      <c r="G941" s="62" t="str">
        <f>IF(F941="","",F941&amp;" - "&amp;VLOOKUP(F941,ref_dontTouch!C:Z,MATCH("statement",ref_dontTouch!$C$2:$Z$2,0),0))</f>
        <v/>
      </c>
    </row>
    <row r="942">
      <c r="A942" s="50" t="str">
        <f>IF(ISBLANK(INDIRECT("'ref_dontTouch'!R"&amp;ROW(C942)&amp;"C"&amp;MATCH(A$2,ref_dontTouch!$A$2:$S$2,0),FALSE)),"",INDIRECT("'ref_dontTouch'!R"&amp;ROW(C942)&amp;"C"&amp;MATCH(A$2,ref_dontTouch!$A$2:$S$2,0),FALSE))</f>
        <v/>
      </c>
      <c r="B942" s="57" t="str">
        <f>IF(ISBLANK(INDIRECT("'ref_dontTouch'!R"&amp;ROW(C942)&amp;"C"&amp;column('2.Standard-Selection'!B940),FALSE)),"",INDIRECT("'ref_dontTouch'!R"&amp;ROW(C942)&amp;"C"&amp;column('2.Standard-Selection'!B940),FALSE))</f>
        <v/>
      </c>
      <c r="C942" s="58" t="str">
        <f>IF(ISBLANK(INDIRECT("'ref_dontTouch'!R"&amp;ROW(C942)&amp;"C"&amp;MATCH(C$2,ref_dontTouch!$A$2:$S$2,0),FALSE)),"",INDIRECT("'ref_dontTouch'!R"&amp;ROW(C942)&amp;"C"&amp;MATCH(C$2,ref_dontTouch!$A$2:$S$2,0),FALSE))</f>
        <v/>
      </c>
      <c r="D942" s="59" t="str">
        <f>IF(ISBLANK(INDIRECT("'ref_dontTouch'!R"&amp;ROW(D942)&amp;"C"&amp;MATCH(F$2,ref_dontTouch!$A$2:$S$2,0),FALSE)),"",INDIRECT("'ref_dontTouch'!R"&amp;ROW(D942)&amp;"C"&amp;MATCH(D$2,ref_dontTouch!$A$2:$S$2,0),FALSE))</f>
        <v/>
      </c>
      <c r="E942" s="63"/>
      <c r="F942" s="61" t="str">
        <f>IF(ISBLANK(INDIRECT("'ref_dontTouch'!R"&amp;ROW(F942)&amp;"C"&amp;MATCH(F$2,ref_dontTouch!$A$2:$S$2,0),FALSE)),"",INDIRECT("'ref_dontTouch'!R"&amp;ROW(F942)&amp;"C"&amp;MATCH(F$2,ref_dontTouch!$A$2:$S$2,0),FALSE))</f>
        <v/>
      </c>
      <c r="G942" s="62" t="str">
        <f>IF(F942="","",F942&amp;" - "&amp;VLOOKUP(F942,ref_dontTouch!C:Z,MATCH("statement",ref_dontTouch!$C$2:$Z$2,0),0))</f>
        <v/>
      </c>
    </row>
    <row r="943">
      <c r="A943" s="50" t="str">
        <f>IF(ISBLANK(INDIRECT("'ref_dontTouch'!R"&amp;ROW(C943)&amp;"C"&amp;MATCH(A$2,ref_dontTouch!$A$2:$S$2,0),FALSE)),"",INDIRECT("'ref_dontTouch'!R"&amp;ROW(C943)&amp;"C"&amp;MATCH(A$2,ref_dontTouch!$A$2:$S$2,0),FALSE))</f>
        <v/>
      </c>
      <c r="B943" s="57" t="str">
        <f>IF(ISBLANK(INDIRECT("'ref_dontTouch'!R"&amp;ROW(C943)&amp;"C"&amp;column('2.Standard-Selection'!B941),FALSE)),"",INDIRECT("'ref_dontTouch'!R"&amp;ROW(C943)&amp;"C"&amp;column('2.Standard-Selection'!B941),FALSE))</f>
        <v/>
      </c>
      <c r="C943" s="58" t="str">
        <f>IF(ISBLANK(INDIRECT("'ref_dontTouch'!R"&amp;ROW(C943)&amp;"C"&amp;MATCH(C$2,ref_dontTouch!$A$2:$S$2,0),FALSE)),"",INDIRECT("'ref_dontTouch'!R"&amp;ROW(C943)&amp;"C"&amp;MATCH(C$2,ref_dontTouch!$A$2:$S$2,0),FALSE))</f>
        <v/>
      </c>
      <c r="D943" s="59" t="str">
        <f>IF(ISBLANK(INDIRECT("'ref_dontTouch'!R"&amp;ROW(D943)&amp;"C"&amp;MATCH(F$2,ref_dontTouch!$A$2:$S$2,0),FALSE)),"",INDIRECT("'ref_dontTouch'!R"&amp;ROW(D943)&amp;"C"&amp;MATCH(D$2,ref_dontTouch!$A$2:$S$2,0),FALSE))</f>
        <v/>
      </c>
      <c r="E943" s="63"/>
      <c r="F943" s="61" t="str">
        <f>IF(ISBLANK(INDIRECT("'ref_dontTouch'!R"&amp;ROW(F943)&amp;"C"&amp;MATCH(F$2,ref_dontTouch!$A$2:$S$2,0),FALSE)),"",INDIRECT("'ref_dontTouch'!R"&amp;ROW(F943)&amp;"C"&amp;MATCH(F$2,ref_dontTouch!$A$2:$S$2,0),FALSE))</f>
        <v/>
      </c>
      <c r="G943" s="62" t="str">
        <f>IF(F943="","",F943&amp;" - "&amp;VLOOKUP(F943,ref_dontTouch!C:Z,MATCH("statement",ref_dontTouch!$C$2:$Z$2,0),0))</f>
        <v/>
      </c>
    </row>
    <row r="944">
      <c r="A944" s="50" t="str">
        <f>IF(ISBLANK(INDIRECT("'ref_dontTouch'!R"&amp;ROW(C944)&amp;"C"&amp;MATCH(A$2,ref_dontTouch!$A$2:$S$2,0),FALSE)),"",INDIRECT("'ref_dontTouch'!R"&amp;ROW(C944)&amp;"C"&amp;MATCH(A$2,ref_dontTouch!$A$2:$S$2,0),FALSE))</f>
        <v/>
      </c>
      <c r="B944" s="57" t="str">
        <f>IF(ISBLANK(INDIRECT("'ref_dontTouch'!R"&amp;ROW(C944)&amp;"C"&amp;column('2.Standard-Selection'!B942),FALSE)),"",INDIRECT("'ref_dontTouch'!R"&amp;ROW(C944)&amp;"C"&amp;column('2.Standard-Selection'!B942),FALSE))</f>
        <v/>
      </c>
      <c r="C944" s="58" t="str">
        <f>IF(ISBLANK(INDIRECT("'ref_dontTouch'!R"&amp;ROW(C944)&amp;"C"&amp;MATCH(C$2,ref_dontTouch!$A$2:$S$2,0),FALSE)),"",INDIRECT("'ref_dontTouch'!R"&amp;ROW(C944)&amp;"C"&amp;MATCH(C$2,ref_dontTouch!$A$2:$S$2,0),FALSE))</f>
        <v/>
      </c>
      <c r="D944" s="59" t="str">
        <f>IF(ISBLANK(INDIRECT("'ref_dontTouch'!R"&amp;ROW(D944)&amp;"C"&amp;MATCH(F$2,ref_dontTouch!$A$2:$S$2,0),FALSE)),"",INDIRECT("'ref_dontTouch'!R"&amp;ROW(D944)&amp;"C"&amp;MATCH(D$2,ref_dontTouch!$A$2:$S$2,0),FALSE))</f>
        <v/>
      </c>
      <c r="E944" s="63"/>
      <c r="F944" s="61" t="str">
        <f>IF(ISBLANK(INDIRECT("'ref_dontTouch'!R"&amp;ROW(F944)&amp;"C"&amp;MATCH(F$2,ref_dontTouch!$A$2:$S$2,0),FALSE)),"",INDIRECT("'ref_dontTouch'!R"&amp;ROW(F944)&amp;"C"&amp;MATCH(F$2,ref_dontTouch!$A$2:$S$2,0),FALSE))</f>
        <v/>
      </c>
      <c r="G944" s="62" t="str">
        <f>IF(F944="","",F944&amp;" - "&amp;VLOOKUP(F944,ref_dontTouch!C:Z,MATCH("statement",ref_dontTouch!$C$2:$Z$2,0),0))</f>
        <v/>
      </c>
    </row>
    <row r="945">
      <c r="A945" s="50" t="str">
        <f>IF(ISBLANK(INDIRECT("'ref_dontTouch'!R"&amp;ROW(C945)&amp;"C"&amp;MATCH(A$2,ref_dontTouch!$A$2:$S$2,0),FALSE)),"",INDIRECT("'ref_dontTouch'!R"&amp;ROW(C945)&amp;"C"&amp;MATCH(A$2,ref_dontTouch!$A$2:$S$2,0),FALSE))</f>
        <v/>
      </c>
      <c r="B945" s="57" t="str">
        <f>IF(ISBLANK(INDIRECT("'ref_dontTouch'!R"&amp;ROW(C945)&amp;"C"&amp;column('2.Standard-Selection'!B943),FALSE)),"",INDIRECT("'ref_dontTouch'!R"&amp;ROW(C945)&amp;"C"&amp;column('2.Standard-Selection'!B943),FALSE))</f>
        <v/>
      </c>
      <c r="C945" s="58" t="str">
        <f>IF(ISBLANK(INDIRECT("'ref_dontTouch'!R"&amp;ROW(C945)&amp;"C"&amp;MATCH(C$2,ref_dontTouch!$A$2:$S$2,0),FALSE)),"",INDIRECT("'ref_dontTouch'!R"&amp;ROW(C945)&amp;"C"&amp;MATCH(C$2,ref_dontTouch!$A$2:$S$2,0),FALSE))</f>
        <v/>
      </c>
      <c r="D945" s="59" t="str">
        <f>IF(ISBLANK(INDIRECT("'ref_dontTouch'!R"&amp;ROW(D945)&amp;"C"&amp;MATCH(F$2,ref_dontTouch!$A$2:$S$2,0),FALSE)),"",INDIRECT("'ref_dontTouch'!R"&amp;ROW(D945)&amp;"C"&amp;MATCH(D$2,ref_dontTouch!$A$2:$S$2,0),FALSE))</f>
        <v/>
      </c>
      <c r="E945" s="63"/>
      <c r="F945" s="61" t="str">
        <f>IF(ISBLANK(INDIRECT("'ref_dontTouch'!R"&amp;ROW(F945)&amp;"C"&amp;MATCH(F$2,ref_dontTouch!$A$2:$S$2,0),FALSE)),"",INDIRECT("'ref_dontTouch'!R"&amp;ROW(F945)&amp;"C"&amp;MATCH(F$2,ref_dontTouch!$A$2:$S$2,0),FALSE))</f>
        <v/>
      </c>
      <c r="G945" s="62" t="str">
        <f>IF(F945="","",F945&amp;" - "&amp;VLOOKUP(F945,ref_dontTouch!C:Z,MATCH("statement",ref_dontTouch!$C$2:$Z$2,0),0))</f>
        <v/>
      </c>
    </row>
    <row r="946">
      <c r="A946" s="50" t="str">
        <f>IF(ISBLANK(INDIRECT("'ref_dontTouch'!R"&amp;ROW(C946)&amp;"C"&amp;MATCH(A$2,ref_dontTouch!$A$2:$S$2,0),FALSE)),"",INDIRECT("'ref_dontTouch'!R"&amp;ROW(C946)&amp;"C"&amp;MATCH(A$2,ref_dontTouch!$A$2:$S$2,0),FALSE))</f>
        <v/>
      </c>
      <c r="B946" s="57" t="str">
        <f>IF(ISBLANK(INDIRECT("'ref_dontTouch'!R"&amp;ROW(C946)&amp;"C"&amp;column('2.Standard-Selection'!B944),FALSE)),"",INDIRECT("'ref_dontTouch'!R"&amp;ROW(C946)&amp;"C"&amp;column('2.Standard-Selection'!B944),FALSE))</f>
        <v/>
      </c>
      <c r="C946" s="58" t="str">
        <f>IF(ISBLANK(INDIRECT("'ref_dontTouch'!R"&amp;ROW(C946)&amp;"C"&amp;MATCH(C$2,ref_dontTouch!$A$2:$S$2,0),FALSE)),"",INDIRECT("'ref_dontTouch'!R"&amp;ROW(C946)&amp;"C"&amp;MATCH(C$2,ref_dontTouch!$A$2:$S$2,0),FALSE))</f>
        <v/>
      </c>
      <c r="D946" s="59" t="str">
        <f>IF(ISBLANK(INDIRECT("'ref_dontTouch'!R"&amp;ROW(D946)&amp;"C"&amp;MATCH(F$2,ref_dontTouch!$A$2:$S$2,0),FALSE)),"",INDIRECT("'ref_dontTouch'!R"&amp;ROW(D946)&amp;"C"&amp;MATCH(D$2,ref_dontTouch!$A$2:$S$2,0),FALSE))</f>
        <v/>
      </c>
      <c r="E946" s="63"/>
      <c r="F946" s="61" t="str">
        <f>IF(ISBLANK(INDIRECT("'ref_dontTouch'!R"&amp;ROW(F946)&amp;"C"&amp;MATCH(F$2,ref_dontTouch!$A$2:$S$2,0),FALSE)),"",INDIRECT("'ref_dontTouch'!R"&amp;ROW(F946)&amp;"C"&amp;MATCH(F$2,ref_dontTouch!$A$2:$S$2,0),FALSE))</f>
        <v/>
      </c>
      <c r="G946" s="62" t="str">
        <f>IF(F946="","",F946&amp;" - "&amp;VLOOKUP(F946,ref_dontTouch!C:Z,MATCH("statement",ref_dontTouch!$C$2:$Z$2,0),0))</f>
        <v/>
      </c>
    </row>
    <row r="947">
      <c r="A947" s="50" t="str">
        <f>IF(ISBLANK(INDIRECT("'ref_dontTouch'!R"&amp;ROW(C947)&amp;"C"&amp;MATCH(A$2,ref_dontTouch!$A$2:$S$2,0),FALSE)),"",INDIRECT("'ref_dontTouch'!R"&amp;ROW(C947)&amp;"C"&amp;MATCH(A$2,ref_dontTouch!$A$2:$S$2,0),FALSE))</f>
        <v/>
      </c>
      <c r="B947" s="57" t="str">
        <f>IF(ISBLANK(INDIRECT("'ref_dontTouch'!R"&amp;ROW(C947)&amp;"C"&amp;column('2.Standard-Selection'!B945),FALSE)),"",INDIRECT("'ref_dontTouch'!R"&amp;ROW(C947)&amp;"C"&amp;column('2.Standard-Selection'!B945),FALSE))</f>
        <v/>
      </c>
      <c r="C947" s="58" t="str">
        <f>IF(ISBLANK(INDIRECT("'ref_dontTouch'!R"&amp;ROW(C947)&amp;"C"&amp;MATCH(C$2,ref_dontTouch!$A$2:$S$2,0),FALSE)),"",INDIRECT("'ref_dontTouch'!R"&amp;ROW(C947)&amp;"C"&amp;MATCH(C$2,ref_dontTouch!$A$2:$S$2,0),FALSE))</f>
        <v/>
      </c>
      <c r="D947" s="59" t="str">
        <f>IF(ISBLANK(INDIRECT("'ref_dontTouch'!R"&amp;ROW(D947)&amp;"C"&amp;MATCH(F$2,ref_dontTouch!$A$2:$S$2,0),FALSE)),"",INDIRECT("'ref_dontTouch'!R"&amp;ROW(D947)&amp;"C"&amp;MATCH(D$2,ref_dontTouch!$A$2:$S$2,0),FALSE))</f>
        <v/>
      </c>
      <c r="E947" s="63"/>
      <c r="F947" s="61" t="str">
        <f>IF(ISBLANK(INDIRECT("'ref_dontTouch'!R"&amp;ROW(F947)&amp;"C"&amp;MATCH(F$2,ref_dontTouch!$A$2:$S$2,0),FALSE)),"",INDIRECT("'ref_dontTouch'!R"&amp;ROW(F947)&amp;"C"&amp;MATCH(F$2,ref_dontTouch!$A$2:$S$2,0),FALSE))</f>
        <v/>
      </c>
      <c r="G947" s="62" t="str">
        <f>IF(F947="","",F947&amp;" - "&amp;VLOOKUP(F947,ref_dontTouch!C:Z,MATCH("statement",ref_dontTouch!$C$2:$Z$2,0),0))</f>
        <v/>
      </c>
    </row>
    <row r="948">
      <c r="A948" s="50" t="str">
        <f>IF(ISBLANK(INDIRECT("'ref_dontTouch'!R"&amp;ROW(C948)&amp;"C"&amp;MATCH(A$2,ref_dontTouch!$A$2:$S$2,0),FALSE)),"",INDIRECT("'ref_dontTouch'!R"&amp;ROW(C948)&amp;"C"&amp;MATCH(A$2,ref_dontTouch!$A$2:$S$2,0),FALSE))</f>
        <v/>
      </c>
      <c r="B948" s="57" t="str">
        <f>IF(ISBLANK(INDIRECT("'ref_dontTouch'!R"&amp;ROW(C948)&amp;"C"&amp;column('2.Standard-Selection'!B946),FALSE)),"",INDIRECT("'ref_dontTouch'!R"&amp;ROW(C948)&amp;"C"&amp;column('2.Standard-Selection'!B946),FALSE))</f>
        <v/>
      </c>
      <c r="C948" s="58" t="str">
        <f>IF(ISBLANK(INDIRECT("'ref_dontTouch'!R"&amp;ROW(C948)&amp;"C"&amp;MATCH(C$2,ref_dontTouch!$A$2:$S$2,0),FALSE)),"",INDIRECT("'ref_dontTouch'!R"&amp;ROW(C948)&amp;"C"&amp;MATCH(C$2,ref_dontTouch!$A$2:$S$2,0),FALSE))</f>
        <v/>
      </c>
      <c r="D948" s="59" t="str">
        <f>IF(ISBLANK(INDIRECT("'ref_dontTouch'!R"&amp;ROW(D948)&amp;"C"&amp;MATCH(F$2,ref_dontTouch!$A$2:$S$2,0),FALSE)),"",INDIRECT("'ref_dontTouch'!R"&amp;ROW(D948)&amp;"C"&amp;MATCH(D$2,ref_dontTouch!$A$2:$S$2,0),FALSE))</f>
        <v/>
      </c>
      <c r="E948" s="63"/>
      <c r="F948" s="61" t="str">
        <f>IF(ISBLANK(INDIRECT("'ref_dontTouch'!R"&amp;ROW(F948)&amp;"C"&amp;MATCH(F$2,ref_dontTouch!$A$2:$S$2,0),FALSE)),"",INDIRECT("'ref_dontTouch'!R"&amp;ROW(F948)&amp;"C"&amp;MATCH(F$2,ref_dontTouch!$A$2:$S$2,0),FALSE))</f>
        <v/>
      </c>
      <c r="G948" s="62" t="str">
        <f>IF(F948="","",F948&amp;" - "&amp;VLOOKUP(F948,ref_dontTouch!C:Z,MATCH("statement",ref_dontTouch!$C$2:$Z$2,0),0))</f>
        <v/>
      </c>
    </row>
    <row r="949">
      <c r="A949" s="50" t="str">
        <f>IF(ISBLANK(INDIRECT("'ref_dontTouch'!R"&amp;ROW(C949)&amp;"C"&amp;MATCH(A$2,ref_dontTouch!$A$2:$S$2,0),FALSE)),"",INDIRECT("'ref_dontTouch'!R"&amp;ROW(C949)&amp;"C"&amp;MATCH(A$2,ref_dontTouch!$A$2:$S$2,0),FALSE))</f>
        <v/>
      </c>
      <c r="B949" s="57" t="str">
        <f>IF(ISBLANK(INDIRECT("'ref_dontTouch'!R"&amp;ROW(C949)&amp;"C"&amp;column('2.Standard-Selection'!B947),FALSE)),"",INDIRECT("'ref_dontTouch'!R"&amp;ROW(C949)&amp;"C"&amp;column('2.Standard-Selection'!B947),FALSE))</f>
        <v/>
      </c>
      <c r="C949" s="58" t="str">
        <f>IF(ISBLANK(INDIRECT("'ref_dontTouch'!R"&amp;ROW(C949)&amp;"C"&amp;MATCH(C$2,ref_dontTouch!$A$2:$S$2,0),FALSE)),"",INDIRECT("'ref_dontTouch'!R"&amp;ROW(C949)&amp;"C"&amp;MATCH(C$2,ref_dontTouch!$A$2:$S$2,0),FALSE))</f>
        <v/>
      </c>
      <c r="D949" s="59" t="str">
        <f>IF(ISBLANK(INDIRECT("'ref_dontTouch'!R"&amp;ROW(D949)&amp;"C"&amp;MATCH(F$2,ref_dontTouch!$A$2:$S$2,0),FALSE)),"",INDIRECT("'ref_dontTouch'!R"&amp;ROW(D949)&amp;"C"&amp;MATCH(D$2,ref_dontTouch!$A$2:$S$2,0),FALSE))</f>
        <v/>
      </c>
      <c r="E949" s="63"/>
      <c r="F949" s="61" t="str">
        <f>IF(ISBLANK(INDIRECT("'ref_dontTouch'!R"&amp;ROW(F949)&amp;"C"&amp;MATCH(F$2,ref_dontTouch!$A$2:$S$2,0),FALSE)),"",INDIRECT("'ref_dontTouch'!R"&amp;ROW(F949)&amp;"C"&amp;MATCH(F$2,ref_dontTouch!$A$2:$S$2,0),FALSE))</f>
        <v/>
      </c>
      <c r="G949" s="62" t="str">
        <f>IF(F949="","",F949&amp;" - "&amp;VLOOKUP(F949,ref_dontTouch!C:Z,MATCH("statement",ref_dontTouch!$C$2:$Z$2,0),0))</f>
        <v/>
      </c>
    </row>
    <row r="950">
      <c r="A950" s="50" t="str">
        <f>IF(ISBLANK(INDIRECT("'ref_dontTouch'!R"&amp;ROW(C950)&amp;"C"&amp;MATCH(A$2,ref_dontTouch!$A$2:$S$2,0),FALSE)),"",INDIRECT("'ref_dontTouch'!R"&amp;ROW(C950)&amp;"C"&amp;MATCH(A$2,ref_dontTouch!$A$2:$S$2,0),FALSE))</f>
        <v/>
      </c>
      <c r="B950" s="57" t="str">
        <f>IF(ISBLANK(INDIRECT("'ref_dontTouch'!R"&amp;ROW(C950)&amp;"C"&amp;column('2.Standard-Selection'!B948),FALSE)),"",INDIRECT("'ref_dontTouch'!R"&amp;ROW(C950)&amp;"C"&amp;column('2.Standard-Selection'!B948),FALSE))</f>
        <v/>
      </c>
      <c r="C950" s="58" t="str">
        <f>IF(ISBLANK(INDIRECT("'ref_dontTouch'!R"&amp;ROW(C950)&amp;"C"&amp;MATCH(C$2,ref_dontTouch!$A$2:$S$2,0),FALSE)),"",INDIRECT("'ref_dontTouch'!R"&amp;ROW(C950)&amp;"C"&amp;MATCH(C$2,ref_dontTouch!$A$2:$S$2,0),FALSE))</f>
        <v/>
      </c>
      <c r="D950" s="59" t="str">
        <f>IF(ISBLANK(INDIRECT("'ref_dontTouch'!R"&amp;ROW(D950)&amp;"C"&amp;MATCH(F$2,ref_dontTouch!$A$2:$S$2,0),FALSE)),"",INDIRECT("'ref_dontTouch'!R"&amp;ROW(D950)&amp;"C"&amp;MATCH(D$2,ref_dontTouch!$A$2:$S$2,0),FALSE))</f>
        <v/>
      </c>
      <c r="E950" s="63"/>
      <c r="F950" s="61" t="str">
        <f>IF(ISBLANK(INDIRECT("'ref_dontTouch'!R"&amp;ROW(F950)&amp;"C"&amp;MATCH(F$2,ref_dontTouch!$A$2:$S$2,0),FALSE)),"",INDIRECT("'ref_dontTouch'!R"&amp;ROW(F950)&amp;"C"&amp;MATCH(F$2,ref_dontTouch!$A$2:$S$2,0),FALSE))</f>
        <v/>
      </c>
      <c r="G950" s="62" t="str">
        <f>IF(F950="","",F950&amp;" - "&amp;VLOOKUP(F950,ref_dontTouch!C:Z,MATCH("statement",ref_dontTouch!$C$2:$Z$2,0),0))</f>
        <v/>
      </c>
    </row>
    <row r="951">
      <c r="A951" s="50" t="str">
        <f>IF(ISBLANK(INDIRECT("'ref_dontTouch'!R"&amp;ROW(C951)&amp;"C"&amp;MATCH(A$2,ref_dontTouch!$A$2:$S$2,0),FALSE)),"",INDIRECT("'ref_dontTouch'!R"&amp;ROW(C951)&amp;"C"&amp;MATCH(A$2,ref_dontTouch!$A$2:$S$2,0),FALSE))</f>
        <v/>
      </c>
      <c r="B951" s="57" t="str">
        <f>IF(ISBLANK(INDIRECT("'ref_dontTouch'!R"&amp;ROW(C951)&amp;"C"&amp;column('2.Standard-Selection'!B949),FALSE)),"",INDIRECT("'ref_dontTouch'!R"&amp;ROW(C951)&amp;"C"&amp;column('2.Standard-Selection'!B949),FALSE))</f>
        <v/>
      </c>
      <c r="C951" s="58" t="str">
        <f>IF(ISBLANK(INDIRECT("'ref_dontTouch'!R"&amp;ROW(C951)&amp;"C"&amp;MATCH(C$2,ref_dontTouch!$A$2:$S$2,0),FALSE)),"",INDIRECT("'ref_dontTouch'!R"&amp;ROW(C951)&amp;"C"&amp;MATCH(C$2,ref_dontTouch!$A$2:$S$2,0),FALSE))</f>
        <v/>
      </c>
      <c r="D951" s="59" t="str">
        <f>IF(ISBLANK(INDIRECT("'ref_dontTouch'!R"&amp;ROW(D951)&amp;"C"&amp;MATCH(F$2,ref_dontTouch!$A$2:$S$2,0),FALSE)),"",INDIRECT("'ref_dontTouch'!R"&amp;ROW(D951)&amp;"C"&amp;MATCH(D$2,ref_dontTouch!$A$2:$S$2,0),FALSE))</f>
        <v/>
      </c>
      <c r="E951" s="63"/>
      <c r="F951" s="61" t="str">
        <f>IF(ISBLANK(INDIRECT("'ref_dontTouch'!R"&amp;ROW(F951)&amp;"C"&amp;MATCH(F$2,ref_dontTouch!$A$2:$S$2,0),FALSE)),"",INDIRECT("'ref_dontTouch'!R"&amp;ROW(F951)&amp;"C"&amp;MATCH(F$2,ref_dontTouch!$A$2:$S$2,0),FALSE))</f>
        <v/>
      </c>
      <c r="G951" s="62" t="str">
        <f>IF(F951="","",F951&amp;" - "&amp;VLOOKUP(F951,ref_dontTouch!C:Z,MATCH("statement",ref_dontTouch!$C$2:$Z$2,0),0))</f>
        <v/>
      </c>
    </row>
    <row r="952">
      <c r="A952" s="50" t="str">
        <f>IF(ISBLANK(INDIRECT("'ref_dontTouch'!R"&amp;ROW(C952)&amp;"C"&amp;MATCH(A$2,ref_dontTouch!$A$2:$S$2,0),FALSE)),"",INDIRECT("'ref_dontTouch'!R"&amp;ROW(C952)&amp;"C"&amp;MATCH(A$2,ref_dontTouch!$A$2:$S$2,0),FALSE))</f>
        <v/>
      </c>
      <c r="B952" s="57" t="str">
        <f>IF(ISBLANK(INDIRECT("'ref_dontTouch'!R"&amp;ROW(C952)&amp;"C"&amp;column('2.Standard-Selection'!B950),FALSE)),"",INDIRECT("'ref_dontTouch'!R"&amp;ROW(C952)&amp;"C"&amp;column('2.Standard-Selection'!B950),FALSE))</f>
        <v/>
      </c>
      <c r="C952" s="58" t="str">
        <f>IF(ISBLANK(INDIRECT("'ref_dontTouch'!R"&amp;ROW(C952)&amp;"C"&amp;MATCH(C$2,ref_dontTouch!$A$2:$S$2,0),FALSE)),"",INDIRECT("'ref_dontTouch'!R"&amp;ROW(C952)&amp;"C"&amp;MATCH(C$2,ref_dontTouch!$A$2:$S$2,0),FALSE))</f>
        <v/>
      </c>
      <c r="D952" s="59" t="str">
        <f>IF(ISBLANK(INDIRECT("'ref_dontTouch'!R"&amp;ROW(D952)&amp;"C"&amp;MATCH(F$2,ref_dontTouch!$A$2:$S$2,0),FALSE)),"",INDIRECT("'ref_dontTouch'!R"&amp;ROW(D952)&amp;"C"&amp;MATCH(D$2,ref_dontTouch!$A$2:$S$2,0),FALSE))</f>
        <v/>
      </c>
      <c r="E952" s="63"/>
      <c r="F952" s="61" t="str">
        <f>IF(ISBLANK(INDIRECT("'ref_dontTouch'!R"&amp;ROW(F952)&amp;"C"&amp;MATCH(F$2,ref_dontTouch!$A$2:$S$2,0),FALSE)),"",INDIRECT("'ref_dontTouch'!R"&amp;ROW(F952)&amp;"C"&amp;MATCH(F$2,ref_dontTouch!$A$2:$S$2,0),FALSE))</f>
        <v/>
      </c>
      <c r="G952" s="62" t="str">
        <f>IF(F952="","",F952&amp;" - "&amp;VLOOKUP(F952,ref_dontTouch!C:Z,MATCH("statement",ref_dontTouch!$C$2:$Z$2,0),0))</f>
        <v/>
      </c>
    </row>
    <row r="953">
      <c r="A953" s="50" t="str">
        <f>IF(ISBLANK(INDIRECT("'ref_dontTouch'!R"&amp;ROW(C953)&amp;"C"&amp;MATCH(A$2,ref_dontTouch!$A$2:$S$2,0),FALSE)),"",INDIRECT("'ref_dontTouch'!R"&amp;ROW(C953)&amp;"C"&amp;MATCH(A$2,ref_dontTouch!$A$2:$S$2,0),FALSE))</f>
        <v/>
      </c>
      <c r="B953" s="57" t="str">
        <f>IF(ISBLANK(INDIRECT("'ref_dontTouch'!R"&amp;ROW(C953)&amp;"C"&amp;column('2.Standard-Selection'!B951),FALSE)),"",INDIRECT("'ref_dontTouch'!R"&amp;ROW(C953)&amp;"C"&amp;column('2.Standard-Selection'!B951),FALSE))</f>
        <v/>
      </c>
      <c r="C953" s="58" t="str">
        <f>IF(ISBLANK(INDIRECT("'ref_dontTouch'!R"&amp;ROW(C953)&amp;"C"&amp;MATCH(C$2,ref_dontTouch!$A$2:$S$2,0),FALSE)),"",INDIRECT("'ref_dontTouch'!R"&amp;ROW(C953)&amp;"C"&amp;MATCH(C$2,ref_dontTouch!$A$2:$S$2,0),FALSE))</f>
        <v/>
      </c>
      <c r="D953" s="59" t="str">
        <f>IF(ISBLANK(INDIRECT("'ref_dontTouch'!R"&amp;ROW(D953)&amp;"C"&amp;MATCH(F$2,ref_dontTouch!$A$2:$S$2,0),FALSE)),"",INDIRECT("'ref_dontTouch'!R"&amp;ROW(D953)&amp;"C"&amp;MATCH(D$2,ref_dontTouch!$A$2:$S$2,0),FALSE))</f>
        <v/>
      </c>
      <c r="E953" s="63"/>
      <c r="F953" s="61" t="str">
        <f>IF(ISBLANK(INDIRECT("'ref_dontTouch'!R"&amp;ROW(F953)&amp;"C"&amp;MATCH(F$2,ref_dontTouch!$A$2:$S$2,0),FALSE)),"",INDIRECT("'ref_dontTouch'!R"&amp;ROW(F953)&amp;"C"&amp;MATCH(F$2,ref_dontTouch!$A$2:$S$2,0),FALSE))</f>
        <v/>
      </c>
      <c r="G953" s="62" t="str">
        <f>IF(F953="","",F953&amp;" - "&amp;VLOOKUP(F953,ref_dontTouch!C:Z,MATCH("statement",ref_dontTouch!$C$2:$Z$2,0),0))</f>
        <v/>
      </c>
    </row>
    <row r="954">
      <c r="A954" s="50" t="str">
        <f>IF(ISBLANK(INDIRECT("'ref_dontTouch'!R"&amp;ROW(C954)&amp;"C"&amp;MATCH(A$2,ref_dontTouch!$A$2:$S$2,0),FALSE)),"",INDIRECT("'ref_dontTouch'!R"&amp;ROW(C954)&amp;"C"&amp;MATCH(A$2,ref_dontTouch!$A$2:$S$2,0),FALSE))</f>
        <v/>
      </c>
      <c r="B954" s="57" t="str">
        <f>IF(ISBLANK(INDIRECT("'ref_dontTouch'!R"&amp;ROW(C954)&amp;"C"&amp;column('2.Standard-Selection'!B952),FALSE)),"",INDIRECT("'ref_dontTouch'!R"&amp;ROW(C954)&amp;"C"&amp;column('2.Standard-Selection'!B952),FALSE))</f>
        <v/>
      </c>
      <c r="C954" s="58" t="str">
        <f>IF(ISBLANK(INDIRECT("'ref_dontTouch'!R"&amp;ROW(C954)&amp;"C"&amp;MATCH(C$2,ref_dontTouch!$A$2:$S$2,0),FALSE)),"",INDIRECT("'ref_dontTouch'!R"&amp;ROW(C954)&amp;"C"&amp;MATCH(C$2,ref_dontTouch!$A$2:$S$2,0),FALSE))</f>
        <v/>
      </c>
      <c r="D954" s="59" t="str">
        <f>IF(ISBLANK(INDIRECT("'ref_dontTouch'!R"&amp;ROW(D954)&amp;"C"&amp;MATCH(F$2,ref_dontTouch!$A$2:$S$2,0),FALSE)),"",INDIRECT("'ref_dontTouch'!R"&amp;ROW(D954)&amp;"C"&amp;MATCH(D$2,ref_dontTouch!$A$2:$S$2,0),FALSE))</f>
        <v/>
      </c>
      <c r="E954" s="63"/>
      <c r="F954" s="61" t="str">
        <f>IF(ISBLANK(INDIRECT("'ref_dontTouch'!R"&amp;ROW(F954)&amp;"C"&amp;MATCH(F$2,ref_dontTouch!$A$2:$S$2,0),FALSE)),"",INDIRECT("'ref_dontTouch'!R"&amp;ROW(F954)&amp;"C"&amp;MATCH(F$2,ref_dontTouch!$A$2:$S$2,0),FALSE))</f>
        <v/>
      </c>
      <c r="G954" s="62" t="str">
        <f>IF(F954="","",F954&amp;" - "&amp;VLOOKUP(F954,ref_dontTouch!C:Z,MATCH("statement",ref_dontTouch!$C$2:$Z$2,0),0))</f>
        <v/>
      </c>
    </row>
    <row r="955">
      <c r="A955" s="50" t="str">
        <f>IF(ISBLANK(INDIRECT("'ref_dontTouch'!R"&amp;ROW(C955)&amp;"C"&amp;MATCH(A$2,ref_dontTouch!$A$2:$S$2,0),FALSE)),"",INDIRECT("'ref_dontTouch'!R"&amp;ROW(C955)&amp;"C"&amp;MATCH(A$2,ref_dontTouch!$A$2:$S$2,0),FALSE))</f>
        <v/>
      </c>
      <c r="B955" s="57" t="str">
        <f>IF(ISBLANK(INDIRECT("'ref_dontTouch'!R"&amp;ROW(C955)&amp;"C"&amp;column('2.Standard-Selection'!B953),FALSE)),"",INDIRECT("'ref_dontTouch'!R"&amp;ROW(C955)&amp;"C"&amp;column('2.Standard-Selection'!B953),FALSE))</f>
        <v/>
      </c>
      <c r="C955" s="58" t="str">
        <f>IF(ISBLANK(INDIRECT("'ref_dontTouch'!R"&amp;ROW(C955)&amp;"C"&amp;MATCH(C$2,ref_dontTouch!$A$2:$S$2,0),FALSE)),"",INDIRECT("'ref_dontTouch'!R"&amp;ROW(C955)&amp;"C"&amp;MATCH(C$2,ref_dontTouch!$A$2:$S$2,0),FALSE))</f>
        <v/>
      </c>
      <c r="D955" s="59" t="str">
        <f>IF(ISBLANK(INDIRECT("'ref_dontTouch'!R"&amp;ROW(D955)&amp;"C"&amp;MATCH(F$2,ref_dontTouch!$A$2:$S$2,0),FALSE)),"",INDIRECT("'ref_dontTouch'!R"&amp;ROW(D955)&amp;"C"&amp;MATCH(D$2,ref_dontTouch!$A$2:$S$2,0),FALSE))</f>
        <v/>
      </c>
      <c r="E955" s="63"/>
      <c r="F955" s="61" t="str">
        <f>IF(ISBLANK(INDIRECT("'ref_dontTouch'!R"&amp;ROW(F955)&amp;"C"&amp;MATCH(F$2,ref_dontTouch!$A$2:$S$2,0),FALSE)),"",INDIRECT("'ref_dontTouch'!R"&amp;ROW(F955)&amp;"C"&amp;MATCH(F$2,ref_dontTouch!$A$2:$S$2,0),FALSE))</f>
        <v/>
      </c>
      <c r="G955" s="62" t="str">
        <f>IF(F955="","",F955&amp;" - "&amp;VLOOKUP(F955,ref_dontTouch!C:Z,MATCH("statement",ref_dontTouch!$C$2:$Z$2,0),0))</f>
        <v/>
      </c>
    </row>
    <row r="956">
      <c r="A956" s="50" t="str">
        <f>IF(ISBLANK(INDIRECT("'ref_dontTouch'!R"&amp;ROW(C956)&amp;"C"&amp;MATCH(A$2,ref_dontTouch!$A$2:$S$2,0),FALSE)),"",INDIRECT("'ref_dontTouch'!R"&amp;ROW(C956)&amp;"C"&amp;MATCH(A$2,ref_dontTouch!$A$2:$S$2,0),FALSE))</f>
        <v/>
      </c>
      <c r="B956" s="57" t="str">
        <f>IF(ISBLANK(INDIRECT("'ref_dontTouch'!R"&amp;ROW(C956)&amp;"C"&amp;column('2.Standard-Selection'!B954),FALSE)),"",INDIRECT("'ref_dontTouch'!R"&amp;ROW(C956)&amp;"C"&amp;column('2.Standard-Selection'!B954),FALSE))</f>
        <v/>
      </c>
      <c r="C956" s="58" t="str">
        <f>IF(ISBLANK(INDIRECT("'ref_dontTouch'!R"&amp;ROW(C956)&amp;"C"&amp;MATCH(C$2,ref_dontTouch!$A$2:$S$2,0),FALSE)),"",INDIRECT("'ref_dontTouch'!R"&amp;ROW(C956)&amp;"C"&amp;MATCH(C$2,ref_dontTouch!$A$2:$S$2,0),FALSE))</f>
        <v/>
      </c>
      <c r="D956" s="59" t="str">
        <f>IF(ISBLANK(INDIRECT("'ref_dontTouch'!R"&amp;ROW(D956)&amp;"C"&amp;MATCH(F$2,ref_dontTouch!$A$2:$S$2,0),FALSE)),"",INDIRECT("'ref_dontTouch'!R"&amp;ROW(D956)&amp;"C"&amp;MATCH(D$2,ref_dontTouch!$A$2:$S$2,0),FALSE))</f>
        <v/>
      </c>
      <c r="E956" s="63"/>
      <c r="F956" s="61" t="str">
        <f>IF(ISBLANK(INDIRECT("'ref_dontTouch'!R"&amp;ROW(F956)&amp;"C"&amp;MATCH(F$2,ref_dontTouch!$A$2:$S$2,0),FALSE)),"",INDIRECT("'ref_dontTouch'!R"&amp;ROW(F956)&amp;"C"&amp;MATCH(F$2,ref_dontTouch!$A$2:$S$2,0),FALSE))</f>
        <v/>
      </c>
      <c r="G956" s="62" t="str">
        <f>IF(F956="","",F956&amp;" - "&amp;VLOOKUP(F956,ref_dontTouch!C:Z,MATCH("statement",ref_dontTouch!$C$2:$Z$2,0),0))</f>
        <v/>
      </c>
    </row>
    <row r="957">
      <c r="A957" s="50" t="str">
        <f>IF(ISBLANK(INDIRECT("'ref_dontTouch'!R"&amp;ROW(C957)&amp;"C"&amp;MATCH(A$2,ref_dontTouch!$A$2:$S$2,0),FALSE)),"",INDIRECT("'ref_dontTouch'!R"&amp;ROW(C957)&amp;"C"&amp;MATCH(A$2,ref_dontTouch!$A$2:$S$2,0),FALSE))</f>
        <v/>
      </c>
      <c r="B957" s="57" t="str">
        <f>IF(ISBLANK(INDIRECT("'ref_dontTouch'!R"&amp;ROW(C957)&amp;"C"&amp;column('2.Standard-Selection'!B955),FALSE)),"",INDIRECT("'ref_dontTouch'!R"&amp;ROW(C957)&amp;"C"&amp;column('2.Standard-Selection'!B955),FALSE))</f>
        <v/>
      </c>
      <c r="C957" s="58" t="str">
        <f>IF(ISBLANK(INDIRECT("'ref_dontTouch'!R"&amp;ROW(C957)&amp;"C"&amp;MATCH(C$2,ref_dontTouch!$A$2:$S$2,0),FALSE)),"",INDIRECT("'ref_dontTouch'!R"&amp;ROW(C957)&amp;"C"&amp;MATCH(C$2,ref_dontTouch!$A$2:$S$2,0),FALSE))</f>
        <v/>
      </c>
      <c r="D957" s="59" t="str">
        <f>IF(ISBLANK(INDIRECT("'ref_dontTouch'!R"&amp;ROW(D957)&amp;"C"&amp;MATCH(F$2,ref_dontTouch!$A$2:$S$2,0),FALSE)),"",INDIRECT("'ref_dontTouch'!R"&amp;ROW(D957)&amp;"C"&amp;MATCH(D$2,ref_dontTouch!$A$2:$S$2,0),FALSE))</f>
        <v/>
      </c>
      <c r="E957" s="63"/>
      <c r="F957" s="61" t="str">
        <f>IF(ISBLANK(INDIRECT("'ref_dontTouch'!R"&amp;ROW(F957)&amp;"C"&amp;MATCH(F$2,ref_dontTouch!$A$2:$S$2,0),FALSE)),"",INDIRECT("'ref_dontTouch'!R"&amp;ROW(F957)&amp;"C"&amp;MATCH(F$2,ref_dontTouch!$A$2:$S$2,0),FALSE))</f>
        <v/>
      </c>
      <c r="G957" s="62" t="str">
        <f>IF(F957="","",F957&amp;" - "&amp;VLOOKUP(F957,ref_dontTouch!C:Z,MATCH("statement",ref_dontTouch!$C$2:$Z$2,0),0))</f>
        <v/>
      </c>
    </row>
    <row r="958">
      <c r="A958" s="50" t="str">
        <f>IF(ISBLANK(INDIRECT("'ref_dontTouch'!R"&amp;ROW(C958)&amp;"C"&amp;MATCH(A$2,ref_dontTouch!$A$2:$S$2,0),FALSE)),"",INDIRECT("'ref_dontTouch'!R"&amp;ROW(C958)&amp;"C"&amp;MATCH(A$2,ref_dontTouch!$A$2:$S$2,0),FALSE))</f>
        <v/>
      </c>
      <c r="B958" s="57" t="str">
        <f>IF(ISBLANK(INDIRECT("'ref_dontTouch'!R"&amp;ROW(C958)&amp;"C"&amp;column('2.Standard-Selection'!B956),FALSE)),"",INDIRECT("'ref_dontTouch'!R"&amp;ROW(C958)&amp;"C"&amp;column('2.Standard-Selection'!B956),FALSE))</f>
        <v/>
      </c>
      <c r="C958" s="58" t="str">
        <f>IF(ISBLANK(INDIRECT("'ref_dontTouch'!R"&amp;ROW(C958)&amp;"C"&amp;MATCH(C$2,ref_dontTouch!$A$2:$S$2,0),FALSE)),"",INDIRECT("'ref_dontTouch'!R"&amp;ROW(C958)&amp;"C"&amp;MATCH(C$2,ref_dontTouch!$A$2:$S$2,0),FALSE))</f>
        <v/>
      </c>
      <c r="D958" s="59" t="str">
        <f>IF(ISBLANK(INDIRECT("'ref_dontTouch'!R"&amp;ROW(D958)&amp;"C"&amp;MATCH(F$2,ref_dontTouch!$A$2:$S$2,0),FALSE)),"",INDIRECT("'ref_dontTouch'!R"&amp;ROW(D958)&amp;"C"&amp;MATCH(D$2,ref_dontTouch!$A$2:$S$2,0),FALSE))</f>
        <v/>
      </c>
      <c r="E958" s="63"/>
      <c r="F958" s="61" t="str">
        <f>IF(ISBLANK(INDIRECT("'ref_dontTouch'!R"&amp;ROW(F958)&amp;"C"&amp;MATCH(F$2,ref_dontTouch!$A$2:$S$2,0),FALSE)),"",INDIRECT("'ref_dontTouch'!R"&amp;ROW(F958)&amp;"C"&amp;MATCH(F$2,ref_dontTouch!$A$2:$S$2,0),FALSE))</f>
        <v/>
      </c>
      <c r="G958" s="62" t="str">
        <f>IF(F958="","",F958&amp;" - "&amp;VLOOKUP(F958,ref_dontTouch!C:Z,MATCH("statement",ref_dontTouch!$C$2:$Z$2,0),0))</f>
        <v/>
      </c>
    </row>
    <row r="959">
      <c r="A959" s="50" t="str">
        <f>IF(ISBLANK(INDIRECT("'ref_dontTouch'!R"&amp;ROW(C959)&amp;"C"&amp;MATCH(A$2,ref_dontTouch!$A$2:$S$2,0),FALSE)),"",INDIRECT("'ref_dontTouch'!R"&amp;ROW(C959)&amp;"C"&amp;MATCH(A$2,ref_dontTouch!$A$2:$S$2,0),FALSE))</f>
        <v/>
      </c>
      <c r="B959" s="57" t="str">
        <f>IF(ISBLANK(INDIRECT("'ref_dontTouch'!R"&amp;ROW(C959)&amp;"C"&amp;column('2.Standard-Selection'!B957),FALSE)),"",INDIRECT("'ref_dontTouch'!R"&amp;ROW(C959)&amp;"C"&amp;column('2.Standard-Selection'!B957),FALSE))</f>
        <v/>
      </c>
      <c r="C959" s="58" t="str">
        <f>IF(ISBLANK(INDIRECT("'ref_dontTouch'!R"&amp;ROW(C959)&amp;"C"&amp;MATCH(C$2,ref_dontTouch!$A$2:$S$2,0),FALSE)),"",INDIRECT("'ref_dontTouch'!R"&amp;ROW(C959)&amp;"C"&amp;MATCH(C$2,ref_dontTouch!$A$2:$S$2,0),FALSE))</f>
        <v/>
      </c>
      <c r="D959" s="59" t="str">
        <f>IF(ISBLANK(INDIRECT("'ref_dontTouch'!R"&amp;ROW(D959)&amp;"C"&amp;MATCH(F$2,ref_dontTouch!$A$2:$S$2,0),FALSE)),"",INDIRECT("'ref_dontTouch'!R"&amp;ROW(D959)&amp;"C"&amp;MATCH(D$2,ref_dontTouch!$A$2:$S$2,0),FALSE))</f>
        <v/>
      </c>
      <c r="E959" s="63"/>
      <c r="F959" s="61" t="str">
        <f>IF(ISBLANK(INDIRECT("'ref_dontTouch'!R"&amp;ROW(F959)&amp;"C"&amp;MATCH(F$2,ref_dontTouch!$A$2:$S$2,0),FALSE)),"",INDIRECT("'ref_dontTouch'!R"&amp;ROW(F959)&amp;"C"&amp;MATCH(F$2,ref_dontTouch!$A$2:$S$2,0),FALSE))</f>
        <v/>
      </c>
      <c r="G959" s="62" t="str">
        <f>IF(F959="","",F959&amp;" - "&amp;VLOOKUP(F959,ref_dontTouch!C:Z,MATCH("statement",ref_dontTouch!$C$2:$Z$2,0),0))</f>
        <v/>
      </c>
    </row>
    <row r="960">
      <c r="A960" s="50" t="str">
        <f>IF(ISBLANK(INDIRECT("'ref_dontTouch'!R"&amp;ROW(C960)&amp;"C"&amp;MATCH(A$2,ref_dontTouch!$A$2:$S$2,0),FALSE)),"",INDIRECT("'ref_dontTouch'!R"&amp;ROW(C960)&amp;"C"&amp;MATCH(A$2,ref_dontTouch!$A$2:$S$2,0),FALSE))</f>
        <v/>
      </c>
      <c r="B960" s="57" t="str">
        <f>IF(ISBLANK(INDIRECT("'ref_dontTouch'!R"&amp;ROW(C960)&amp;"C"&amp;column('2.Standard-Selection'!B958),FALSE)),"",INDIRECT("'ref_dontTouch'!R"&amp;ROW(C960)&amp;"C"&amp;column('2.Standard-Selection'!B958),FALSE))</f>
        <v/>
      </c>
      <c r="C960" s="58" t="str">
        <f>IF(ISBLANK(INDIRECT("'ref_dontTouch'!R"&amp;ROW(C960)&amp;"C"&amp;MATCH(C$2,ref_dontTouch!$A$2:$S$2,0),FALSE)),"",INDIRECT("'ref_dontTouch'!R"&amp;ROW(C960)&amp;"C"&amp;MATCH(C$2,ref_dontTouch!$A$2:$S$2,0),FALSE))</f>
        <v/>
      </c>
      <c r="D960" s="59" t="str">
        <f>IF(ISBLANK(INDIRECT("'ref_dontTouch'!R"&amp;ROW(D960)&amp;"C"&amp;MATCH(F$2,ref_dontTouch!$A$2:$S$2,0),FALSE)),"",INDIRECT("'ref_dontTouch'!R"&amp;ROW(D960)&amp;"C"&amp;MATCH(D$2,ref_dontTouch!$A$2:$S$2,0),FALSE))</f>
        <v/>
      </c>
      <c r="E960" s="63"/>
      <c r="F960" s="61" t="str">
        <f>IF(ISBLANK(INDIRECT("'ref_dontTouch'!R"&amp;ROW(F960)&amp;"C"&amp;MATCH(F$2,ref_dontTouch!$A$2:$S$2,0),FALSE)),"",INDIRECT("'ref_dontTouch'!R"&amp;ROW(F960)&amp;"C"&amp;MATCH(F$2,ref_dontTouch!$A$2:$S$2,0),FALSE))</f>
        <v/>
      </c>
      <c r="G960" s="62" t="str">
        <f>IF(F960="","",F960&amp;" - "&amp;VLOOKUP(F960,ref_dontTouch!C:Z,MATCH("statement",ref_dontTouch!$C$2:$Z$2,0),0))</f>
        <v/>
      </c>
    </row>
    <row r="961">
      <c r="A961" s="50" t="str">
        <f>IF(ISBLANK(INDIRECT("'ref_dontTouch'!R"&amp;ROW(C961)&amp;"C"&amp;MATCH(A$2,ref_dontTouch!$A$2:$S$2,0),FALSE)),"",INDIRECT("'ref_dontTouch'!R"&amp;ROW(C961)&amp;"C"&amp;MATCH(A$2,ref_dontTouch!$A$2:$S$2,0),FALSE))</f>
        <v/>
      </c>
      <c r="B961" s="57" t="str">
        <f>IF(ISBLANK(INDIRECT("'ref_dontTouch'!R"&amp;ROW(C961)&amp;"C"&amp;column('2.Standard-Selection'!B959),FALSE)),"",INDIRECT("'ref_dontTouch'!R"&amp;ROW(C961)&amp;"C"&amp;column('2.Standard-Selection'!B959),FALSE))</f>
        <v/>
      </c>
      <c r="C961" s="58" t="str">
        <f>IF(ISBLANK(INDIRECT("'ref_dontTouch'!R"&amp;ROW(C961)&amp;"C"&amp;MATCH(C$2,ref_dontTouch!$A$2:$S$2,0),FALSE)),"",INDIRECT("'ref_dontTouch'!R"&amp;ROW(C961)&amp;"C"&amp;MATCH(C$2,ref_dontTouch!$A$2:$S$2,0),FALSE))</f>
        <v/>
      </c>
      <c r="D961" s="59" t="str">
        <f>IF(ISBLANK(INDIRECT("'ref_dontTouch'!R"&amp;ROW(D961)&amp;"C"&amp;MATCH(F$2,ref_dontTouch!$A$2:$S$2,0),FALSE)),"",INDIRECT("'ref_dontTouch'!R"&amp;ROW(D961)&amp;"C"&amp;MATCH(D$2,ref_dontTouch!$A$2:$S$2,0),FALSE))</f>
        <v/>
      </c>
      <c r="E961" s="63"/>
      <c r="F961" s="61" t="str">
        <f>IF(ISBLANK(INDIRECT("'ref_dontTouch'!R"&amp;ROW(F961)&amp;"C"&amp;MATCH(F$2,ref_dontTouch!$A$2:$S$2,0),FALSE)),"",INDIRECT("'ref_dontTouch'!R"&amp;ROW(F961)&amp;"C"&amp;MATCH(F$2,ref_dontTouch!$A$2:$S$2,0),FALSE))</f>
        <v/>
      </c>
      <c r="G961" s="62" t="str">
        <f>IF(F961="","",F961&amp;" - "&amp;VLOOKUP(F961,ref_dontTouch!C:Z,MATCH("statement",ref_dontTouch!$C$2:$Z$2,0),0))</f>
        <v/>
      </c>
    </row>
    <row r="962">
      <c r="A962" s="50" t="str">
        <f>IF(ISBLANK(INDIRECT("'ref_dontTouch'!R"&amp;ROW(C962)&amp;"C"&amp;MATCH(A$2,ref_dontTouch!$A$2:$S$2,0),FALSE)),"",INDIRECT("'ref_dontTouch'!R"&amp;ROW(C962)&amp;"C"&amp;MATCH(A$2,ref_dontTouch!$A$2:$S$2,0),FALSE))</f>
        <v/>
      </c>
      <c r="B962" s="57" t="str">
        <f>IF(ISBLANK(INDIRECT("'ref_dontTouch'!R"&amp;ROW(C962)&amp;"C"&amp;column('2.Standard-Selection'!B960),FALSE)),"",INDIRECT("'ref_dontTouch'!R"&amp;ROW(C962)&amp;"C"&amp;column('2.Standard-Selection'!B960),FALSE))</f>
        <v/>
      </c>
      <c r="C962" s="58" t="str">
        <f>IF(ISBLANK(INDIRECT("'ref_dontTouch'!R"&amp;ROW(C962)&amp;"C"&amp;MATCH(C$2,ref_dontTouch!$A$2:$S$2,0),FALSE)),"",INDIRECT("'ref_dontTouch'!R"&amp;ROW(C962)&amp;"C"&amp;MATCH(C$2,ref_dontTouch!$A$2:$S$2,0),FALSE))</f>
        <v/>
      </c>
      <c r="D962" s="59" t="str">
        <f>IF(ISBLANK(INDIRECT("'ref_dontTouch'!R"&amp;ROW(D962)&amp;"C"&amp;MATCH(F$2,ref_dontTouch!$A$2:$S$2,0),FALSE)),"",INDIRECT("'ref_dontTouch'!R"&amp;ROW(D962)&amp;"C"&amp;MATCH(D$2,ref_dontTouch!$A$2:$S$2,0),FALSE))</f>
        <v/>
      </c>
      <c r="E962" s="63"/>
      <c r="F962" s="61" t="str">
        <f>IF(ISBLANK(INDIRECT("'ref_dontTouch'!R"&amp;ROW(F962)&amp;"C"&amp;MATCH(F$2,ref_dontTouch!$A$2:$S$2,0),FALSE)),"",INDIRECT("'ref_dontTouch'!R"&amp;ROW(F962)&amp;"C"&amp;MATCH(F$2,ref_dontTouch!$A$2:$S$2,0),FALSE))</f>
        <v/>
      </c>
      <c r="G962" s="62" t="str">
        <f>IF(F962="","",F962&amp;" - "&amp;VLOOKUP(F962,ref_dontTouch!C:Z,MATCH("statement",ref_dontTouch!$C$2:$Z$2,0),0))</f>
        <v/>
      </c>
    </row>
    <row r="963">
      <c r="A963" s="50" t="str">
        <f>IF(ISBLANK(INDIRECT("'ref_dontTouch'!R"&amp;ROW(C963)&amp;"C"&amp;MATCH(A$2,ref_dontTouch!$A$2:$S$2,0),FALSE)),"",INDIRECT("'ref_dontTouch'!R"&amp;ROW(C963)&amp;"C"&amp;MATCH(A$2,ref_dontTouch!$A$2:$S$2,0),FALSE))</f>
        <v/>
      </c>
      <c r="B963" s="57" t="str">
        <f>IF(ISBLANK(INDIRECT("'ref_dontTouch'!R"&amp;ROW(C963)&amp;"C"&amp;column('2.Standard-Selection'!B961),FALSE)),"",INDIRECT("'ref_dontTouch'!R"&amp;ROW(C963)&amp;"C"&amp;column('2.Standard-Selection'!B961),FALSE))</f>
        <v/>
      </c>
      <c r="C963" s="58" t="str">
        <f>IF(ISBLANK(INDIRECT("'ref_dontTouch'!R"&amp;ROW(C963)&amp;"C"&amp;MATCH(C$2,ref_dontTouch!$A$2:$S$2,0),FALSE)),"",INDIRECT("'ref_dontTouch'!R"&amp;ROW(C963)&amp;"C"&amp;MATCH(C$2,ref_dontTouch!$A$2:$S$2,0),FALSE))</f>
        <v/>
      </c>
      <c r="D963" s="59" t="str">
        <f>IF(ISBLANK(INDIRECT("'ref_dontTouch'!R"&amp;ROW(D963)&amp;"C"&amp;MATCH(F$2,ref_dontTouch!$A$2:$S$2,0),FALSE)),"",INDIRECT("'ref_dontTouch'!R"&amp;ROW(D963)&amp;"C"&amp;MATCH(D$2,ref_dontTouch!$A$2:$S$2,0),FALSE))</f>
        <v/>
      </c>
      <c r="E963" s="63"/>
      <c r="F963" s="61" t="str">
        <f>IF(ISBLANK(INDIRECT("'ref_dontTouch'!R"&amp;ROW(F963)&amp;"C"&amp;MATCH(F$2,ref_dontTouch!$A$2:$S$2,0),FALSE)),"",INDIRECT("'ref_dontTouch'!R"&amp;ROW(F963)&amp;"C"&amp;MATCH(F$2,ref_dontTouch!$A$2:$S$2,0),FALSE))</f>
        <v/>
      </c>
      <c r="G963" s="62" t="str">
        <f>IF(F963="","",F963&amp;" - "&amp;VLOOKUP(F963,ref_dontTouch!C:Z,MATCH("statement",ref_dontTouch!$C$2:$Z$2,0),0))</f>
        <v/>
      </c>
    </row>
    <row r="964">
      <c r="A964" s="50" t="str">
        <f>IF(ISBLANK(INDIRECT("'ref_dontTouch'!R"&amp;ROW(C964)&amp;"C"&amp;MATCH(A$2,ref_dontTouch!$A$2:$S$2,0),FALSE)),"",INDIRECT("'ref_dontTouch'!R"&amp;ROW(C964)&amp;"C"&amp;MATCH(A$2,ref_dontTouch!$A$2:$S$2,0),FALSE))</f>
        <v/>
      </c>
      <c r="B964" s="57" t="str">
        <f>IF(ISBLANK(INDIRECT("'ref_dontTouch'!R"&amp;ROW(C964)&amp;"C"&amp;column('2.Standard-Selection'!B962),FALSE)),"",INDIRECT("'ref_dontTouch'!R"&amp;ROW(C964)&amp;"C"&amp;column('2.Standard-Selection'!B962),FALSE))</f>
        <v/>
      </c>
      <c r="C964" s="58" t="str">
        <f>IF(ISBLANK(INDIRECT("'ref_dontTouch'!R"&amp;ROW(C964)&amp;"C"&amp;MATCH(C$2,ref_dontTouch!$A$2:$S$2,0),FALSE)),"",INDIRECT("'ref_dontTouch'!R"&amp;ROW(C964)&amp;"C"&amp;MATCH(C$2,ref_dontTouch!$A$2:$S$2,0),FALSE))</f>
        <v/>
      </c>
      <c r="D964" s="59" t="str">
        <f>IF(ISBLANK(INDIRECT("'ref_dontTouch'!R"&amp;ROW(D964)&amp;"C"&amp;MATCH(F$2,ref_dontTouch!$A$2:$S$2,0),FALSE)),"",INDIRECT("'ref_dontTouch'!R"&amp;ROW(D964)&amp;"C"&amp;MATCH(D$2,ref_dontTouch!$A$2:$S$2,0),FALSE))</f>
        <v/>
      </c>
      <c r="E964" s="63"/>
      <c r="F964" s="61" t="str">
        <f>IF(ISBLANK(INDIRECT("'ref_dontTouch'!R"&amp;ROW(F964)&amp;"C"&amp;MATCH(F$2,ref_dontTouch!$A$2:$S$2,0),FALSE)),"",INDIRECT("'ref_dontTouch'!R"&amp;ROW(F964)&amp;"C"&amp;MATCH(F$2,ref_dontTouch!$A$2:$S$2,0),FALSE))</f>
        <v/>
      </c>
      <c r="G964" s="62" t="str">
        <f>IF(F964="","",F964&amp;" - "&amp;VLOOKUP(F964,ref_dontTouch!C:Z,MATCH("statement",ref_dontTouch!$C$2:$Z$2,0),0))</f>
        <v/>
      </c>
    </row>
    <row r="965">
      <c r="A965" s="50" t="str">
        <f>IF(ISBLANK(INDIRECT("'ref_dontTouch'!R"&amp;ROW(C965)&amp;"C"&amp;MATCH(A$2,ref_dontTouch!$A$2:$S$2,0),FALSE)),"",INDIRECT("'ref_dontTouch'!R"&amp;ROW(C965)&amp;"C"&amp;MATCH(A$2,ref_dontTouch!$A$2:$S$2,0),FALSE))</f>
        <v/>
      </c>
      <c r="B965" s="57" t="str">
        <f>IF(ISBLANK(INDIRECT("'ref_dontTouch'!R"&amp;ROW(C965)&amp;"C"&amp;column('2.Standard-Selection'!B963),FALSE)),"",INDIRECT("'ref_dontTouch'!R"&amp;ROW(C965)&amp;"C"&amp;column('2.Standard-Selection'!B963),FALSE))</f>
        <v/>
      </c>
      <c r="C965" s="58" t="str">
        <f>IF(ISBLANK(INDIRECT("'ref_dontTouch'!R"&amp;ROW(C965)&amp;"C"&amp;MATCH(C$2,ref_dontTouch!$A$2:$S$2,0),FALSE)),"",INDIRECT("'ref_dontTouch'!R"&amp;ROW(C965)&amp;"C"&amp;MATCH(C$2,ref_dontTouch!$A$2:$S$2,0),FALSE))</f>
        <v/>
      </c>
      <c r="D965" s="59" t="str">
        <f>IF(ISBLANK(INDIRECT("'ref_dontTouch'!R"&amp;ROW(D965)&amp;"C"&amp;MATCH(F$2,ref_dontTouch!$A$2:$S$2,0),FALSE)),"",INDIRECT("'ref_dontTouch'!R"&amp;ROW(D965)&amp;"C"&amp;MATCH(D$2,ref_dontTouch!$A$2:$S$2,0),FALSE))</f>
        <v/>
      </c>
      <c r="E965" s="63"/>
      <c r="F965" s="61" t="str">
        <f>IF(ISBLANK(INDIRECT("'ref_dontTouch'!R"&amp;ROW(F965)&amp;"C"&amp;MATCH(F$2,ref_dontTouch!$A$2:$S$2,0),FALSE)),"",INDIRECT("'ref_dontTouch'!R"&amp;ROW(F965)&amp;"C"&amp;MATCH(F$2,ref_dontTouch!$A$2:$S$2,0),FALSE))</f>
        <v/>
      </c>
      <c r="G965" s="62" t="str">
        <f>IF(F965="","",F965&amp;" - "&amp;VLOOKUP(F965,ref_dontTouch!C:Z,MATCH("statement",ref_dontTouch!$C$2:$Z$2,0),0))</f>
        <v/>
      </c>
    </row>
    <row r="966">
      <c r="A966" s="50" t="str">
        <f>IF(ISBLANK(INDIRECT("'ref_dontTouch'!R"&amp;ROW(C966)&amp;"C"&amp;MATCH(A$2,ref_dontTouch!$A$2:$S$2,0),FALSE)),"",INDIRECT("'ref_dontTouch'!R"&amp;ROW(C966)&amp;"C"&amp;MATCH(A$2,ref_dontTouch!$A$2:$S$2,0),FALSE))</f>
        <v/>
      </c>
      <c r="B966" s="57" t="str">
        <f>IF(ISBLANK(INDIRECT("'ref_dontTouch'!R"&amp;ROW(C966)&amp;"C"&amp;column('2.Standard-Selection'!B964),FALSE)),"",INDIRECT("'ref_dontTouch'!R"&amp;ROW(C966)&amp;"C"&amp;column('2.Standard-Selection'!B964),FALSE))</f>
        <v/>
      </c>
      <c r="C966" s="58" t="str">
        <f>IF(ISBLANK(INDIRECT("'ref_dontTouch'!R"&amp;ROW(C966)&amp;"C"&amp;MATCH(C$2,ref_dontTouch!$A$2:$S$2,0),FALSE)),"",INDIRECT("'ref_dontTouch'!R"&amp;ROW(C966)&amp;"C"&amp;MATCH(C$2,ref_dontTouch!$A$2:$S$2,0),FALSE))</f>
        <v/>
      </c>
      <c r="D966" s="59" t="str">
        <f>IF(ISBLANK(INDIRECT("'ref_dontTouch'!R"&amp;ROW(D966)&amp;"C"&amp;MATCH(F$2,ref_dontTouch!$A$2:$S$2,0),FALSE)),"",INDIRECT("'ref_dontTouch'!R"&amp;ROW(D966)&amp;"C"&amp;MATCH(D$2,ref_dontTouch!$A$2:$S$2,0),FALSE))</f>
        <v/>
      </c>
      <c r="E966" s="63"/>
      <c r="F966" s="61" t="str">
        <f>IF(ISBLANK(INDIRECT("'ref_dontTouch'!R"&amp;ROW(F966)&amp;"C"&amp;MATCH(F$2,ref_dontTouch!$A$2:$S$2,0),FALSE)),"",INDIRECT("'ref_dontTouch'!R"&amp;ROW(F966)&amp;"C"&amp;MATCH(F$2,ref_dontTouch!$A$2:$S$2,0),FALSE))</f>
        <v/>
      </c>
      <c r="G966" s="62" t="str">
        <f>IF(F966="","",F966&amp;" - "&amp;VLOOKUP(F966,ref_dontTouch!C:Z,MATCH("statement",ref_dontTouch!$C$2:$Z$2,0),0))</f>
        <v/>
      </c>
    </row>
    <row r="967">
      <c r="A967" s="50" t="str">
        <f>IF(ISBLANK(INDIRECT("'ref_dontTouch'!R"&amp;ROW(C967)&amp;"C"&amp;MATCH(A$2,ref_dontTouch!$A$2:$S$2,0),FALSE)),"",INDIRECT("'ref_dontTouch'!R"&amp;ROW(C967)&amp;"C"&amp;MATCH(A$2,ref_dontTouch!$A$2:$S$2,0),FALSE))</f>
        <v/>
      </c>
      <c r="B967" s="57" t="str">
        <f>IF(ISBLANK(INDIRECT("'ref_dontTouch'!R"&amp;ROW(C967)&amp;"C"&amp;column('2.Standard-Selection'!B965),FALSE)),"",INDIRECT("'ref_dontTouch'!R"&amp;ROW(C967)&amp;"C"&amp;column('2.Standard-Selection'!B965),FALSE))</f>
        <v/>
      </c>
      <c r="C967" s="58" t="str">
        <f>IF(ISBLANK(INDIRECT("'ref_dontTouch'!R"&amp;ROW(C967)&amp;"C"&amp;MATCH(C$2,ref_dontTouch!$A$2:$S$2,0),FALSE)),"",INDIRECT("'ref_dontTouch'!R"&amp;ROW(C967)&amp;"C"&amp;MATCH(C$2,ref_dontTouch!$A$2:$S$2,0),FALSE))</f>
        <v/>
      </c>
      <c r="D967" s="59" t="str">
        <f>IF(ISBLANK(INDIRECT("'ref_dontTouch'!R"&amp;ROW(D967)&amp;"C"&amp;MATCH(F$2,ref_dontTouch!$A$2:$S$2,0),FALSE)),"",INDIRECT("'ref_dontTouch'!R"&amp;ROW(D967)&amp;"C"&amp;MATCH(D$2,ref_dontTouch!$A$2:$S$2,0),FALSE))</f>
        <v/>
      </c>
      <c r="E967" s="63"/>
      <c r="F967" s="61" t="str">
        <f>IF(ISBLANK(INDIRECT("'ref_dontTouch'!R"&amp;ROW(F967)&amp;"C"&amp;MATCH(F$2,ref_dontTouch!$A$2:$S$2,0),FALSE)),"",INDIRECT("'ref_dontTouch'!R"&amp;ROW(F967)&amp;"C"&amp;MATCH(F$2,ref_dontTouch!$A$2:$S$2,0),FALSE))</f>
        <v/>
      </c>
      <c r="G967" s="62" t="str">
        <f>IF(F967="","",F967&amp;" - "&amp;VLOOKUP(F967,ref_dontTouch!C:Z,MATCH("statement",ref_dontTouch!$C$2:$Z$2,0),0))</f>
        <v/>
      </c>
    </row>
    <row r="968">
      <c r="A968" s="50" t="str">
        <f>IF(ISBLANK(INDIRECT("'ref_dontTouch'!R"&amp;ROW(C968)&amp;"C"&amp;MATCH(A$2,ref_dontTouch!$A$2:$S$2,0),FALSE)),"",INDIRECT("'ref_dontTouch'!R"&amp;ROW(C968)&amp;"C"&amp;MATCH(A$2,ref_dontTouch!$A$2:$S$2,0),FALSE))</f>
        <v/>
      </c>
      <c r="B968" s="57" t="str">
        <f>IF(ISBLANK(INDIRECT("'ref_dontTouch'!R"&amp;ROW(C968)&amp;"C"&amp;column('2.Standard-Selection'!B966),FALSE)),"",INDIRECT("'ref_dontTouch'!R"&amp;ROW(C968)&amp;"C"&amp;column('2.Standard-Selection'!B966),FALSE))</f>
        <v/>
      </c>
      <c r="C968" s="58" t="str">
        <f>IF(ISBLANK(INDIRECT("'ref_dontTouch'!R"&amp;ROW(C968)&amp;"C"&amp;MATCH(C$2,ref_dontTouch!$A$2:$S$2,0),FALSE)),"",INDIRECT("'ref_dontTouch'!R"&amp;ROW(C968)&amp;"C"&amp;MATCH(C$2,ref_dontTouch!$A$2:$S$2,0),FALSE))</f>
        <v/>
      </c>
      <c r="D968" s="59" t="str">
        <f>IF(ISBLANK(INDIRECT("'ref_dontTouch'!R"&amp;ROW(D968)&amp;"C"&amp;MATCH(F$2,ref_dontTouch!$A$2:$S$2,0),FALSE)),"",INDIRECT("'ref_dontTouch'!R"&amp;ROW(D968)&amp;"C"&amp;MATCH(D$2,ref_dontTouch!$A$2:$S$2,0),FALSE))</f>
        <v/>
      </c>
      <c r="E968" s="63"/>
      <c r="F968" s="61" t="str">
        <f>IF(ISBLANK(INDIRECT("'ref_dontTouch'!R"&amp;ROW(F968)&amp;"C"&amp;MATCH(F$2,ref_dontTouch!$A$2:$S$2,0),FALSE)),"",INDIRECT("'ref_dontTouch'!R"&amp;ROW(F968)&amp;"C"&amp;MATCH(F$2,ref_dontTouch!$A$2:$S$2,0),FALSE))</f>
        <v/>
      </c>
      <c r="G968" s="62" t="str">
        <f>IF(F968="","",F968&amp;" - "&amp;VLOOKUP(F968,ref_dontTouch!C:Z,MATCH("statement",ref_dontTouch!$C$2:$Z$2,0),0))</f>
        <v/>
      </c>
    </row>
    <row r="969">
      <c r="A969" s="50" t="str">
        <f>IF(ISBLANK(INDIRECT("'ref_dontTouch'!R"&amp;ROW(C969)&amp;"C"&amp;MATCH(A$2,ref_dontTouch!$A$2:$S$2,0),FALSE)),"",INDIRECT("'ref_dontTouch'!R"&amp;ROW(C969)&amp;"C"&amp;MATCH(A$2,ref_dontTouch!$A$2:$S$2,0),FALSE))</f>
        <v/>
      </c>
      <c r="B969" s="57" t="str">
        <f>IF(ISBLANK(INDIRECT("'ref_dontTouch'!R"&amp;ROW(C969)&amp;"C"&amp;column('2.Standard-Selection'!B967),FALSE)),"",INDIRECT("'ref_dontTouch'!R"&amp;ROW(C969)&amp;"C"&amp;column('2.Standard-Selection'!B967),FALSE))</f>
        <v/>
      </c>
      <c r="C969" s="58" t="str">
        <f>IF(ISBLANK(INDIRECT("'ref_dontTouch'!R"&amp;ROW(C969)&amp;"C"&amp;MATCH(C$2,ref_dontTouch!$A$2:$S$2,0),FALSE)),"",INDIRECT("'ref_dontTouch'!R"&amp;ROW(C969)&amp;"C"&amp;MATCH(C$2,ref_dontTouch!$A$2:$S$2,0),FALSE))</f>
        <v/>
      </c>
      <c r="D969" s="59" t="str">
        <f>IF(ISBLANK(INDIRECT("'ref_dontTouch'!R"&amp;ROW(D969)&amp;"C"&amp;MATCH(F$2,ref_dontTouch!$A$2:$S$2,0),FALSE)),"",INDIRECT("'ref_dontTouch'!R"&amp;ROW(D969)&amp;"C"&amp;MATCH(D$2,ref_dontTouch!$A$2:$S$2,0),FALSE))</f>
        <v/>
      </c>
      <c r="E969" s="63"/>
      <c r="F969" s="61" t="str">
        <f>IF(ISBLANK(INDIRECT("'ref_dontTouch'!R"&amp;ROW(F969)&amp;"C"&amp;MATCH(F$2,ref_dontTouch!$A$2:$S$2,0),FALSE)),"",INDIRECT("'ref_dontTouch'!R"&amp;ROW(F969)&amp;"C"&amp;MATCH(F$2,ref_dontTouch!$A$2:$S$2,0),FALSE))</f>
        <v/>
      </c>
      <c r="G969" s="62" t="str">
        <f>IF(F969="","",F969&amp;" - "&amp;VLOOKUP(F969,ref_dontTouch!C:Z,MATCH("statement",ref_dontTouch!$C$2:$Z$2,0),0))</f>
        <v/>
      </c>
    </row>
    <row r="970">
      <c r="A970" s="50" t="str">
        <f>IF(ISBLANK(INDIRECT("'ref_dontTouch'!R"&amp;ROW(C970)&amp;"C"&amp;MATCH(A$2,ref_dontTouch!$A$2:$S$2,0),FALSE)),"",INDIRECT("'ref_dontTouch'!R"&amp;ROW(C970)&amp;"C"&amp;MATCH(A$2,ref_dontTouch!$A$2:$S$2,0),FALSE))</f>
        <v/>
      </c>
      <c r="B970" s="57" t="str">
        <f>IF(ISBLANK(INDIRECT("'ref_dontTouch'!R"&amp;ROW(C970)&amp;"C"&amp;column('2.Standard-Selection'!B968),FALSE)),"",INDIRECT("'ref_dontTouch'!R"&amp;ROW(C970)&amp;"C"&amp;column('2.Standard-Selection'!B968),FALSE))</f>
        <v/>
      </c>
      <c r="C970" s="58" t="str">
        <f>IF(ISBLANK(INDIRECT("'ref_dontTouch'!R"&amp;ROW(C970)&amp;"C"&amp;MATCH(C$2,ref_dontTouch!$A$2:$S$2,0),FALSE)),"",INDIRECT("'ref_dontTouch'!R"&amp;ROW(C970)&amp;"C"&amp;MATCH(C$2,ref_dontTouch!$A$2:$S$2,0),FALSE))</f>
        <v/>
      </c>
      <c r="D970" s="59" t="str">
        <f>IF(ISBLANK(INDIRECT("'ref_dontTouch'!R"&amp;ROW(D970)&amp;"C"&amp;MATCH(F$2,ref_dontTouch!$A$2:$S$2,0),FALSE)),"",INDIRECT("'ref_dontTouch'!R"&amp;ROW(D970)&amp;"C"&amp;MATCH(D$2,ref_dontTouch!$A$2:$S$2,0),FALSE))</f>
        <v/>
      </c>
      <c r="E970" s="63"/>
      <c r="F970" s="61" t="str">
        <f>IF(ISBLANK(INDIRECT("'ref_dontTouch'!R"&amp;ROW(F970)&amp;"C"&amp;MATCH(F$2,ref_dontTouch!$A$2:$S$2,0),FALSE)),"",INDIRECT("'ref_dontTouch'!R"&amp;ROW(F970)&amp;"C"&amp;MATCH(F$2,ref_dontTouch!$A$2:$S$2,0),FALSE))</f>
        <v/>
      </c>
      <c r="G970" s="62" t="str">
        <f>IF(F970="","",F970&amp;" - "&amp;VLOOKUP(F970,ref_dontTouch!C:Z,MATCH("statement",ref_dontTouch!$C$2:$Z$2,0),0))</f>
        <v/>
      </c>
    </row>
    <row r="971">
      <c r="A971" s="50" t="str">
        <f>IF(ISBLANK(INDIRECT("'ref_dontTouch'!R"&amp;ROW(C971)&amp;"C"&amp;MATCH(A$2,ref_dontTouch!$A$2:$S$2,0),FALSE)),"",INDIRECT("'ref_dontTouch'!R"&amp;ROW(C971)&amp;"C"&amp;MATCH(A$2,ref_dontTouch!$A$2:$S$2,0),FALSE))</f>
        <v/>
      </c>
      <c r="B971" s="57" t="str">
        <f>IF(ISBLANK(INDIRECT("'ref_dontTouch'!R"&amp;ROW(C971)&amp;"C"&amp;column('2.Standard-Selection'!B969),FALSE)),"",INDIRECT("'ref_dontTouch'!R"&amp;ROW(C971)&amp;"C"&amp;column('2.Standard-Selection'!B969),FALSE))</f>
        <v/>
      </c>
      <c r="C971" s="58" t="str">
        <f>IF(ISBLANK(INDIRECT("'ref_dontTouch'!R"&amp;ROW(C971)&amp;"C"&amp;MATCH(C$2,ref_dontTouch!$A$2:$S$2,0),FALSE)),"",INDIRECT("'ref_dontTouch'!R"&amp;ROW(C971)&amp;"C"&amp;MATCH(C$2,ref_dontTouch!$A$2:$S$2,0),FALSE))</f>
        <v/>
      </c>
      <c r="D971" s="59" t="str">
        <f>IF(ISBLANK(INDIRECT("'ref_dontTouch'!R"&amp;ROW(D971)&amp;"C"&amp;MATCH(F$2,ref_dontTouch!$A$2:$S$2,0),FALSE)),"",INDIRECT("'ref_dontTouch'!R"&amp;ROW(D971)&amp;"C"&amp;MATCH(D$2,ref_dontTouch!$A$2:$S$2,0),FALSE))</f>
        <v/>
      </c>
      <c r="E971" s="63"/>
      <c r="F971" s="61" t="str">
        <f>IF(ISBLANK(INDIRECT("'ref_dontTouch'!R"&amp;ROW(F971)&amp;"C"&amp;MATCH(F$2,ref_dontTouch!$A$2:$S$2,0),FALSE)),"",INDIRECT("'ref_dontTouch'!R"&amp;ROW(F971)&amp;"C"&amp;MATCH(F$2,ref_dontTouch!$A$2:$S$2,0),FALSE))</f>
        <v/>
      </c>
      <c r="G971" s="62" t="str">
        <f>IF(F971="","",F971&amp;" - "&amp;VLOOKUP(F971,ref_dontTouch!C:Z,MATCH("statement",ref_dontTouch!$C$2:$Z$2,0),0))</f>
        <v/>
      </c>
    </row>
    <row r="972">
      <c r="A972" s="50" t="str">
        <f>IF(ISBLANK(INDIRECT("'ref_dontTouch'!R"&amp;ROW(C972)&amp;"C"&amp;MATCH(A$2,ref_dontTouch!$A$2:$S$2,0),FALSE)),"",INDIRECT("'ref_dontTouch'!R"&amp;ROW(C972)&amp;"C"&amp;MATCH(A$2,ref_dontTouch!$A$2:$S$2,0),FALSE))</f>
        <v/>
      </c>
      <c r="B972" s="57" t="str">
        <f>IF(ISBLANK(INDIRECT("'ref_dontTouch'!R"&amp;ROW(C972)&amp;"C"&amp;column('2.Standard-Selection'!B970),FALSE)),"",INDIRECT("'ref_dontTouch'!R"&amp;ROW(C972)&amp;"C"&amp;column('2.Standard-Selection'!B970),FALSE))</f>
        <v/>
      </c>
      <c r="C972" s="58" t="str">
        <f>IF(ISBLANK(INDIRECT("'ref_dontTouch'!R"&amp;ROW(C972)&amp;"C"&amp;MATCH(C$2,ref_dontTouch!$A$2:$S$2,0),FALSE)),"",INDIRECT("'ref_dontTouch'!R"&amp;ROW(C972)&amp;"C"&amp;MATCH(C$2,ref_dontTouch!$A$2:$S$2,0),FALSE))</f>
        <v/>
      </c>
      <c r="D972" s="59" t="str">
        <f>IF(ISBLANK(INDIRECT("'ref_dontTouch'!R"&amp;ROW(D972)&amp;"C"&amp;MATCH(F$2,ref_dontTouch!$A$2:$S$2,0),FALSE)),"",INDIRECT("'ref_dontTouch'!R"&amp;ROW(D972)&amp;"C"&amp;MATCH(D$2,ref_dontTouch!$A$2:$S$2,0),FALSE))</f>
        <v/>
      </c>
      <c r="E972" s="63"/>
      <c r="F972" s="61" t="str">
        <f>IF(ISBLANK(INDIRECT("'ref_dontTouch'!R"&amp;ROW(F972)&amp;"C"&amp;MATCH(F$2,ref_dontTouch!$A$2:$S$2,0),FALSE)),"",INDIRECT("'ref_dontTouch'!R"&amp;ROW(F972)&amp;"C"&amp;MATCH(F$2,ref_dontTouch!$A$2:$S$2,0),FALSE))</f>
        <v/>
      </c>
      <c r="G972" s="62" t="str">
        <f>IF(F972="","",F972&amp;" - "&amp;VLOOKUP(F972,ref_dontTouch!C:Z,MATCH("statement",ref_dontTouch!$C$2:$Z$2,0),0))</f>
        <v/>
      </c>
    </row>
    <row r="973">
      <c r="A973" s="50" t="str">
        <f>IF(ISBLANK(INDIRECT("'ref_dontTouch'!R"&amp;ROW(C973)&amp;"C"&amp;MATCH(A$2,ref_dontTouch!$A$2:$S$2,0),FALSE)),"",INDIRECT("'ref_dontTouch'!R"&amp;ROW(C973)&amp;"C"&amp;MATCH(A$2,ref_dontTouch!$A$2:$S$2,0),FALSE))</f>
        <v/>
      </c>
      <c r="B973" s="57" t="str">
        <f>IF(ISBLANK(INDIRECT("'ref_dontTouch'!R"&amp;ROW(C973)&amp;"C"&amp;column('2.Standard-Selection'!B971),FALSE)),"",INDIRECT("'ref_dontTouch'!R"&amp;ROW(C973)&amp;"C"&amp;column('2.Standard-Selection'!B971),FALSE))</f>
        <v/>
      </c>
      <c r="C973" s="58" t="str">
        <f>IF(ISBLANK(INDIRECT("'ref_dontTouch'!R"&amp;ROW(C973)&amp;"C"&amp;MATCH(C$2,ref_dontTouch!$A$2:$S$2,0),FALSE)),"",INDIRECT("'ref_dontTouch'!R"&amp;ROW(C973)&amp;"C"&amp;MATCH(C$2,ref_dontTouch!$A$2:$S$2,0),FALSE))</f>
        <v/>
      </c>
      <c r="D973" s="59" t="str">
        <f>IF(ISBLANK(INDIRECT("'ref_dontTouch'!R"&amp;ROW(D973)&amp;"C"&amp;MATCH(F$2,ref_dontTouch!$A$2:$S$2,0),FALSE)),"",INDIRECT("'ref_dontTouch'!R"&amp;ROW(D973)&amp;"C"&amp;MATCH(D$2,ref_dontTouch!$A$2:$S$2,0),FALSE))</f>
        <v/>
      </c>
      <c r="E973" s="63"/>
      <c r="F973" s="61" t="str">
        <f>IF(ISBLANK(INDIRECT("'ref_dontTouch'!R"&amp;ROW(F973)&amp;"C"&amp;MATCH(F$2,ref_dontTouch!$A$2:$S$2,0),FALSE)),"",INDIRECT("'ref_dontTouch'!R"&amp;ROW(F973)&amp;"C"&amp;MATCH(F$2,ref_dontTouch!$A$2:$S$2,0),FALSE))</f>
        <v/>
      </c>
      <c r="G973" s="62" t="str">
        <f>IF(F973="","",F973&amp;" - "&amp;VLOOKUP(F973,ref_dontTouch!C:Z,MATCH("statement",ref_dontTouch!$C$2:$Z$2,0),0))</f>
        <v/>
      </c>
    </row>
    <row r="974">
      <c r="A974" s="50" t="str">
        <f>IF(ISBLANK(INDIRECT("'ref_dontTouch'!R"&amp;ROW(C974)&amp;"C"&amp;MATCH(A$2,ref_dontTouch!$A$2:$S$2,0),FALSE)),"",INDIRECT("'ref_dontTouch'!R"&amp;ROW(C974)&amp;"C"&amp;MATCH(A$2,ref_dontTouch!$A$2:$S$2,0),FALSE))</f>
        <v/>
      </c>
      <c r="B974" s="57" t="str">
        <f>IF(ISBLANK(INDIRECT("'ref_dontTouch'!R"&amp;ROW(C974)&amp;"C"&amp;column('2.Standard-Selection'!B972),FALSE)),"",INDIRECT("'ref_dontTouch'!R"&amp;ROW(C974)&amp;"C"&amp;column('2.Standard-Selection'!B972),FALSE))</f>
        <v/>
      </c>
      <c r="C974" s="58" t="str">
        <f>IF(ISBLANK(INDIRECT("'ref_dontTouch'!R"&amp;ROW(C974)&amp;"C"&amp;MATCH(C$2,ref_dontTouch!$A$2:$S$2,0),FALSE)),"",INDIRECT("'ref_dontTouch'!R"&amp;ROW(C974)&amp;"C"&amp;MATCH(C$2,ref_dontTouch!$A$2:$S$2,0),FALSE))</f>
        <v/>
      </c>
      <c r="D974" s="59" t="str">
        <f>IF(ISBLANK(INDIRECT("'ref_dontTouch'!R"&amp;ROW(D974)&amp;"C"&amp;MATCH(F$2,ref_dontTouch!$A$2:$S$2,0),FALSE)),"",INDIRECT("'ref_dontTouch'!R"&amp;ROW(D974)&amp;"C"&amp;MATCH(D$2,ref_dontTouch!$A$2:$S$2,0),FALSE))</f>
        <v/>
      </c>
      <c r="E974" s="63"/>
      <c r="F974" s="61" t="str">
        <f>IF(ISBLANK(INDIRECT("'ref_dontTouch'!R"&amp;ROW(F974)&amp;"C"&amp;MATCH(F$2,ref_dontTouch!$A$2:$S$2,0),FALSE)),"",INDIRECT("'ref_dontTouch'!R"&amp;ROW(F974)&amp;"C"&amp;MATCH(F$2,ref_dontTouch!$A$2:$S$2,0),FALSE))</f>
        <v/>
      </c>
      <c r="G974" s="62" t="str">
        <f>IF(F974="","",F974&amp;" - "&amp;VLOOKUP(F974,ref_dontTouch!C:Z,MATCH("statement",ref_dontTouch!$C$2:$Z$2,0),0))</f>
        <v/>
      </c>
    </row>
    <row r="975">
      <c r="A975" s="50" t="str">
        <f>IF(ISBLANK(INDIRECT("'ref_dontTouch'!R"&amp;ROW(C975)&amp;"C"&amp;MATCH(A$2,ref_dontTouch!$A$2:$S$2,0),FALSE)),"",INDIRECT("'ref_dontTouch'!R"&amp;ROW(C975)&amp;"C"&amp;MATCH(A$2,ref_dontTouch!$A$2:$S$2,0),FALSE))</f>
        <v/>
      </c>
      <c r="B975" s="57" t="str">
        <f>IF(ISBLANK(INDIRECT("'ref_dontTouch'!R"&amp;ROW(C975)&amp;"C"&amp;column('2.Standard-Selection'!B973),FALSE)),"",INDIRECT("'ref_dontTouch'!R"&amp;ROW(C975)&amp;"C"&amp;column('2.Standard-Selection'!B973),FALSE))</f>
        <v/>
      </c>
      <c r="C975" s="58" t="str">
        <f>IF(ISBLANK(INDIRECT("'ref_dontTouch'!R"&amp;ROW(C975)&amp;"C"&amp;MATCH(C$2,ref_dontTouch!$A$2:$S$2,0),FALSE)),"",INDIRECT("'ref_dontTouch'!R"&amp;ROW(C975)&amp;"C"&amp;MATCH(C$2,ref_dontTouch!$A$2:$S$2,0),FALSE))</f>
        <v/>
      </c>
      <c r="D975" s="59" t="str">
        <f>IF(ISBLANK(INDIRECT("'ref_dontTouch'!R"&amp;ROW(D975)&amp;"C"&amp;MATCH(F$2,ref_dontTouch!$A$2:$S$2,0),FALSE)),"",INDIRECT("'ref_dontTouch'!R"&amp;ROW(D975)&amp;"C"&amp;MATCH(D$2,ref_dontTouch!$A$2:$S$2,0),FALSE))</f>
        <v/>
      </c>
      <c r="E975" s="63"/>
      <c r="F975" s="61" t="str">
        <f>IF(ISBLANK(INDIRECT("'ref_dontTouch'!R"&amp;ROW(F975)&amp;"C"&amp;MATCH(F$2,ref_dontTouch!$A$2:$S$2,0),FALSE)),"",INDIRECT("'ref_dontTouch'!R"&amp;ROW(F975)&amp;"C"&amp;MATCH(F$2,ref_dontTouch!$A$2:$S$2,0),FALSE))</f>
        <v/>
      </c>
      <c r="G975" s="62" t="str">
        <f>IF(F975="","",F975&amp;" - "&amp;VLOOKUP(F975,ref_dontTouch!C:Z,MATCH("statement",ref_dontTouch!$C$2:$Z$2,0),0))</f>
        <v/>
      </c>
    </row>
    <row r="976">
      <c r="A976" s="50" t="str">
        <f>IF(ISBLANK(INDIRECT("'ref_dontTouch'!R"&amp;ROW(C976)&amp;"C"&amp;MATCH(A$2,ref_dontTouch!$A$2:$S$2,0),FALSE)),"",INDIRECT("'ref_dontTouch'!R"&amp;ROW(C976)&amp;"C"&amp;MATCH(A$2,ref_dontTouch!$A$2:$S$2,0),FALSE))</f>
        <v/>
      </c>
      <c r="B976" s="57" t="str">
        <f>IF(ISBLANK(INDIRECT("'ref_dontTouch'!R"&amp;ROW(C976)&amp;"C"&amp;column('2.Standard-Selection'!B974),FALSE)),"",INDIRECT("'ref_dontTouch'!R"&amp;ROW(C976)&amp;"C"&amp;column('2.Standard-Selection'!B974),FALSE))</f>
        <v/>
      </c>
      <c r="C976" s="58" t="str">
        <f>IF(ISBLANK(INDIRECT("'ref_dontTouch'!R"&amp;ROW(C976)&amp;"C"&amp;MATCH(C$2,ref_dontTouch!$A$2:$S$2,0),FALSE)),"",INDIRECT("'ref_dontTouch'!R"&amp;ROW(C976)&amp;"C"&amp;MATCH(C$2,ref_dontTouch!$A$2:$S$2,0),FALSE))</f>
        <v/>
      </c>
      <c r="D976" s="59" t="str">
        <f>IF(ISBLANK(INDIRECT("'ref_dontTouch'!R"&amp;ROW(D976)&amp;"C"&amp;MATCH(F$2,ref_dontTouch!$A$2:$S$2,0),FALSE)),"",INDIRECT("'ref_dontTouch'!R"&amp;ROW(D976)&amp;"C"&amp;MATCH(D$2,ref_dontTouch!$A$2:$S$2,0),FALSE))</f>
        <v/>
      </c>
      <c r="E976" s="63"/>
      <c r="F976" s="61" t="str">
        <f>IF(ISBLANK(INDIRECT("'ref_dontTouch'!R"&amp;ROW(F976)&amp;"C"&amp;MATCH(F$2,ref_dontTouch!$A$2:$S$2,0),FALSE)),"",INDIRECT("'ref_dontTouch'!R"&amp;ROW(F976)&amp;"C"&amp;MATCH(F$2,ref_dontTouch!$A$2:$S$2,0),FALSE))</f>
        <v/>
      </c>
      <c r="G976" s="62" t="str">
        <f>IF(F976="","",F976&amp;" - "&amp;VLOOKUP(F976,ref_dontTouch!C:Z,MATCH("statement",ref_dontTouch!$C$2:$Z$2,0),0))</f>
        <v/>
      </c>
    </row>
    <row r="977">
      <c r="A977" s="50" t="str">
        <f>IF(ISBLANK(INDIRECT("'ref_dontTouch'!R"&amp;ROW(C977)&amp;"C"&amp;MATCH(A$2,ref_dontTouch!$A$2:$S$2,0),FALSE)),"",INDIRECT("'ref_dontTouch'!R"&amp;ROW(C977)&amp;"C"&amp;MATCH(A$2,ref_dontTouch!$A$2:$S$2,0),FALSE))</f>
        <v/>
      </c>
      <c r="B977" s="57" t="str">
        <f>IF(ISBLANK(INDIRECT("'ref_dontTouch'!R"&amp;ROW(C977)&amp;"C"&amp;column('2.Standard-Selection'!B975),FALSE)),"",INDIRECT("'ref_dontTouch'!R"&amp;ROW(C977)&amp;"C"&amp;column('2.Standard-Selection'!B975),FALSE))</f>
        <v/>
      </c>
      <c r="C977" s="58" t="str">
        <f>IF(ISBLANK(INDIRECT("'ref_dontTouch'!R"&amp;ROW(C977)&amp;"C"&amp;MATCH(C$2,ref_dontTouch!$A$2:$S$2,0),FALSE)),"",INDIRECT("'ref_dontTouch'!R"&amp;ROW(C977)&amp;"C"&amp;MATCH(C$2,ref_dontTouch!$A$2:$S$2,0),FALSE))</f>
        <v/>
      </c>
      <c r="D977" s="59" t="str">
        <f>IF(ISBLANK(INDIRECT("'ref_dontTouch'!R"&amp;ROW(D977)&amp;"C"&amp;MATCH(F$2,ref_dontTouch!$A$2:$S$2,0),FALSE)),"",INDIRECT("'ref_dontTouch'!R"&amp;ROW(D977)&amp;"C"&amp;MATCH(D$2,ref_dontTouch!$A$2:$S$2,0),FALSE))</f>
        <v/>
      </c>
      <c r="E977" s="63"/>
      <c r="F977" s="61" t="str">
        <f>IF(ISBLANK(INDIRECT("'ref_dontTouch'!R"&amp;ROW(F977)&amp;"C"&amp;MATCH(F$2,ref_dontTouch!$A$2:$S$2,0),FALSE)),"",INDIRECT("'ref_dontTouch'!R"&amp;ROW(F977)&amp;"C"&amp;MATCH(F$2,ref_dontTouch!$A$2:$S$2,0),FALSE))</f>
        <v/>
      </c>
      <c r="G977" s="62" t="str">
        <f>IF(F977="","",F977&amp;" - "&amp;VLOOKUP(F977,ref_dontTouch!C:Z,MATCH("statement",ref_dontTouch!$C$2:$Z$2,0),0))</f>
        <v/>
      </c>
    </row>
    <row r="978">
      <c r="A978" s="50" t="str">
        <f>IF(ISBLANK(INDIRECT("'ref_dontTouch'!R"&amp;ROW(C978)&amp;"C"&amp;MATCH(A$2,ref_dontTouch!$A$2:$S$2,0),FALSE)),"",INDIRECT("'ref_dontTouch'!R"&amp;ROW(C978)&amp;"C"&amp;MATCH(A$2,ref_dontTouch!$A$2:$S$2,0),FALSE))</f>
        <v/>
      </c>
      <c r="B978" s="57" t="str">
        <f>IF(ISBLANK(INDIRECT("'ref_dontTouch'!R"&amp;ROW(C978)&amp;"C"&amp;column('2.Standard-Selection'!B976),FALSE)),"",INDIRECT("'ref_dontTouch'!R"&amp;ROW(C978)&amp;"C"&amp;column('2.Standard-Selection'!B976),FALSE))</f>
        <v/>
      </c>
      <c r="C978" s="58" t="str">
        <f>IF(ISBLANK(INDIRECT("'ref_dontTouch'!R"&amp;ROW(C978)&amp;"C"&amp;MATCH(C$2,ref_dontTouch!$A$2:$S$2,0),FALSE)),"",INDIRECT("'ref_dontTouch'!R"&amp;ROW(C978)&amp;"C"&amp;MATCH(C$2,ref_dontTouch!$A$2:$S$2,0),FALSE))</f>
        <v/>
      </c>
      <c r="D978" s="59" t="str">
        <f>IF(ISBLANK(INDIRECT("'ref_dontTouch'!R"&amp;ROW(D978)&amp;"C"&amp;MATCH(F$2,ref_dontTouch!$A$2:$S$2,0),FALSE)),"",INDIRECT("'ref_dontTouch'!R"&amp;ROW(D978)&amp;"C"&amp;MATCH(D$2,ref_dontTouch!$A$2:$S$2,0),FALSE))</f>
        <v/>
      </c>
      <c r="E978" s="63"/>
      <c r="F978" s="61" t="str">
        <f>IF(ISBLANK(INDIRECT("'ref_dontTouch'!R"&amp;ROW(F978)&amp;"C"&amp;MATCH(F$2,ref_dontTouch!$A$2:$S$2,0),FALSE)),"",INDIRECT("'ref_dontTouch'!R"&amp;ROW(F978)&amp;"C"&amp;MATCH(F$2,ref_dontTouch!$A$2:$S$2,0),FALSE))</f>
        <v/>
      </c>
      <c r="G978" s="62" t="str">
        <f>IF(F978="","",F978&amp;" - "&amp;VLOOKUP(F978,ref_dontTouch!C:Z,MATCH("statement",ref_dontTouch!$C$2:$Z$2,0),0))</f>
        <v/>
      </c>
    </row>
    <row r="979">
      <c r="A979" s="50" t="str">
        <f>IF(ISBLANK(INDIRECT("'ref_dontTouch'!R"&amp;ROW(C979)&amp;"C"&amp;MATCH(A$2,ref_dontTouch!$A$2:$S$2,0),FALSE)),"",INDIRECT("'ref_dontTouch'!R"&amp;ROW(C979)&amp;"C"&amp;MATCH(A$2,ref_dontTouch!$A$2:$S$2,0),FALSE))</f>
        <v/>
      </c>
      <c r="B979" s="57" t="str">
        <f>IF(ISBLANK(INDIRECT("'ref_dontTouch'!R"&amp;ROW(C979)&amp;"C"&amp;column('2.Standard-Selection'!B977),FALSE)),"",INDIRECT("'ref_dontTouch'!R"&amp;ROW(C979)&amp;"C"&amp;column('2.Standard-Selection'!B977),FALSE))</f>
        <v/>
      </c>
      <c r="C979" s="58" t="str">
        <f>IF(ISBLANK(INDIRECT("'ref_dontTouch'!R"&amp;ROW(C979)&amp;"C"&amp;MATCH(C$2,ref_dontTouch!$A$2:$S$2,0),FALSE)),"",INDIRECT("'ref_dontTouch'!R"&amp;ROW(C979)&amp;"C"&amp;MATCH(C$2,ref_dontTouch!$A$2:$S$2,0),FALSE))</f>
        <v/>
      </c>
      <c r="D979" s="59" t="str">
        <f>IF(ISBLANK(INDIRECT("'ref_dontTouch'!R"&amp;ROW(D979)&amp;"C"&amp;MATCH(F$2,ref_dontTouch!$A$2:$S$2,0),FALSE)),"",INDIRECT("'ref_dontTouch'!R"&amp;ROW(D979)&amp;"C"&amp;MATCH(D$2,ref_dontTouch!$A$2:$S$2,0),FALSE))</f>
        <v/>
      </c>
      <c r="E979" s="63"/>
      <c r="F979" s="61" t="str">
        <f>IF(ISBLANK(INDIRECT("'ref_dontTouch'!R"&amp;ROW(F979)&amp;"C"&amp;MATCH(F$2,ref_dontTouch!$A$2:$S$2,0),FALSE)),"",INDIRECT("'ref_dontTouch'!R"&amp;ROW(F979)&amp;"C"&amp;MATCH(F$2,ref_dontTouch!$A$2:$S$2,0),FALSE))</f>
        <v/>
      </c>
      <c r="G979" s="62" t="str">
        <f>IF(F979="","",F979&amp;" - "&amp;VLOOKUP(F979,ref_dontTouch!C:Z,MATCH("statement",ref_dontTouch!$C$2:$Z$2,0),0))</f>
        <v/>
      </c>
    </row>
    <row r="980">
      <c r="A980" s="50" t="str">
        <f>IF(ISBLANK(INDIRECT("'ref_dontTouch'!R"&amp;ROW(C980)&amp;"C"&amp;MATCH(A$2,ref_dontTouch!$A$2:$S$2,0),FALSE)),"",INDIRECT("'ref_dontTouch'!R"&amp;ROW(C980)&amp;"C"&amp;MATCH(A$2,ref_dontTouch!$A$2:$S$2,0),FALSE))</f>
        <v/>
      </c>
      <c r="B980" s="57" t="str">
        <f>IF(ISBLANK(INDIRECT("'ref_dontTouch'!R"&amp;ROW(C980)&amp;"C"&amp;column('2.Standard-Selection'!B978),FALSE)),"",INDIRECT("'ref_dontTouch'!R"&amp;ROW(C980)&amp;"C"&amp;column('2.Standard-Selection'!B978),FALSE))</f>
        <v/>
      </c>
      <c r="C980" s="58" t="str">
        <f>IF(ISBLANK(INDIRECT("'ref_dontTouch'!R"&amp;ROW(C980)&amp;"C"&amp;MATCH(C$2,ref_dontTouch!$A$2:$S$2,0),FALSE)),"",INDIRECT("'ref_dontTouch'!R"&amp;ROW(C980)&amp;"C"&amp;MATCH(C$2,ref_dontTouch!$A$2:$S$2,0),FALSE))</f>
        <v/>
      </c>
      <c r="D980" s="59" t="str">
        <f>IF(ISBLANK(INDIRECT("'ref_dontTouch'!R"&amp;ROW(D980)&amp;"C"&amp;MATCH(F$2,ref_dontTouch!$A$2:$S$2,0),FALSE)),"",INDIRECT("'ref_dontTouch'!R"&amp;ROW(D980)&amp;"C"&amp;MATCH(D$2,ref_dontTouch!$A$2:$S$2,0),FALSE))</f>
        <v/>
      </c>
      <c r="E980" s="63"/>
      <c r="F980" s="61" t="str">
        <f>IF(ISBLANK(INDIRECT("'ref_dontTouch'!R"&amp;ROW(F980)&amp;"C"&amp;MATCH(F$2,ref_dontTouch!$A$2:$S$2,0),FALSE)),"",INDIRECT("'ref_dontTouch'!R"&amp;ROW(F980)&amp;"C"&amp;MATCH(F$2,ref_dontTouch!$A$2:$S$2,0),FALSE))</f>
        <v/>
      </c>
      <c r="G980" s="62" t="str">
        <f>IF(F980="","",F980&amp;" - "&amp;VLOOKUP(F980,ref_dontTouch!C:Z,MATCH("statement",ref_dontTouch!$C$2:$Z$2,0),0))</f>
        <v/>
      </c>
    </row>
    <row r="981">
      <c r="A981" s="50" t="str">
        <f>IF(ISBLANK(INDIRECT("'ref_dontTouch'!R"&amp;ROW(C981)&amp;"C"&amp;MATCH(A$2,ref_dontTouch!$A$2:$S$2,0),FALSE)),"",INDIRECT("'ref_dontTouch'!R"&amp;ROW(C981)&amp;"C"&amp;MATCH(A$2,ref_dontTouch!$A$2:$S$2,0),FALSE))</f>
        <v/>
      </c>
      <c r="B981" s="57" t="str">
        <f>IF(ISBLANK(INDIRECT("'ref_dontTouch'!R"&amp;ROW(C981)&amp;"C"&amp;column('2.Standard-Selection'!B979),FALSE)),"",INDIRECT("'ref_dontTouch'!R"&amp;ROW(C981)&amp;"C"&amp;column('2.Standard-Selection'!B979),FALSE))</f>
        <v/>
      </c>
      <c r="C981" s="58" t="str">
        <f>IF(ISBLANK(INDIRECT("'ref_dontTouch'!R"&amp;ROW(C981)&amp;"C"&amp;MATCH(C$2,ref_dontTouch!$A$2:$S$2,0),FALSE)),"",INDIRECT("'ref_dontTouch'!R"&amp;ROW(C981)&amp;"C"&amp;MATCH(C$2,ref_dontTouch!$A$2:$S$2,0),FALSE))</f>
        <v/>
      </c>
      <c r="D981" s="59" t="str">
        <f>IF(ISBLANK(INDIRECT("'ref_dontTouch'!R"&amp;ROW(D981)&amp;"C"&amp;MATCH(F$2,ref_dontTouch!$A$2:$S$2,0),FALSE)),"",INDIRECT("'ref_dontTouch'!R"&amp;ROW(D981)&amp;"C"&amp;MATCH(D$2,ref_dontTouch!$A$2:$S$2,0),FALSE))</f>
        <v/>
      </c>
      <c r="E981" s="63"/>
      <c r="F981" s="61" t="str">
        <f>IF(ISBLANK(INDIRECT("'ref_dontTouch'!R"&amp;ROW(F981)&amp;"C"&amp;MATCH(F$2,ref_dontTouch!$A$2:$S$2,0),FALSE)),"",INDIRECT("'ref_dontTouch'!R"&amp;ROW(F981)&amp;"C"&amp;MATCH(F$2,ref_dontTouch!$A$2:$S$2,0),FALSE))</f>
        <v/>
      </c>
      <c r="G981" s="62" t="str">
        <f>IF(F981="","",F981&amp;" - "&amp;VLOOKUP(F981,ref_dontTouch!C:Z,MATCH("statement",ref_dontTouch!$C$2:$Z$2,0),0))</f>
        <v/>
      </c>
    </row>
    <row r="982">
      <c r="A982" s="50" t="str">
        <f>IF(ISBLANK(INDIRECT("'ref_dontTouch'!R"&amp;ROW(C982)&amp;"C"&amp;MATCH(A$2,ref_dontTouch!$A$2:$S$2,0),FALSE)),"",INDIRECT("'ref_dontTouch'!R"&amp;ROW(C982)&amp;"C"&amp;MATCH(A$2,ref_dontTouch!$A$2:$S$2,0),FALSE))</f>
        <v/>
      </c>
      <c r="B982" s="57" t="str">
        <f>IF(ISBLANK(INDIRECT("'ref_dontTouch'!R"&amp;ROW(C982)&amp;"C"&amp;column('2.Standard-Selection'!B980),FALSE)),"",INDIRECT("'ref_dontTouch'!R"&amp;ROW(C982)&amp;"C"&amp;column('2.Standard-Selection'!B980),FALSE))</f>
        <v/>
      </c>
      <c r="C982" s="58" t="str">
        <f>IF(ISBLANK(INDIRECT("'ref_dontTouch'!R"&amp;ROW(C982)&amp;"C"&amp;MATCH(C$2,ref_dontTouch!$A$2:$S$2,0),FALSE)),"",INDIRECT("'ref_dontTouch'!R"&amp;ROW(C982)&amp;"C"&amp;MATCH(C$2,ref_dontTouch!$A$2:$S$2,0),FALSE))</f>
        <v/>
      </c>
      <c r="D982" s="59" t="str">
        <f>IF(ISBLANK(INDIRECT("'ref_dontTouch'!R"&amp;ROW(D982)&amp;"C"&amp;MATCH(F$2,ref_dontTouch!$A$2:$S$2,0),FALSE)),"",INDIRECT("'ref_dontTouch'!R"&amp;ROW(D982)&amp;"C"&amp;MATCH(D$2,ref_dontTouch!$A$2:$S$2,0),FALSE))</f>
        <v/>
      </c>
      <c r="E982" s="63"/>
      <c r="F982" s="61" t="str">
        <f>IF(ISBLANK(INDIRECT("'ref_dontTouch'!R"&amp;ROW(F982)&amp;"C"&amp;MATCH(F$2,ref_dontTouch!$A$2:$S$2,0),FALSE)),"",INDIRECT("'ref_dontTouch'!R"&amp;ROW(F982)&amp;"C"&amp;MATCH(F$2,ref_dontTouch!$A$2:$S$2,0),FALSE))</f>
        <v/>
      </c>
      <c r="G982" s="62" t="str">
        <f>IF(F982="","",F982&amp;" - "&amp;VLOOKUP(F982,ref_dontTouch!C:Z,MATCH("statement",ref_dontTouch!$C$2:$Z$2,0),0))</f>
        <v/>
      </c>
    </row>
    <row r="983">
      <c r="A983" s="50" t="str">
        <f>IF(ISBLANK(INDIRECT("'ref_dontTouch'!R"&amp;ROW(C983)&amp;"C"&amp;MATCH(A$2,ref_dontTouch!$A$2:$S$2,0),FALSE)),"",INDIRECT("'ref_dontTouch'!R"&amp;ROW(C983)&amp;"C"&amp;MATCH(A$2,ref_dontTouch!$A$2:$S$2,0),FALSE))</f>
        <v/>
      </c>
      <c r="B983" s="57" t="str">
        <f>IF(ISBLANK(INDIRECT("'ref_dontTouch'!R"&amp;ROW(C983)&amp;"C"&amp;column('2.Standard-Selection'!B981),FALSE)),"",INDIRECT("'ref_dontTouch'!R"&amp;ROW(C983)&amp;"C"&amp;column('2.Standard-Selection'!B981),FALSE))</f>
        <v/>
      </c>
      <c r="C983" s="58" t="str">
        <f>IF(ISBLANK(INDIRECT("'ref_dontTouch'!R"&amp;ROW(C983)&amp;"C"&amp;MATCH(C$2,ref_dontTouch!$A$2:$S$2,0),FALSE)),"",INDIRECT("'ref_dontTouch'!R"&amp;ROW(C983)&amp;"C"&amp;MATCH(C$2,ref_dontTouch!$A$2:$S$2,0),FALSE))</f>
        <v/>
      </c>
      <c r="D983" s="59" t="str">
        <f>IF(ISBLANK(INDIRECT("'ref_dontTouch'!R"&amp;ROW(D983)&amp;"C"&amp;MATCH(F$2,ref_dontTouch!$A$2:$S$2,0),FALSE)),"",INDIRECT("'ref_dontTouch'!R"&amp;ROW(D983)&amp;"C"&amp;MATCH(D$2,ref_dontTouch!$A$2:$S$2,0),FALSE))</f>
        <v/>
      </c>
      <c r="E983" s="63"/>
      <c r="F983" s="61" t="str">
        <f>IF(ISBLANK(INDIRECT("'ref_dontTouch'!R"&amp;ROW(F983)&amp;"C"&amp;MATCH(F$2,ref_dontTouch!$A$2:$S$2,0),FALSE)),"",INDIRECT("'ref_dontTouch'!R"&amp;ROW(F983)&amp;"C"&amp;MATCH(F$2,ref_dontTouch!$A$2:$S$2,0),FALSE))</f>
        <v/>
      </c>
      <c r="G983" s="62" t="str">
        <f>IF(F983="","",F983&amp;" - "&amp;VLOOKUP(F983,ref_dontTouch!C:Z,MATCH("statement",ref_dontTouch!$C$2:$Z$2,0),0))</f>
        <v/>
      </c>
    </row>
    <row r="984">
      <c r="A984" s="50" t="str">
        <f>IF(ISBLANK(INDIRECT("'ref_dontTouch'!R"&amp;ROW(C984)&amp;"C"&amp;MATCH(A$2,ref_dontTouch!$A$2:$S$2,0),FALSE)),"",INDIRECT("'ref_dontTouch'!R"&amp;ROW(C984)&amp;"C"&amp;MATCH(A$2,ref_dontTouch!$A$2:$S$2,0),FALSE))</f>
        <v/>
      </c>
      <c r="B984" s="57" t="str">
        <f>IF(ISBLANK(INDIRECT("'ref_dontTouch'!R"&amp;ROW(C984)&amp;"C"&amp;column('2.Standard-Selection'!B982),FALSE)),"",INDIRECT("'ref_dontTouch'!R"&amp;ROW(C984)&amp;"C"&amp;column('2.Standard-Selection'!B982),FALSE))</f>
        <v/>
      </c>
      <c r="C984" s="58" t="str">
        <f>IF(ISBLANK(INDIRECT("'ref_dontTouch'!R"&amp;ROW(C984)&amp;"C"&amp;MATCH(C$2,ref_dontTouch!$A$2:$S$2,0),FALSE)),"",INDIRECT("'ref_dontTouch'!R"&amp;ROW(C984)&amp;"C"&amp;MATCH(C$2,ref_dontTouch!$A$2:$S$2,0),FALSE))</f>
        <v/>
      </c>
      <c r="D984" s="59" t="str">
        <f>IF(ISBLANK(INDIRECT("'ref_dontTouch'!R"&amp;ROW(D984)&amp;"C"&amp;MATCH(F$2,ref_dontTouch!$A$2:$S$2,0),FALSE)),"",INDIRECT("'ref_dontTouch'!R"&amp;ROW(D984)&amp;"C"&amp;MATCH(D$2,ref_dontTouch!$A$2:$S$2,0),FALSE))</f>
        <v/>
      </c>
      <c r="E984" s="63"/>
      <c r="F984" s="61" t="str">
        <f>IF(ISBLANK(INDIRECT("'ref_dontTouch'!R"&amp;ROW(F984)&amp;"C"&amp;MATCH(F$2,ref_dontTouch!$A$2:$S$2,0),FALSE)),"",INDIRECT("'ref_dontTouch'!R"&amp;ROW(F984)&amp;"C"&amp;MATCH(F$2,ref_dontTouch!$A$2:$S$2,0),FALSE))</f>
        <v/>
      </c>
      <c r="G984" s="62" t="str">
        <f>IF(F984="","",F984&amp;" - "&amp;VLOOKUP(F984,ref_dontTouch!C:Z,MATCH("statement",ref_dontTouch!$C$2:$Z$2,0),0))</f>
        <v/>
      </c>
    </row>
    <row r="985">
      <c r="A985" s="50" t="str">
        <f>IF(ISBLANK(INDIRECT("'ref_dontTouch'!R"&amp;ROW(C985)&amp;"C"&amp;MATCH(A$2,ref_dontTouch!$A$2:$S$2,0),FALSE)),"",INDIRECT("'ref_dontTouch'!R"&amp;ROW(C985)&amp;"C"&amp;MATCH(A$2,ref_dontTouch!$A$2:$S$2,0),FALSE))</f>
        <v/>
      </c>
      <c r="B985" s="57" t="str">
        <f>IF(ISBLANK(INDIRECT("'ref_dontTouch'!R"&amp;ROW(C985)&amp;"C"&amp;column('2.Standard-Selection'!B983),FALSE)),"",INDIRECT("'ref_dontTouch'!R"&amp;ROW(C985)&amp;"C"&amp;column('2.Standard-Selection'!B983),FALSE))</f>
        <v/>
      </c>
      <c r="C985" s="58" t="str">
        <f>IF(ISBLANK(INDIRECT("'ref_dontTouch'!R"&amp;ROW(C985)&amp;"C"&amp;MATCH(C$2,ref_dontTouch!$A$2:$S$2,0),FALSE)),"",INDIRECT("'ref_dontTouch'!R"&amp;ROW(C985)&amp;"C"&amp;MATCH(C$2,ref_dontTouch!$A$2:$S$2,0),FALSE))</f>
        <v/>
      </c>
      <c r="D985" s="59" t="str">
        <f>IF(ISBLANK(INDIRECT("'ref_dontTouch'!R"&amp;ROW(D985)&amp;"C"&amp;MATCH(F$2,ref_dontTouch!$A$2:$S$2,0),FALSE)),"",INDIRECT("'ref_dontTouch'!R"&amp;ROW(D985)&amp;"C"&amp;MATCH(D$2,ref_dontTouch!$A$2:$S$2,0),FALSE))</f>
        <v/>
      </c>
      <c r="E985" s="63"/>
      <c r="F985" s="61" t="str">
        <f>IF(ISBLANK(INDIRECT("'ref_dontTouch'!R"&amp;ROW(F985)&amp;"C"&amp;MATCH(F$2,ref_dontTouch!$A$2:$S$2,0),FALSE)),"",INDIRECT("'ref_dontTouch'!R"&amp;ROW(F985)&amp;"C"&amp;MATCH(F$2,ref_dontTouch!$A$2:$S$2,0),FALSE))</f>
        <v/>
      </c>
      <c r="G985" s="62" t="str">
        <f>IF(F985="","",F985&amp;" - "&amp;VLOOKUP(F985,ref_dontTouch!C:Z,MATCH("statement",ref_dontTouch!$C$2:$Z$2,0),0))</f>
        <v/>
      </c>
    </row>
    <row r="986">
      <c r="A986" s="50" t="str">
        <f>IF(ISBLANK(INDIRECT("'ref_dontTouch'!R"&amp;ROW(C986)&amp;"C"&amp;MATCH(A$2,ref_dontTouch!$A$2:$S$2,0),FALSE)),"",INDIRECT("'ref_dontTouch'!R"&amp;ROW(C986)&amp;"C"&amp;MATCH(A$2,ref_dontTouch!$A$2:$S$2,0),FALSE))</f>
        <v/>
      </c>
      <c r="B986" s="57" t="str">
        <f>IF(ISBLANK(INDIRECT("'ref_dontTouch'!R"&amp;ROW(C986)&amp;"C"&amp;column('2.Standard-Selection'!B984),FALSE)),"",INDIRECT("'ref_dontTouch'!R"&amp;ROW(C986)&amp;"C"&amp;column('2.Standard-Selection'!B984),FALSE))</f>
        <v/>
      </c>
      <c r="C986" s="58" t="str">
        <f>IF(ISBLANK(INDIRECT("'ref_dontTouch'!R"&amp;ROW(C986)&amp;"C"&amp;MATCH(C$2,ref_dontTouch!$A$2:$S$2,0),FALSE)),"",INDIRECT("'ref_dontTouch'!R"&amp;ROW(C986)&amp;"C"&amp;MATCH(C$2,ref_dontTouch!$A$2:$S$2,0),FALSE))</f>
        <v/>
      </c>
      <c r="D986" s="59" t="str">
        <f>IF(ISBLANK(INDIRECT("'ref_dontTouch'!R"&amp;ROW(D986)&amp;"C"&amp;MATCH(F$2,ref_dontTouch!$A$2:$S$2,0),FALSE)),"",INDIRECT("'ref_dontTouch'!R"&amp;ROW(D986)&amp;"C"&amp;MATCH(D$2,ref_dontTouch!$A$2:$S$2,0),FALSE))</f>
        <v/>
      </c>
      <c r="E986" s="63"/>
      <c r="F986" s="61" t="str">
        <f>IF(ISBLANK(INDIRECT("'ref_dontTouch'!R"&amp;ROW(F986)&amp;"C"&amp;MATCH(F$2,ref_dontTouch!$A$2:$S$2,0),FALSE)),"",INDIRECT("'ref_dontTouch'!R"&amp;ROW(F986)&amp;"C"&amp;MATCH(F$2,ref_dontTouch!$A$2:$S$2,0),FALSE))</f>
        <v/>
      </c>
      <c r="G986" s="62" t="str">
        <f>IF(F986="","",F986&amp;" - "&amp;VLOOKUP(F986,ref_dontTouch!C:Z,MATCH("statement",ref_dontTouch!$C$2:$Z$2,0),0))</f>
        <v/>
      </c>
    </row>
    <row r="987">
      <c r="A987" s="50" t="str">
        <f>IF(ISBLANK(INDIRECT("'ref_dontTouch'!R"&amp;ROW(C987)&amp;"C"&amp;MATCH(A$2,ref_dontTouch!$A$2:$S$2,0),FALSE)),"",INDIRECT("'ref_dontTouch'!R"&amp;ROW(C987)&amp;"C"&amp;MATCH(A$2,ref_dontTouch!$A$2:$S$2,0),FALSE))</f>
        <v/>
      </c>
      <c r="B987" s="57" t="str">
        <f>IF(ISBLANK(INDIRECT("'ref_dontTouch'!R"&amp;ROW(C987)&amp;"C"&amp;column('2.Standard-Selection'!B985),FALSE)),"",INDIRECT("'ref_dontTouch'!R"&amp;ROW(C987)&amp;"C"&amp;column('2.Standard-Selection'!B985),FALSE))</f>
        <v/>
      </c>
      <c r="C987" s="58" t="str">
        <f>IF(ISBLANK(INDIRECT("'ref_dontTouch'!R"&amp;ROW(C987)&amp;"C"&amp;MATCH(C$2,ref_dontTouch!$A$2:$S$2,0),FALSE)),"",INDIRECT("'ref_dontTouch'!R"&amp;ROW(C987)&amp;"C"&amp;MATCH(C$2,ref_dontTouch!$A$2:$S$2,0),FALSE))</f>
        <v/>
      </c>
      <c r="D987" s="59" t="str">
        <f>IF(ISBLANK(INDIRECT("'ref_dontTouch'!R"&amp;ROW(D987)&amp;"C"&amp;MATCH(F$2,ref_dontTouch!$A$2:$S$2,0),FALSE)),"",INDIRECT("'ref_dontTouch'!R"&amp;ROW(D987)&amp;"C"&amp;MATCH(D$2,ref_dontTouch!$A$2:$S$2,0),FALSE))</f>
        <v/>
      </c>
      <c r="E987" s="60"/>
      <c r="F987" s="61" t="str">
        <f>IF(ISBLANK(INDIRECT("'ref_dontTouch'!R"&amp;ROW(F987)&amp;"C"&amp;MATCH(F$2,ref_dontTouch!$A$2:$S$2,0),FALSE)),"",INDIRECT("'ref_dontTouch'!R"&amp;ROW(F987)&amp;"C"&amp;MATCH(F$2,ref_dontTouch!$A$2:$S$2,0),FALSE))</f>
        <v/>
      </c>
      <c r="G987" s="62" t="str">
        <f>IF(F987="","",F987&amp;" - "&amp;VLOOKUP(F987,ref_dontTouch!C:Z,MATCH("statement",ref_dontTouch!$C$2:$Z$2,0),0))</f>
        <v/>
      </c>
    </row>
    <row r="988">
      <c r="A988" s="50" t="str">
        <f>IF(ISBLANK(INDIRECT("'ref_dontTouch'!R"&amp;ROW(C988)&amp;"C"&amp;MATCH(A$2,ref_dontTouch!$A$2:$S$2,0),FALSE)),"",INDIRECT("'ref_dontTouch'!R"&amp;ROW(C988)&amp;"C"&amp;MATCH(A$2,ref_dontTouch!$A$2:$S$2,0),FALSE))</f>
        <v/>
      </c>
      <c r="B988" s="57" t="str">
        <f>IF(ISBLANK(INDIRECT("'ref_dontTouch'!R"&amp;ROW(C988)&amp;"C"&amp;column('2.Standard-Selection'!B986),FALSE)),"",INDIRECT("'ref_dontTouch'!R"&amp;ROW(C988)&amp;"C"&amp;column('2.Standard-Selection'!B986),FALSE))</f>
        <v/>
      </c>
      <c r="C988" s="58" t="str">
        <f>IF(ISBLANK(INDIRECT("'ref_dontTouch'!R"&amp;ROW(C988)&amp;"C"&amp;MATCH(C$2,ref_dontTouch!$A$2:$S$2,0),FALSE)),"",INDIRECT("'ref_dontTouch'!R"&amp;ROW(C988)&amp;"C"&amp;MATCH(C$2,ref_dontTouch!$A$2:$S$2,0),FALSE))</f>
        <v/>
      </c>
      <c r="D988" s="59" t="str">
        <f>IF(ISBLANK(INDIRECT("'ref_dontTouch'!R"&amp;ROW(D988)&amp;"C"&amp;MATCH(F$2,ref_dontTouch!$A$2:$S$2,0),FALSE)),"",INDIRECT("'ref_dontTouch'!R"&amp;ROW(D988)&amp;"C"&amp;MATCH(D$2,ref_dontTouch!$A$2:$S$2,0),FALSE))</f>
        <v/>
      </c>
      <c r="E988" s="63"/>
      <c r="F988" s="61" t="str">
        <f>IF(ISBLANK(INDIRECT("'ref_dontTouch'!R"&amp;ROW(F988)&amp;"C"&amp;MATCH(F$2,ref_dontTouch!$A$2:$S$2,0),FALSE)),"",INDIRECT("'ref_dontTouch'!R"&amp;ROW(F988)&amp;"C"&amp;MATCH(F$2,ref_dontTouch!$A$2:$S$2,0),FALSE))</f>
        <v/>
      </c>
      <c r="G988" s="62" t="str">
        <f>IF(F988="","",F988&amp;" - "&amp;VLOOKUP(F988,ref_dontTouch!C:Z,MATCH("statement",ref_dontTouch!$C$2:$Z$2,0),0))</f>
        <v/>
      </c>
    </row>
    <row r="989">
      <c r="A989" s="50" t="str">
        <f>IF(ISBLANK(INDIRECT("'ref_dontTouch'!R"&amp;ROW(C989)&amp;"C"&amp;MATCH(A$2,ref_dontTouch!$A$2:$S$2,0),FALSE)),"",INDIRECT("'ref_dontTouch'!R"&amp;ROW(C989)&amp;"C"&amp;MATCH(A$2,ref_dontTouch!$A$2:$S$2,0),FALSE))</f>
        <v/>
      </c>
      <c r="B989" s="57" t="str">
        <f>IF(ISBLANK(INDIRECT("'ref_dontTouch'!R"&amp;ROW(C989)&amp;"C"&amp;column('2.Standard-Selection'!B987),FALSE)),"",INDIRECT("'ref_dontTouch'!R"&amp;ROW(C989)&amp;"C"&amp;column('2.Standard-Selection'!B987),FALSE))</f>
        <v/>
      </c>
      <c r="C989" s="58" t="str">
        <f>IF(ISBLANK(INDIRECT("'ref_dontTouch'!R"&amp;ROW(C989)&amp;"C"&amp;MATCH(C$2,ref_dontTouch!$A$2:$S$2,0),FALSE)),"",INDIRECT("'ref_dontTouch'!R"&amp;ROW(C989)&amp;"C"&amp;MATCH(C$2,ref_dontTouch!$A$2:$S$2,0),FALSE))</f>
        <v/>
      </c>
      <c r="D989" s="59" t="str">
        <f>IF(ISBLANK(INDIRECT("'ref_dontTouch'!R"&amp;ROW(D989)&amp;"C"&amp;MATCH(F$2,ref_dontTouch!$A$2:$S$2,0),FALSE)),"",INDIRECT("'ref_dontTouch'!R"&amp;ROW(D989)&amp;"C"&amp;MATCH(D$2,ref_dontTouch!$A$2:$S$2,0),FALSE))</f>
        <v/>
      </c>
      <c r="E989" s="60"/>
      <c r="F989" s="61" t="str">
        <f>IF(ISBLANK(INDIRECT("'ref_dontTouch'!R"&amp;ROW(F989)&amp;"C"&amp;MATCH(F$2,ref_dontTouch!$A$2:$S$2,0),FALSE)),"",INDIRECT("'ref_dontTouch'!R"&amp;ROW(F989)&amp;"C"&amp;MATCH(F$2,ref_dontTouch!$A$2:$S$2,0),FALSE))</f>
        <v/>
      </c>
      <c r="G989" s="62" t="str">
        <f>IF(F989="","",F989&amp;" - "&amp;VLOOKUP(F989,ref_dontTouch!C:Z,MATCH("statement",ref_dontTouch!$C$2:$Z$2,0),0))</f>
        <v/>
      </c>
    </row>
    <row r="990">
      <c r="A990" s="50" t="str">
        <f>IF(ISBLANK(INDIRECT("'ref_dontTouch'!R"&amp;ROW(C990)&amp;"C"&amp;MATCH(A$2,ref_dontTouch!$A$2:$S$2,0),FALSE)),"",INDIRECT("'ref_dontTouch'!R"&amp;ROW(C990)&amp;"C"&amp;MATCH(A$2,ref_dontTouch!$A$2:$S$2,0),FALSE))</f>
        <v/>
      </c>
      <c r="B990" s="57" t="str">
        <f>IF(ISBLANK(INDIRECT("'ref_dontTouch'!R"&amp;ROW(C990)&amp;"C"&amp;column('2.Standard-Selection'!B988),FALSE)),"",INDIRECT("'ref_dontTouch'!R"&amp;ROW(C990)&amp;"C"&amp;column('2.Standard-Selection'!B988),FALSE))</f>
        <v/>
      </c>
      <c r="C990" s="58" t="str">
        <f>IF(ISBLANK(INDIRECT("'ref_dontTouch'!R"&amp;ROW(C990)&amp;"C"&amp;MATCH(C$2,ref_dontTouch!$A$2:$S$2,0),FALSE)),"",INDIRECT("'ref_dontTouch'!R"&amp;ROW(C990)&amp;"C"&amp;MATCH(C$2,ref_dontTouch!$A$2:$S$2,0),FALSE))</f>
        <v/>
      </c>
      <c r="D990" s="59" t="str">
        <f>IF(ISBLANK(INDIRECT("'ref_dontTouch'!R"&amp;ROW(D990)&amp;"C"&amp;MATCH(F$2,ref_dontTouch!$A$2:$S$2,0),FALSE)),"",INDIRECT("'ref_dontTouch'!R"&amp;ROW(D990)&amp;"C"&amp;MATCH(D$2,ref_dontTouch!$A$2:$S$2,0),FALSE))</f>
        <v/>
      </c>
      <c r="E990" s="60"/>
      <c r="F990" s="61" t="str">
        <f>IF(ISBLANK(INDIRECT("'ref_dontTouch'!R"&amp;ROW(F990)&amp;"C"&amp;MATCH(F$2,ref_dontTouch!$A$2:$S$2,0),FALSE)),"",INDIRECT("'ref_dontTouch'!R"&amp;ROW(F990)&amp;"C"&amp;MATCH(F$2,ref_dontTouch!$A$2:$S$2,0),FALSE))</f>
        <v/>
      </c>
      <c r="G990" s="62" t="str">
        <f>IF(F990="","",F990&amp;" - "&amp;VLOOKUP(F990,ref_dontTouch!C:Z,MATCH("statement",ref_dontTouch!$C$2:$Z$2,0),0))</f>
        <v/>
      </c>
    </row>
    <row r="991">
      <c r="A991" s="50" t="str">
        <f>IF(ISBLANK(INDIRECT("'ref_dontTouch'!R"&amp;ROW(C991)&amp;"C"&amp;MATCH(A$2,ref_dontTouch!$A$2:$S$2,0),FALSE)),"",INDIRECT("'ref_dontTouch'!R"&amp;ROW(C991)&amp;"C"&amp;MATCH(A$2,ref_dontTouch!$A$2:$S$2,0),FALSE))</f>
        <v/>
      </c>
      <c r="B991" s="57" t="str">
        <f>IF(ISBLANK(INDIRECT("'ref_dontTouch'!R"&amp;ROW(C991)&amp;"C"&amp;column('2.Standard-Selection'!B989),FALSE)),"",INDIRECT("'ref_dontTouch'!R"&amp;ROW(C991)&amp;"C"&amp;column('2.Standard-Selection'!B989),FALSE))</f>
        <v/>
      </c>
      <c r="C991" s="58" t="str">
        <f>IF(ISBLANK(INDIRECT("'ref_dontTouch'!R"&amp;ROW(C991)&amp;"C"&amp;MATCH(C$2,ref_dontTouch!$A$2:$S$2,0),FALSE)),"",INDIRECT("'ref_dontTouch'!R"&amp;ROW(C991)&amp;"C"&amp;MATCH(C$2,ref_dontTouch!$A$2:$S$2,0),FALSE))</f>
        <v/>
      </c>
      <c r="D991" s="59" t="str">
        <f>IF(ISBLANK(INDIRECT("'ref_dontTouch'!R"&amp;ROW(D991)&amp;"C"&amp;MATCH(F$2,ref_dontTouch!$A$2:$S$2,0),FALSE)),"",INDIRECT("'ref_dontTouch'!R"&amp;ROW(D991)&amp;"C"&amp;MATCH(D$2,ref_dontTouch!$A$2:$S$2,0),FALSE))</f>
        <v/>
      </c>
      <c r="E991" s="63"/>
      <c r="F991" s="61" t="str">
        <f>IF(ISBLANK(INDIRECT("'ref_dontTouch'!R"&amp;ROW(F991)&amp;"C"&amp;MATCH(F$2,ref_dontTouch!$A$2:$S$2,0),FALSE)),"",INDIRECT("'ref_dontTouch'!R"&amp;ROW(F991)&amp;"C"&amp;MATCH(F$2,ref_dontTouch!$A$2:$S$2,0),FALSE))</f>
        <v/>
      </c>
      <c r="G991" s="62" t="str">
        <f>IF(F991="","",F991&amp;" - "&amp;VLOOKUP(F991,ref_dontTouch!C:Z,MATCH("statement",ref_dontTouch!$C$2:$Z$2,0),0))</f>
        <v/>
      </c>
    </row>
    <row r="992">
      <c r="A992" s="50" t="str">
        <f>IF(ISBLANK(INDIRECT("'ref_dontTouch'!R"&amp;ROW(C992)&amp;"C"&amp;MATCH(A$2,ref_dontTouch!$A$2:$S$2,0),FALSE)),"",INDIRECT("'ref_dontTouch'!R"&amp;ROW(C992)&amp;"C"&amp;MATCH(A$2,ref_dontTouch!$A$2:$S$2,0),FALSE))</f>
        <v/>
      </c>
      <c r="B992" s="57" t="str">
        <f>IF(ISBLANK(INDIRECT("'ref_dontTouch'!R"&amp;ROW(C992)&amp;"C"&amp;column('2.Standard-Selection'!B990),FALSE)),"",INDIRECT("'ref_dontTouch'!R"&amp;ROW(C992)&amp;"C"&amp;column('2.Standard-Selection'!B990),FALSE))</f>
        <v/>
      </c>
      <c r="C992" s="58" t="str">
        <f>IF(ISBLANK(INDIRECT("'ref_dontTouch'!R"&amp;ROW(C992)&amp;"C"&amp;MATCH(C$2,ref_dontTouch!$A$2:$S$2,0),FALSE)),"",INDIRECT("'ref_dontTouch'!R"&amp;ROW(C992)&amp;"C"&amp;MATCH(C$2,ref_dontTouch!$A$2:$S$2,0),FALSE))</f>
        <v/>
      </c>
      <c r="D992" s="59" t="str">
        <f>IF(ISBLANK(INDIRECT("'ref_dontTouch'!R"&amp;ROW(D992)&amp;"C"&amp;MATCH(F$2,ref_dontTouch!$A$2:$S$2,0),FALSE)),"",INDIRECT("'ref_dontTouch'!R"&amp;ROW(D992)&amp;"C"&amp;MATCH(D$2,ref_dontTouch!$A$2:$S$2,0),FALSE))</f>
        <v/>
      </c>
      <c r="E992" s="63"/>
      <c r="F992" s="61" t="str">
        <f>IF(ISBLANK(INDIRECT("'ref_dontTouch'!R"&amp;ROW(F992)&amp;"C"&amp;MATCH(F$2,ref_dontTouch!$A$2:$S$2,0),FALSE)),"",INDIRECT("'ref_dontTouch'!R"&amp;ROW(F992)&amp;"C"&amp;MATCH(F$2,ref_dontTouch!$A$2:$S$2,0),FALSE))</f>
        <v/>
      </c>
      <c r="G992" s="62" t="str">
        <f>IF(F992="","",F992&amp;" - "&amp;VLOOKUP(F992,ref_dontTouch!C:Z,MATCH("statement",ref_dontTouch!$C$2:$Z$2,0),0))</f>
        <v/>
      </c>
    </row>
    <row r="993">
      <c r="A993" s="50" t="str">
        <f>IF(ISBLANK(INDIRECT("'ref_dontTouch'!R"&amp;ROW(C993)&amp;"C"&amp;MATCH(A$2,ref_dontTouch!$A$2:$S$2,0),FALSE)),"",INDIRECT("'ref_dontTouch'!R"&amp;ROW(C993)&amp;"C"&amp;MATCH(A$2,ref_dontTouch!$A$2:$S$2,0),FALSE))</f>
        <v/>
      </c>
      <c r="B993" s="57" t="str">
        <f>IF(ISBLANK(INDIRECT("'ref_dontTouch'!R"&amp;ROW(C993)&amp;"C"&amp;column('2.Standard-Selection'!B991),FALSE)),"",INDIRECT("'ref_dontTouch'!R"&amp;ROW(C993)&amp;"C"&amp;column('2.Standard-Selection'!B991),FALSE))</f>
        <v/>
      </c>
      <c r="C993" s="58" t="str">
        <f>IF(ISBLANK(INDIRECT("'ref_dontTouch'!R"&amp;ROW(C993)&amp;"C"&amp;MATCH(C$2,ref_dontTouch!$A$2:$S$2,0),FALSE)),"",INDIRECT("'ref_dontTouch'!R"&amp;ROW(C993)&amp;"C"&amp;MATCH(C$2,ref_dontTouch!$A$2:$S$2,0),FALSE))</f>
        <v/>
      </c>
      <c r="D993" s="59" t="str">
        <f>IF(ISBLANK(INDIRECT("'ref_dontTouch'!R"&amp;ROW(D993)&amp;"C"&amp;MATCH(F$2,ref_dontTouch!$A$2:$S$2,0),FALSE)),"",INDIRECT("'ref_dontTouch'!R"&amp;ROW(D993)&amp;"C"&amp;MATCH(D$2,ref_dontTouch!$A$2:$S$2,0),FALSE))</f>
        <v/>
      </c>
      <c r="E993" s="60"/>
      <c r="F993" s="61" t="str">
        <f>IF(ISBLANK(INDIRECT("'ref_dontTouch'!R"&amp;ROW(F993)&amp;"C"&amp;MATCH(F$2,ref_dontTouch!$A$2:$S$2,0),FALSE)),"",INDIRECT("'ref_dontTouch'!R"&amp;ROW(F993)&amp;"C"&amp;MATCH(F$2,ref_dontTouch!$A$2:$S$2,0),FALSE))</f>
        <v/>
      </c>
      <c r="G993" s="62" t="str">
        <f>IF(F993="","",F993&amp;" - "&amp;VLOOKUP(F993,ref_dontTouch!C:Z,MATCH("statement",ref_dontTouch!$C$2:$Z$2,0),0))</f>
        <v/>
      </c>
    </row>
    <row r="994">
      <c r="A994" s="50" t="str">
        <f>IF(ISBLANK(INDIRECT("'ref_dontTouch'!R"&amp;ROW(C994)&amp;"C"&amp;MATCH(A$2,ref_dontTouch!$A$2:$S$2,0),FALSE)),"",INDIRECT("'ref_dontTouch'!R"&amp;ROW(C994)&amp;"C"&amp;MATCH(A$2,ref_dontTouch!$A$2:$S$2,0),FALSE))</f>
        <v/>
      </c>
      <c r="B994" s="57" t="str">
        <f>IF(ISBLANK(INDIRECT("'ref_dontTouch'!R"&amp;ROW(C994)&amp;"C"&amp;column('2.Standard-Selection'!B992),FALSE)),"",INDIRECT("'ref_dontTouch'!R"&amp;ROW(C994)&amp;"C"&amp;column('2.Standard-Selection'!B992),FALSE))</f>
        <v/>
      </c>
      <c r="C994" s="58" t="str">
        <f>IF(ISBLANK(INDIRECT("'ref_dontTouch'!R"&amp;ROW(C994)&amp;"C"&amp;MATCH(C$2,ref_dontTouch!$A$2:$S$2,0),FALSE)),"",INDIRECT("'ref_dontTouch'!R"&amp;ROW(C994)&amp;"C"&amp;MATCH(C$2,ref_dontTouch!$A$2:$S$2,0),FALSE))</f>
        <v/>
      </c>
      <c r="D994" s="59" t="str">
        <f>IF(ISBLANK(INDIRECT("'ref_dontTouch'!R"&amp;ROW(D994)&amp;"C"&amp;MATCH(F$2,ref_dontTouch!$A$2:$S$2,0),FALSE)),"",INDIRECT("'ref_dontTouch'!R"&amp;ROW(D994)&amp;"C"&amp;MATCH(D$2,ref_dontTouch!$A$2:$S$2,0),FALSE))</f>
        <v/>
      </c>
      <c r="E994" s="63"/>
      <c r="F994" s="61" t="str">
        <f>IF(ISBLANK(INDIRECT("'ref_dontTouch'!R"&amp;ROW(F994)&amp;"C"&amp;MATCH(F$2,ref_dontTouch!$A$2:$S$2,0),FALSE)),"",INDIRECT("'ref_dontTouch'!R"&amp;ROW(F994)&amp;"C"&amp;MATCH(F$2,ref_dontTouch!$A$2:$S$2,0),FALSE))</f>
        <v/>
      </c>
      <c r="G994" s="62" t="str">
        <f>IF(F994="","",F994&amp;" - "&amp;VLOOKUP(F994,ref_dontTouch!C:Z,MATCH("statement",ref_dontTouch!$C$2:$Z$2,0),0))</f>
        <v/>
      </c>
    </row>
    <row r="995">
      <c r="A995" s="50" t="str">
        <f>IF(ISBLANK(INDIRECT("'ref_dontTouch'!R"&amp;ROW(C995)&amp;"C"&amp;MATCH(A$2,ref_dontTouch!$A$2:$S$2,0),FALSE)),"",INDIRECT("'ref_dontTouch'!R"&amp;ROW(C995)&amp;"C"&amp;MATCH(A$2,ref_dontTouch!$A$2:$S$2,0),FALSE))</f>
        <v/>
      </c>
      <c r="B995" s="57" t="str">
        <f>IF(ISBLANK(INDIRECT("'ref_dontTouch'!R"&amp;ROW(C995)&amp;"C"&amp;column('2.Standard-Selection'!B993),FALSE)),"",INDIRECT("'ref_dontTouch'!R"&amp;ROW(C995)&amp;"C"&amp;column('2.Standard-Selection'!B993),FALSE))</f>
        <v/>
      </c>
      <c r="C995" s="58" t="str">
        <f>IF(ISBLANK(INDIRECT("'ref_dontTouch'!R"&amp;ROW(C995)&amp;"C"&amp;MATCH(C$2,ref_dontTouch!$A$2:$S$2,0),FALSE)),"",INDIRECT("'ref_dontTouch'!R"&amp;ROW(C995)&amp;"C"&amp;MATCH(C$2,ref_dontTouch!$A$2:$S$2,0),FALSE))</f>
        <v/>
      </c>
      <c r="D995" s="59" t="str">
        <f>IF(ISBLANK(INDIRECT("'ref_dontTouch'!R"&amp;ROW(D995)&amp;"C"&amp;MATCH(F$2,ref_dontTouch!$A$2:$S$2,0),FALSE)),"",INDIRECT("'ref_dontTouch'!R"&amp;ROW(D995)&amp;"C"&amp;MATCH(D$2,ref_dontTouch!$A$2:$S$2,0),FALSE))</f>
        <v/>
      </c>
      <c r="E995" s="63"/>
      <c r="F995" s="61" t="str">
        <f>IF(ISBLANK(INDIRECT("'ref_dontTouch'!R"&amp;ROW(F995)&amp;"C"&amp;MATCH(F$2,ref_dontTouch!$A$2:$S$2,0),FALSE)),"",INDIRECT("'ref_dontTouch'!R"&amp;ROW(F995)&amp;"C"&amp;MATCH(F$2,ref_dontTouch!$A$2:$S$2,0),FALSE))</f>
        <v/>
      </c>
      <c r="G995" s="62" t="str">
        <f>IF(F995="","",F995&amp;" - "&amp;VLOOKUP(F995,ref_dontTouch!C:Z,MATCH("statement",ref_dontTouch!$C$2:$Z$2,0),0))</f>
        <v/>
      </c>
    </row>
    <row r="996">
      <c r="A996" s="50" t="str">
        <f>IF(ISBLANK(INDIRECT("'ref_dontTouch'!R"&amp;ROW(C996)&amp;"C"&amp;MATCH(A$2,ref_dontTouch!$A$2:$S$2,0),FALSE)),"",INDIRECT("'ref_dontTouch'!R"&amp;ROW(C996)&amp;"C"&amp;MATCH(A$2,ref_dontTouch!$A$2:$S$2,0),FALSE))</f>
        <v/>
      </c>
      <c r="B996" s="57" t="str">
        <f>IF(ISBLANK(INDIRECT("'ref_dontTouch'!R"&amp;ROW(C996)&amp;"C"&amp;column('2.Standard-Selection'!B994),FALSE)),"",INDIRECT("'ref_dontTouch'!R"&amp;ROW(C996)&amp;"C"&amp;column('2.Standard-Selection'!B994),FALSE))</f>
        <v/>
      </c>
      <c r="C996" s="58" t="str">
        <f>IF(ISBLANK(INDIRECT("'ref_dontTouch'!R"&amp;ROW(C996)&amp;"C"&amp;MATCH(C$2,ref_dontTouch!$A$2:$S$2,0),FALSE)),"",INDIRECT("'ref_dontTouch'!R"&amp;ROW(C996)&amp;"C"&amp;MATCH(C$2,ref_dontTouch!$A$2:$S$2,0),FALSE))</f>
        <v/>
      </c>
      <c r="D996" s="59" t="str">
        <f>IF(ISBLANK(INDIRECT("'ref_dontTouch'!R"&amp;ROW(D996)&amp;"C"&amp;MATCH(F$2,ref_dontTouch!$A$2:$S$2,0),FALSE)),"",INDIRECT("'ref_dontTouch'!R"&amp;ROW(D996)&amp;"C"&amp;MATCH(D$2,ref_dontTouch!$A$2:$S$2,0),FALSE))</f>
        <v/>
      </c>
      <c r="E996" s="63"/>
      <c r="F996" s="61" t="str">
        <f>IF(ISBLANK(INDIRECT("'ref_dontTouch'!R"&amp;ROW(F996)&amp;"C"&amp;MATCH(F$2,ref_dontTouch!$A$2:$S$2,0),FALSE)),"",INDIRECT("'ref_dontTouch'!R"&amp;ROW(F996)&amp;"C"&amp;MATCH(F$2,ref_dontTouch!$A$2:$S$2,0),FALSE))</f>
        <v/>
      </c>
      <c r="G996" s="62" t="str">
        <f>IF(F996="","",F996&amp;" - "&amp;VLOOKUP(F996,ref_dontTouch!C:Z,MATCH("statement",ref_dontTouch!$C$2:$Z$2,0),0))</f>
        <v/>
      </c>
    </row>
    <row r="997">
      <c r="A997" s="50" t="str">
        <f>IF(ISBLANK(INDIRECT("'ref_dontTouch'!R"&amp;ROW(C997)&amp;"C"&amp;MATCH(A$2,ref_dontTouch!$A$2:$S$2,0),FALSE)),"",INDIRECT("'ref_dontTouch'!R"&amp;ROW(C997)&amp;"C"&amp;MATCH(A$2,ref_dontTouch!$A$2:$S$2,0),FALSE))</f>
        <v/>
      </c>
      <c r="B997" s="57" t="str">
        <f>IF(ISBLANK(INDIRECT("'ref_dontTouch'!R"&amp;ROW(C997)&amp;"C"&amp;column('2.Standard-Selection'!B995),FALSE)),"",INDIRECT("'ref_dontTouch'!R"&amp;ROW(C997)&amp;"C"&amp;column('2.Standard-Selection'!B995),FALSE))</f>
        <v/>
      </c>
      <c r="C997" s="58" t="str">
        <f>IF(ISBLANK(INDIRECT("'ref_dontTouch'!R"&amp;ROW(C997)&amp;"C"&amp;MATCH(C$2,ref_dontTouch!$A$2:$S$2,0),FALSE)),"",INDIRECT("'ref_dontTouch'!R"&amp;ROW(C997)&amp;"C"&amp;MATCH(C$2,ref_dontTouch!$A$2:$S$2,0),FALSE))</f>
        <v/>
      </c>
      <c r="D997" s="59" t="str">
        <f>IF(ISBLANK(INDIRECT("'ref_dontTouch'!R"&amp;ROW(D997)&amp;"C"&amp;MATCH(F$2,ref_dontTouch!$A$2:$S$2,0),FALSE)),"",INDIRECT("'ref_dontTouch'!R"&amp;ROW(D997)&amp;"C"&amp;MATCH(D$2,ref_dontTouch!$A$2:$S$2,0),FALSE))</f>
        <v/>
      </c>
      <c r="E997" s="63"/>
      <c r="F997" s="61" t="str">
        <f>IF(ISBLANK(INDIRECT("'ref_dontTouch'!R"&amp;ROW(F997)&amp;"C"&amp;MATCH(F$2,ref_dontTouch!$A$2:$S$2,0),FALSE)),"",INDIRECT("'ref_dontTouch'!R"&amp;ROW(F997)&amp;"C"&amp;MATCH(F$2,ref_dontTouch!$A$2:$S$2,0),FALSE))</f>
        <v/>
      </c>
      <c r="G997" s="62" t="str">
        <f>IF(F997="","",F997&amp;" - "&amp;VLOOKUP(F997,ref_dontTouch!C:Z,MATCH("statement",ref_dontTouch!$C$2:$Z$2,0),0))</f>
        <v/>
      </c>
    </row>
    <row r="998">
      <c r="A998" s="50" t="str">
        <f>IF(ISBLANK(INDIRECT("'ref_dontTouch'!R"&amp;ROW(C998)&amp;"C"&amp;MATCH(A$2,ref_dontTouch!$A$2:$S$2,0),FALSE)),"",INDIRECT("'ref_dontTouch'!R"&amp;ROW(C998)&amp;"C"&amp;MATCH(A$2,ref_dontTouch!$A$2:$S$2,0),FALSE))</f>
        <v/>
      </c>
      <c r="B998" s="57" t="str">
        <f>IF(ISBLANK(INDIRECT("'ref_dontTouch'!R"&amp;ROW(C998)&amp;"C"&amp;column('2.Standard-Selection'!B996),FALSE)),"",INDIRECT("'ref_dontTouch'!R"&amp;ROW(C998)&amp;"C"&amp;column('2.Standard-Selection'!B996),FALSE))</f>
        <v/>
      </c>
      <c r="C998" s="58" t="str">
        <f>IF(ISBLANK(INDIRECT("'ref_dontTouch'!R"&amp;ROW(C998)&amp;"C"&amp;MATCH(C$2,ref_dontTouch!$A$2:$S$2,0),FALSE)),"",INDIRECT("'ref_dontTouch'!R"&amp;ROW(C998)&amp;"C"&amp;MATCH(C$2,ref_dontTouch!$A$2:$S$2,0),FALSE))</f>
        <v/>
      </c>
      <c r="D998" s="59" t="str">
        <f>IF(ISBLANK(INDIRECT("'ref_dontTouch'!R"&amp;ROW(D998)&amp;"C"&amp;MATCH(F$2,ref_dontTouch!$A$2:$S$2,0),FALSE)),"",INDIRECT("'ref_dontTouch'!R"&amp;ROW(D998)&amp;"C"&amp;MATCH(D$2,ref_dontTouch!$A$2:$S$2,0),FALSE))</f>
        <v/>
      </c>
      <c r="E998" s="63"/>
      <c r="F998" s="61" t="str">
        <f>IF(ISBLANK(INDIRECT("'ref_dontTouch'!R"&amp;ROW(F998)&amp;"C"&amp;MATCH(F$2,ref_dontTouch!$A$2:$S$2,0),FALSE)),"",INDIRECT("'ref_dontTouch'!R"&amp;ROW(F998)&amp;"C"&amp;MATCH(F$2,ref_dontTouch!$A$2:$S$2,0),FALSE))</f>
        <v/>
      </c>
      <c r="G998" s="62" t="str">
        <f>IF(F998="","",F998&amp;" - "&amp;VLOOKUP(F998,ref_dontTouch!C:Z,MATCH("statement",ref_dontTouch!$C$2:$Z$2,0),0))</f>
        <v/>
      </c>
    </row>
    <row r="999">
      <c r="A999" s="50" t="str">
        <f>IF(ISBLANK(INDIRECT("'ref_dontTouch'!R"&amp;ROW(C999)&amp;"C"&amp;MATCH(A$2,ref_dontTouch!$A$2:$S$2,0),FALSE)),"",INDIRECT("'ref_dontTouch'!R"&amp;ROW(C999)&amp;"C"&amp;MATCH(A$2,ref_dontTouch!$A$2:$S$2,0),FALSE))</f>
        <v/>
      </c>
      <c r="B999" s="57" t="str">
        <f>IF(ISBLANK(INDIRECT("'ref_dontTouch'!R"&amp;ROW(C999)&amp;"C"&amp;column('2.Standard-Selection'!B997),FALSE)),"",INDIRECT("'ref_dontTouch'!R"&amp;ROW(C999)&amp;"C"&amp;column('2.Standard-Selection'!B997),FALSE))</f>
        <v/>
      </c>
      <c r="C999" s="58" t="str">
        <f>IF(ISBLANK(INDIRECT("'ref_dontTouch'!R"&amp;ROW(C999)&amp;"C"&amp;MATCH(C$2,ref_dontTouch!$A$2:$S$2,0),FALSE)),"",INDIRECT("'ref_dontTouch'!R"&amp;ROW(C999)&amp;"C"&amp;MATCH(C$2,ref_dontTouch!$A$2:$S$2,0),FALSE))</f>
        <v/>
      </c>
      <c r="D999" s="59" t="str">
        <f>IF(ISBLANK(INDIRECT("'ref_dontTouch'!R"&amp;ROW(D999)&amp;"C"&amp;MATCH(F$2,ref_dontTouch!$A$2:$S$2,0),FALSE)),"",INDIRECT("'ref_dontTouch'!R"&amp;ROW(D999)&amp;"C"&amp;MATCH(D$2,ref_dontTouch!$A$2:$S$2,0),FALSE))</f>
        <v/>
      </c>
      <c r="E999" s="63"/>
      <c r="F999" s="61" t="str">
        <f>IF(ISBLANK(INDIRECT("'ref_dontTouch'!R"&amp;ROW(F999)&amp;"C"&amp;MATCH(F$2,ref_dontTouch!$A$2:$S$2,0),FALSE)),"",INDIRECT("'ref_dontTouch'!R"&amp;ROW(F999)&amp;"C"&amp;MATCH(F$2,ref_dontTouch!$A$2:$S$2,0),FALSE))</f>
        <v/>
      </c>
      <c r="G999" s="62" t="str">
        <f>IF(F999="","",F999&amp;" - "&amp;VLOOKUP(F999,ref_dontTouch!C:Z,MATCH("statement",ref_dontTouch!$C$2:$Z$2,0),0))</f>
        <v/>
      </c>
    </row>
    <row r="1000">
      <c r="A1000" s="50" t="str">
        <f>IF(ISBLANK(INDIRECT("'ref_dontTouch'!R"&amp;ROW(C1000)&amp;"C"&amp;MATCH(A$2,ref_dontTouch!$A$2:$S$2,0),FALSE)),"",INDIRECT("'ref_dontTouch'!R"&amp;ROW(C1000)&amp;"C"&amp;MATCH(A$2,ref_dontTouch!$A$2:$S$2,0),FALSE))</f>
        <v/>
      </c>
      <c r="B1000" s="57" t="str">
        <f>IF(ISBLANK(INDIRECT("'ref_dontTouch'!R"&amp;ROW(C1000)&amp;"C"&amp;column('2.Standard-Selection'!B998),FALSE)),"",INDIRECT("'ref_dontTouch'!R"&amp;ROW(C1000)&amp;"C"&amp;column('2.Standard-Selection'!B998),FALSE))</f>
        <v/>
      </c>
      <c r="C1000" s="58" t="str">
        <f>IF(ISBLANK(INDIRECT("'ref_dontTouch'!R"&amp;ROW(C1000)&amp;"C"&amp;MATCH(C$2,ref_dontTouch!$A$2:$S$2,0),FALSE)),"",INDIRECT("'ref_dontTouch'!R"&amp;ROW(C1000)&amp;"C"&amp;MATCH(C$2,ref_dontTouch!$A$2:$S$2,0),FALSE))</f>
        <v/>
      </c>
      <c r="D1000" s="59" t="str">
        <f>IF(ISBLANK(INDIRECT("'ref_dontTouch'!R"&amp;ROW(D1000)&amp;"C"&amp;MATCH(F$2,ref_dontTouch!$A$2:$S$2,0),FALSE)),"",INDIRECT("'ref_dontTouch'!R"&amp;ROW(D1000)&amp;"C"&amp;MATCH(D$2,ref_dontTouch!$A$2:$S$2,0),FALSE))</f>
        <v/>
      </c>
      <c r="E1000" s="63"/>
      <c r="F1000" s="61" t="str">
        <f>IF(ISBLANK(INDIRECT("'ref_dontTouch'!R"&amp;ROW(F1000)&amp;"C"&amp;MATCH(F$2,ref_dontTouch!$A$2:$S$2,0),FALSE)),"",INDIRECT("'ref_dontTouch'!R"&amp;ROW(F1000)&amp;"C"&amp;MATCH(F$2,ref_dontTouch!$A$2:$S$2,0),FALSE))</f>
        <v/>
      </c>
      <c r="G1000" s="62" t="str">
        <f>IF(F1000="","",F1000&amp;" - "&amp;VLOOKUP(F1000,ref_dontTouch!C:Z,MATCH("statement",ref_dontTouch!$C$2:$Z$2,0),0))</f>
        <v/>
      </c>
    </row>
    <row r="1001">
      <c r="A1001" s="50" t="str">
        <f>IF(ISBLANK(INDIRECT("'ref_dontTouch'!R"&amp;ROW(C1001)&amp;"C"&amp;MATCH(A$2,ref_dontTouch!$A$2:$S$2,0),FALSE)),"",INDIRECT("'ref_dontTouch'!R"&amp;ROW(C1001)&amp;"C"&amp;MATCH(A$2,ref_dontTouch!$A$2:$S$2,0),FALSE))</f>
        <v/>
      </c>
      <c r="B1001" s="57" t="str">
        <f>IF(ISBLANK(INDIRECT("'ref_dontTouch'!R"&amp;ROW(C1001)&amp;"C"&amp;column('2.Standard-Selection'!B999),FALSE)),"",INDIRECT("'ref_dontTouch'!R"&amp;ROW(C1001)&amp;"C"&amp;column('2.Standard-Selection'!B999),FALSE))</f>
        <v/>
      </c>
      <c r="C1001" s="58" t="str">
        <f>IF(ISBLANK(INDIRECT("'ref_dontTouch'!R"&amp;ROW(C1001)&amp;"C"&amp;MATCH(C$2,ref_dontTouch!$A$2:$S$2,0),FALSE)),"",INDIRECT("'ref_dontTouch'!R"&amp;ROW(C1001)&amp;"C"&amp;MATCH(C$2,ref_dontTouch!$A$2:$S$2,0),FALSE))</f>
        <v/>
      </c>
      <c r="D1001" s="59" t="str">
        <f>IF(ISBLANK(INDIRECT("'ref_dontTouch'!R"&amp;ROW(D1001)&amp;"C"&amp;MATCH(F$2,ref_dontTouch!$A$2:$S$2,0),FALSE)),"",INDIRECT("'ref_dontTouch'!R"&amp;ROW(D1001)&amp;"C"&amp;MATCH(D$2,ref_dontTouch!$A$2:$S$2,0),FALSE))</f>
        <v/>
      </c>
      <c r="E1001" s="64"/>
      <c r="F1001" s="65" t="str">
        <f>IF(ISBLANK(INDIRECT("'ref_dontTouch'!R"&amp;ROW(F1001)&amp;"C"&amp;MATCH(F$2,ref_dontTouch!$A$2:$S$2,0),FALSE)),"",INDIRECT("'ref_dontTouch'!R"&amp;ROW(F1001)&amp;"C"&amp;MATCH(F$2,ref_dontTouch!$A$2:$S$2,0),FALSE))</f>
        <v/>
      </c>
      <c r="G1001" s="66" t="str">
        <f>IF(F1001="","",F1001&amp;" - "&amp;VLOOKUP(F1001,ref_dontTouch!C:Z,MATCH("statement",ref_dontTouch!$C$2:$Z$2,0),0))</f>
        <v/>
      </c>
    </row>
  </sheetData>
  <mergeCells count="2">
    <mergeCell ref="A1:D1"/>
    <mergeCell ref="E1:G1"/>
  </mergeCells>
  <conditionalFormatting sqref="C2:C1001">
    <cfRule type="containsText" dxfId="2" priority="1" operator="containsText" text="sustain">
      <formula>NOT(ISERROR(SEARCH(("sustain"),(C2))))</formula>
    </cfRule>
  </conditionalFormatting>
  <conditionalFormatting sqref="C2:C1001">
    <cfRule type="containsText" dxfId="3" priority="2" operator="containsText" text="social">
      <formula>NOT(ISERROR(SEARCH(("social"),(C2))))</formula>
    </cfRule>
  </conditionalFormatting>
  <conditionalFormatting sqref="C2:C1001">
    <cfRule type="containsText" dxfId="4" priority="3" operator="containsText" text="science">
      <formula>NOT(ISERROR(SEARCH(("science"),(C2))))</formula>
    </cfRule>
  </conditionalFormatting>
  <conditionalFormatting sqref="C2:C1001">
    <cfRule type="containsText" dxfId="8" priority="4" operator="containsText" text="math">
      <formula>NOT(ISERROR(SEARCH(("math"),(C2))))</formula>
    </cfRule>
  </conditionalFormatting>
  <conditionalFormatting sqref="C2:C1001">
    <cfRule type="containsText" dxfId="6" priority="5" operator="containsText" text="ela">
      <formula>NOT(ISERROR(SEARCH(("ela"),(C2))))</formula>
    </cfRule>
  </conditionalFormatting>
  <conditionalFormatting sqref="E2:E1001">
    <cfRule type="containsText" dxfId="7" priority="6" operator="containsText" text="y">
      <formula>NOT(ISERROR(SEARCH(("y"),(E2))))</formula>
    </cfRule>
  </conditionalFormatting>
  <conditionalFormatting sqref="E2:E1001">
    <cfRule type="containsText" dxfId="1" priority="7" operator="containsText" text="f">
      <formula>NOT(ISERROR(SEARCH(("f"),(E2))))</formula>
    </cfRule>
  </conditionalFormatting>
  <drawing r:id="rId2"/>
  <legacy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0"/>
  <cols>
    <col customWidth="1" min="1" max="1" width="5.63"/>
    <col customWidth="1" min="15" max="15" width="6.5"/>
    <col customWidth="1" min="16" max="16" width="19.75"/>
    <col customWidth="1" min="17" max="17" width="15.88"/>
  </cols>
  <sheetData>
    <row r="1">
      <c r="A1" s="67" t="s">
        <v>7455</v>
      </c>
      <c r="B1" s="68"/>
      <c r="C1" s="68"/>
      <c r="D1" s="68"/>
      <c r="E1" s="68"/>
      <c r="F1" s="68"/>
      <c r="G1" s="68"/>
      <c r="H1" s="68"/>
      <c r="I1" s="68"/>
      <c r="J1" s="68"/>
      <c r="K1" s="68"/>
      <c r="L1" s="68"/>
      <c r="M1" s="68"/>
      <c r="N1" s="68"/>
      <c r="O1" s="68"/>
      <c r="P1" s="68"/>
      <c r="Q1" s="68"/>
      <c r="R1" s="68"/>
      <c r="S1" s="68"/>
      <c r="T1" s="68"/>
      <c r="U1" s="68"/>
      <c r="V1" s="68"/>
      <c r="W1" s="68"/>
      <c r="X1" s="68"/>
      <c r="Y1" s="68"/>
      <c r="Z1" s="68"/>
    </row>
    <row r="2">
      <c r="A2" s="69" t="str">
        <f t="array" ref="A2:T2">'2.Standard-Selection'!A1:T1</f>
        <v>LG#</v>
      </c>
      <c r="B2" s="68" t="s">
        <v>13</v>
      </c>
      <c r="C2" s="68" t="s">
        <v>14</v>
      </c>
      <c r="D2" s="68" t="s">
        <v>15</v>
      </c>
      <c r="E2" s="68" t="s">
        <v>16</v>
      </c>
      <c r="F2" s="68" t="s">
        <v>17</v>
      </c>
      <c r="G2" s="68" t="s">
        <v>18</v>
      </c>
      <c r="H2" s="68" t="s">
        <v>19</v>
      </c>
      <c r="I2" s="68" t="s">
        <v>20</v>
      </c>
      <c r="J2" s="68" t="s">
        <v>21</v>
      </c>
      <c r="K2" s="68" t="s">
        <v>22</v>
      </c>
      <c r="L2" s="68" t="s">
        <v>23</v>
      </c>
      <c r="M2" s="68" t="s">
        <v>24</v>
      </c>
      <c r="N2" s="68" t="s">
        <v>25</v>
      </c>
      <c r="O2" s="68" t="s">
        <v>26</v>
      </c>
      <c r="P2" s="68" t="s">
        <v>27</v>
      </c>
      <c r="Q2" s="68" t="s">
        <v>28</v>
      </c>
      <c r="R2" s="68" t="s">
        <v>29</v>
      </c>
      <c r="S2" s="68" t="s">
        <v>29</v>
      </c>
      <c r="T2" s="68" t="s">
        <v>30</v>
      </c>
      <c r="U2" s="68"/>
      <c r="V2" s="68"/>
      <c r="W2" s="68"/>
      <c r="X2" s="68"/>
      <c r="Y2" s="68"/>
      <c r="Z2" s="68"/>
    </row>
    <row r="3">
      <c r="A3" s="70" t="str">
        <f>IFERROR(__xludf.DUMMYFUNCTION("if(counta('2.Standard-Selection'!A:A)&gt;1,sort(filter('2.Standard-Selection'!A2:T1001,not(isblank('2.Standard-Selection'!A2:A1001))),1,TRUE,7,TRUE,5,TRUE,2,TRUE),"""")"),"")</f>
        <v/>
      </c>
      <c r="B3" s="71"/>
      <c r="C3" s="71"/>
      <c r="D3" s="71"/>
      <c r="E3" s="71"/>
      <c r="F3" s="71"/>
      <c r="G3" s="71"/>
      <c r="H3" s="71"/>
      <c r="I3" s="71"/>
      <c r="J3" s="71"/>
      <c r="K3" s="71"/>
      <c r="L3" s="71"/>
      <c r="M3" s="71"/>
      <c r="N3" s="71"/>
      <c r="O3" s="71"/>
      <c r="P3" s="71"/>
      <c r="Q3" s="71"/>
      <c r="R3" s="71"/>
      <c r="S3" s="71"/>
      <c r="T3" s="71"/>
      <c r="U3" s="71"/>
      <c r="V3" s="71"/>
      <c r="W3" s="71"/>
      <c r="X3" s="71"/>
      <c r="Y3" s="71"/>
      <c r="Z3" s="71"/>
    </row>
    <row r="4">
      <c r="A4" s="72"/>
      <c r="B4" s="71"/>
      <c r="C4" s="71"/>
      <c r="D4" s="71"/>
      <c r="E4" s="71"/>
      <c r="F4" s="71"/>
      <c r="G4" s="71"/>
      <c r="H4" s="71"/>
      <c r="I4" s="71"/>
      <c r="J4" s="71"/>
      <c r="K4" s="71"/>
      <c r="L4" s="71"/>
      <c r="M4" s="71"/>
      <c r="N4" s="71"/>
      <c r="O4" s="71"/>
      <c r="P4" s="71"/>
      <c r="Q4" s="71"/>
      <c r="R4" s="71"/>
      <c r="S4" s="71"/>
      <c r="T4" s="71"/>
      <c r="U4" s="71"/>
      <c r="V4" s="71"/>
      <c r="W4" s="71"/>
      <c r="X4" s="71"/>
      <c r="Y4" s="71"/>
      <c r="Z4" s="71"/>
    </row>
    <row r="5">
      <c r="A5" s="72"/>
      <c r="B5" s="71"/>
      <c r="C5" s="71"/>
      <c r="D5" s="71"/>
      <c r="E5" s="71"/>
      <c r="F5" s="71"/>
      <c r="G5" s="71"/>
      <c r="H5" s="71"/>
      <c r="I5" s="71"/>
      <c r="J5" s="71"/>
      <c r="K5" s="71"/>
      <c r="L5" s="71"/>
      <c r="M5" s="71"/>
      <c r="N5" s="71"/>
      <c r="O5" s="71"/>
      <c r="P5" s="71"/>
      <c r="Q5" s="71"/>
      <c r="R5" s="71"/>
      <c r="S5" s="71"/>
      <c r="T5" s="71"/>
      <c r="U5" s="71"/>
      <c r="V5" s="71"/>
      <c r="W5" s="71"/>
      <c r="X5" s="71"/>
      <c r="Y5" s="71"/>
      <c r="Z5" s="71"/>
    </row>
    <row r="6">
      <c r="A6" s="72"/>
      <c r="B6" s="71"/>
      <c r="C6" s="71"/>
      <c r="D6" s="71"/>
      <c r="E6" s="71"/>
      <c r="F6" s="71"/>
      <c r="G6" s="71"/>
      <c r="H6" s="71"/>
      <c r="I6" s="71"/>
      <c r="J6" s="71"/>
      <c r="K6" s="71"/>
      <c r="L6" s="71"/>
      <c r="M6" s="71"/>
      <c r="N6" s="71"/>
      <c r="O6" s="71"/>
      <c r="P6" s="71"/>
      <c r="Q6" s="71"/>
      <c r="R6" s="71"/>
      <c r="S6" s="71"/>
      <c r="T6" s="71"/>
      <c r="U6" s="71"/>
      <c r="V6" s="71"/>
      <c r="W6" s="71"/>
      <c r="X6" s="71"/>
      <c r="Y6" s="71"/>
      <c r="Z6" s="71"/>
    </row>
    <row r="7">
      <c r="A7" s="72"/>
      <c r="B7" s="71"/>
      <c r="C7" s="71"/>
      <c r="D7" s="71"/>
      <c r="E7" s="71"/>
      <c r="F7" s="71"/>
      <c r="G7" s="71"/>
      <c r="H7" s="71"/>
      <c r="I7" s="71"/>
      <c r="J7" s="71"/>
      <c r="K7" s="71"/>
      <c r="L7" s="71"/>
      <c r="M7" s="71"/>
      <c r="N7" s="71"/>
      <c r="O7" s="71"/>
      <c r="P7" s="71"/>
      <c r="Q7" s="71"/>
      <c r="R7" s="71"/>
      <c r="S7" s="71"/>
      <c r="T7" s="71"/>
      <c r="U7" s="71"/>
      <c r="V7" s="71"/>
      <c r="W7" s="71"/>
      <c r="X7" s="71"/>
      <c r="Y7" s="71"/>
      <c r="Z7" s="71"/>
    </row>
    <row r="8">
      <c r="A8" s="72"/>
      <c r="B8" s="71"/>
      <c r="C8" s="71"/>
      <c r="D8" s="71"/>
      <c r="E8" s="71"/>
      <c r="F8" s="71"/>
      <c r="G8" s="71"/>
      <c r="H8" s="71"/>
      <c r="I8" s="71"/>
      <c r="J8" s="71"/>
      <c r="K8" s="71"/>
      <c r="L8" s="71"/>
      <c r="M8" s="71"/>
      <c r="N8" s="71"/>
      <c r="O8" s="71"/>
      <c r="P8" s="71"/>
      <c r="Q8" s="71"/>
      <c r="R8" s="71"/>
      <c r="S8" s="71"/>
      <c r="T8" s="71"/>
      <c r="U8" s="71"/>
      <c r="V8" s="71"/>
      <c r="W8" s="71"/>
      <c r="X8" s="71"/>
      <c r="Y8" s="71"/>
      <c r="Z8" s="71"/>
    </row>
    <row r="9">
      <c r="A9" s="72"/>
      <c r="B9" s="71"/>
      <c r="C9" s="71"/>
      <c r="D9" s="71"/>
      <c r="E9" s="71"/>
      <c r="F9" s="71"/>
      <c r="G9" s="71"/>
      <c r="H9" s="71"/>
      <c r="I9" s="71"/>
      <c r="J9" s="71"/>
      <c r="K9" s="71"/>
      <c r="L9" s="71"/>
      <c r="M9" s="71"/>
      <c r="N9" s="71"/>
      <c r="O9" s="73"/>
      <c r="P9" s="71"/>
      <c r="Q9" s="71"/>
      <c r="R9" s="71"/>
      <c r="S9" s="71"/>
      <c r="T9" s="71"/>
      <c r="U9" s="71"/>
      <c r="V9" s="71"/>
      <c r="W9" s="71"/>
      <c r="X9" s="71"/>
      <c r="Y9" s="71"/>
      <c r="Z9" s="71"/>
    </row>
    <row r="10">
      <c r="A10" s="72"/>
      <c r="B10" s="71"/>
      <c r="C10" s="71"/>
      <c r="D10" s="71"/>
      <c r="E10" s="71"/>
      <c r="F10" s="71"/>
      <c r="G10" s="71"/>
      <c r="H10" s="71"/>
      <c r="I10" s="71"/>
      <c r="J10" s="71"/>
      <c r="K10" s="71"/>
      <c r="L10" s="71"/>
      <c r="M10" s="71"/>
      <c r="N10" s="71"/>
      <c r="O10" s="71"/>
      <c r="P10" s="71"/>
      <c r="Q10" s="71"/>
      <c r="R10" s="71"/>
      <c r="S10" s="71"/>
      <c r="T10" s="71"/>
      <c r="U10" s="71"/>
      <c r="V10" s="71"/>
      <c r="W10" s="71"/>
      <c r="X10" s="71"/>
      <c r="Y10" s="71"/>
      <c r="Z10" s="71"/>
    </row>
    <row r="11">
      <c r="A11" s="72"/>
      <c r="B11" s="71"/>
      <c r="C11" s="71"/>
      <c r="D11" s="71"/>
      <c r="E11" s="71"/>
      <c r="F11" s="71"/>
      <c r="G11" s="71"/>
      <c r="H11" s="71"/>
      <c r="I11" s="71"/>
      <c r="J11" s="71"/>
      <c r="K11" s="71"/>
      <c r="L11" s="71"/>
      <c r="M11" s="71"/>
      <c r="N11" s="71"/>
      <c r="O11" s="71"/>
      <c r="P11" s="71"/>
      <c r="Q11" s="71"/>
      <c r="R11" s="71"/>
      <c r="S11" s="71"/>
      <c r="T11" s="71"/>
      <c r="U11" s="71"/>
      <c r="V11" s="71"/>
      <c r="W11" s="71"/>
      <c r="X11" s="71"/>
      <c r="Y11" s="71"/>
      <c r="Z11" s="71"/>
    </row>
    <row r="12">
      <c r="A12" s="72"/>
      <c r="B12" s="71"/>
      <c r="C12" s="71"/>
      <c r="D12" s="71"/>
      <c r="E12" s="71"/>
      <c r="F12" s="71"/>
      <c r="G12" s="71"/>
      <c r="H12" s="71"/>
      <c r="I12" s="71"/>
      <c r="J12" s="71"/>
      <c r="K12" s="71"/>
      <c r="L12" s="71"/>
      <c r="M12" s="71"/>
      <c r="N12" s="71"/>
      <c r="O12" s="71"/>
      <c r="P12" s="71"/>
      <c r="Q12" s="71"/>
      <c r="R12" s="71"/>
      <c r="S12" s="71"/>
      <c r="T12" s="71"/>
      <c r="U12" s="71"/>
      <c r="V12" s="71"/>
      <c r="W12" s="71"/>
      <c r="X12" s="71"/>
      <c r="Y12" s="71"/>
      <c r="Z12" s="71"/>
    </row>
    <row r="13">
      <c r="A13" s="72"/>
      <c r="B13" s="71"/>
      <c r="C13" s="71"/>
      <c r="D13" s="71"/>
      <c r="E13" s="71"/>
      <c r="F13" s="71"/>
      <c r="G13" s="71"/>
      <c r="H13" s="71"/>
      <c r="I13" s="71"/>
      <c r="J13" s="71"/>
      <c r="K13" s="71"/>
      <c r="L13" s="71"/>
      <c r="M13" s="71"/>
      <c r="N13" s="71"/>
      <c r="O13" s="71"/>
      <c r="P13" s="71"/>
      <c r="Q13" s="71"/>
      <c r="R13" s="71"/>
      <c r="S13" s="71"/>
      <c r="T13" s="71"/>
      <c r="U13" s="71"/>
      <c r="V13" s="71"/>
      <c r="W13" s="71"/>
      <c r="X13" s="71"/>
      <c r="Y13" s="71"/>
      <c r="Z13" s="71"/>
    </row>
    <row r="14">
      <c r="A14" s="72"/>
      <c r="B14" s="71"/>
      <c r="C14" s="71"/>
      <c r="D14" s="71"/>
      <c r="E14" s="71"/>
      <c r="F14" s="71"/>
      <c r="G14" s="71"/>
      <c r="H14" s="71"/>
      <c r="I14" s="71"/>
      <c r="J14" s="71"/>
      <c r="K14" s="71"/>
      <c r="L14" s="71"/>
      <c r="M14" s="71"/>
      <c r="N14" s="71"/>
      <c r="O14" s="73"/>
      <c r="P14" s="71"/>
      <c r="Q14" s="71"/>
      <c r="R14" s="71"/>
      <c r="S14" s="71"/>
      <c r="T14" s="71"/>
      <c r="U14" s="71"/>
      <c r="V14" s="71"/>
      <c r="W14" s="71"/>
      <c r="X14" s="71"/>
      <c r="Y14" s="71"/>
      <c r="Z14" s="71"/>
    </row>
    <row r="15">
      <c r="A15" s="72"/>
      <c r="B15" s="71"/>
      <c r="C15" s="71"/>
      <c r="D15" s="71"/>
      <c r="E15" s="71"/>
      <c r="F15" s="71"/>
      <c r="G15" s="71"/>
      <c r="H15" s="71"/>
      <c r="I15" s="71"/>
      <c r="J15" s="71"/>
      <c r="K15" s="71"/>
      <c r="L15" s="71"/>
      <c r="M15" s="71"/>
      <c r="N15" s="71"/>
      <c r="O15" s="73"/>
      <c r="P15" s="71"/>
      <c r="Q15" s="71"/>
      <c r="R15" s="71"/>
      <c r="S15" s="71"/>
      <c r="T15" s="71"/>
      <c r="U15" s="71"/>
      <c r="V15" s="71"/>
      <c r="W15" s="71"/>
      <c r="X15" s="71"/>
      <c r="Y15" s="71"/>
      <c r="Z15" s="71"/>
    </row>
    <row r="16">
      <c r="A16" s="72"/>
      <c r="B16" s="71"/>
      <c r="C16" s="71"/>
      <c r="D16" s="71"/>
      <c r="E16" s="71"/>
      <c r="F16" s="71"/>
      <c r="G16" s="71"/>
      <c r="H16" s="71"/>
      <c r="I16" s="71"/>
      <c r="J16" s="71"/>
      <c r="K16" s="71"/>
      <c r="L16" s="71"/>
      <c r="M16" s="71"/>
      <c r="N16" s="71"/>
      <c r="O16" s="73"/>
      <c r="P16" s="71"/>
      <c r="Q16" s="71"/>
      <c r="R16" s="71"/>
      <c r="S16" s="71"/>
      <c r="T16" s="71"/>
      <c r="U16" s="71"/>
      <c r="V16" s="71"/>
      <c r="W16" s="71"/>
      <c r="X16" s="71"/>
      <c r="Y16" s="71"/>
      <c r="Z16" s="71"/>
    </row>
    <row r="17">
      <c r="A17" s="72"/>
      <c r="B17" s="71"/>
      <c r="C17" s="71"/>
      <c r="D17" s="71"/>
      <c r="E17" s="71"/>
      <c r="F17" s="71"/>
      <c r="G17" s="71"/>
      <c r="H17" s="71"/>
      <c r="I17" s="71"/>
      <c r="J17" s="71"/>
      <c r="K17" s="71"/>
      <c r="L17" s="71"/>
      <c r="M17" s="71"/>
      <c r="N17" s="71"/>
      <c r="O17" s="71"/>
      <c r="P17" s="71"/>
      <c r="Q17" s="71"/>
      <c r="R17" s="71"/>
      <c r="S17" s="71"/>
      <c r="T17" s="71"/>
      <c r="U17" s="71"/>
      <c r="V17" s="71"/>
      <c r="W17" s="71"/>
      <c r="X17" s="71"/>
      <c r="Y17" s="71"/>
      <c r="Z17" s="71"/>
    </row>
    <row r="18">
      <c r="A18" s="72"/>
      <c r="B18" s="71"/>
      <c r="C18" s="71"/>
      <c r="D18" s="71"/>
      <c r="E18" s="71"/>
      <c r="F18" s="71"/>
      <c r="G18" s="71"/>
      <c r="H18" s="71"/>
      <c r="I18" s="71"/>
      <c r="J18" s="71"/>
      <c r="K18" s="71"/>
      <c r="L18" s="71"/>
      <c r="M18" s="71"/>
      <c r="N18" s="71"/>
      <c r="O18" s="71"/>
      <c r="P18" s="71"/>
      <c r="Q18" s="71"/>
      <c r="R18" s="71"/>
      <c r="S18" s="71"/>
      <c r="T18" s="71"/>
      <c r="U18" s="71"/>
      <c r="V18" s="71"/>
      <c r="W18" s="71"/>
      <c r="X18" s="71"/>
      <c r="Y18" s="71"/>
      <c r="Z18" s="71"/>
    </row>
    <row r="19">
      <c r="A19" s="72"/>
      <c r="B19" s="71"/>
      <c r="C19" s="71"/>
      <c r="D19" s="71"/>
      <c r="E19" s="71"/>
      <c r="F19" s="71"/>
      <c r="G19" s="71"/>
      <c r="H19" s="71"/>
      <c r="I19" s="71"/>
      <c r="J19" s="71"/>
      <c r="K19" s="71"/>
      <c r="L19" s="71"/>
      <c r="M19" s="71"/>
      <c r="N19" s="71"/>
      <c r="O19" s="71"/>
      <c r="P19" s="71"/>
      <c r="Q19" s="71"/>
      <c r="R19" s="71"/>
      <c r="S19" s="71"/>
      <c r="T19" s="71"/>
      <c r="U19" s="71"/>
      <c r="V19" s="71"/>
      <c r="W19" s="71"/>
      <c r="X19" s="71"/>
      <c r="Y19" s="71"/>
      <c r="Z19" s="71"/>
    </row>
    <row r="20">
      <c r="A20" s="72"/>
      <c r="B20" s="71"/>
      <c r="C20" s="71"/>
      <c r="D20" s="71"/>
      <c r="E20" s="71"/>
      <c r="F20" s="71"/>
      <c r="G20" s="71"/>
      <c r="H20" s="71"/>
      <c r="I20" s="71"/>
      <c r="J20" s="71"/>
      <c r="K20" s="71"/>
      <c r="L20" s="71"/>
      <c r="M20" s="71"/>
      <c r="N20" s="71"/>
      <c r="O20" s="71"/>
      <c r="P20" s="71"/>
      <c r="Q20" s="71"/>
      <c r="R20" s="71"/>
      <c r="S20" s="71"/>
      <c r="T20" s="71"/>
      <c r="U20" s="71"/>
      <c r="V20" s="71"/>
      <c r="W20" s="71"/>
      <c r="X20" s="71"/>
      <c r="Y20" s="71"/>
      <c r="Z20" s="71"/>
    </row>
    <row r="21">
      <c r="A21" s="72"/>
      <c r="B21" s="71"/>
      <c r="C21" s="71"/>
      <c r="D21" s="71"/>
      <c r="E21" s="71"/>
      <c r="F21" s="71"/>
      <c r="G21" s="71"/>
      <c r="H21" s="71"/>
      <c r="I21" s="71"/>
      <c r="J21" s="71"/>
      <c r="K21" s="71"/>
      <c r="L21" s="71"/>
      <c r="M21" s="71"/>
      <c r="N21" s="71"/>
      <c r="O21" s="71"/>
      <c r="P21" s="71"/>
      <c r="Q21" s="71"/>
      <c r="R21" s="71"/>
      <c r="S21" s="71"/>
      <c r="T21" s="71"/>
      <c r="U21" s="71"/>
      <c r="V21" s="71"/>
      <c r="W21" s="71"/>
      <c r="X21" s="71"/>
      <c r="Y21" s="71"/>
      <c r="Z21" s="71"/>
    </row>
    <row r="22">
      <c r="A22" s="72"/>
      <c r="B22" s="71"/>
      <c r="C22" s="71"/>
      <c r="D22" s="71"/>
      <c r="E22" s="71"/>
      <c r="F22" s="71"/>
      <c r="G22" s="71"/>
      <c r="H22" s="71"/>
      <c r="I22" s="71"/>
      <c r="J22" s="71"/>
      <c r="K22" s="71"/>
      <c r="L22" s="71"/>
      <c r="M22" s="71"/>
      <c r="N22" s="71"/>
      <c r="O22" s="71"/>
      <c r="P22" s="71"/>
      <c r="Q22" s="71"/>
      <c r="R22" s="71"/>
      <c r="S22" s="71"/>
      <c r="T22" s="71"/>
      <c r="U22" s="71"/>
      <c r="V22" s="71"/>
      <c r="W22" s="71"/>
      <c r="X22" s="71"/>
      <c r="Y22" s="71"/>
      <c r="Z22" s="71"/>
    </row>
    <row r="23">
      <c r="A23" s="72"/>
      <c r="B23" s="71"/>
      <c r="C23" s="71"/>
      <c r="D23" s="71"/>
      <c r="E23" s="71"/>
      <c r="F23" s="71"/>
      <c r="G23" s="71"/>
      <c r="H23" s="71"/>
      <c r="I23" s="71"/>
      <c r="J23" s="71"/>
      <c r="K23" s="71"/>
      <c r="L23" s="71"/>
      <c r="M23" s="71"/>
      <c r="N23" s="71"/>
      <c r="O23" s="71"/>
      <c r="P23" s="71"/>
      <c r="Q23" s="71"/>
      <c r="R23" s="71"/>
      <c r="S23" s="71"/>
      <c r="T23" s="71"/>
      <c r="U23" s="71"/>
      <c r="V23" s="71"/>
      <c r="W23" s="71"/>
      <c r="X23" s="71"/>
      <c r="Y23" s="71"/>
      <c r="Z23" s="71"/>
    </row>
    <row r="24">
      <c r="A24" s="72"/>
      <c r="B24" s="71"/>
      <c r="C24" s="71"/>
      <c r="D24" s="71"/>
      <c r="E24" s="71"/>
      <c r="F24" s="71"/>
      <c r="G24" s="71"/>
      <c r="H24" s="71"/>
      <c r="I24" s="71"/>
      <c r="J24" s="71"/>
      <c r="K24" s="71"/>
      <c r="L24" s="71"/>
      <c r="M24" s="71"/>
      <c r="N24" s="71"/>
      <c r="O24" s="73"/>
      <c r="P24" s="71"/>
      <c r="Q24" s="71"/>
      <c r="R24" s="71"/>
      <c r="S24" s="71"/>
      <c r="T24" s="71"/>
      <c r="U24" s="71"/>
      <c r="V24" s="71"/>
      <c r="W24" s="71"/>
      <c r="X24" s="71"/>
      <c r="Y24" s="71"/>
      <c r="Z24" s="71"/>
    </row>
    <row r="25">
      <c r="A25" s="72"/>
      <c r="B25" s="71"/>
      <c r="C25" s="71"/>
      <c r="D25" s="71"/>
      <c r="E25" s="71"/>
      <c r="F25" s="71"/>
      <c r="G25" s="71"/>
      <c r="H25" s="71"/>
      <c r="I25" s="71"/>
      <c r="J25" s="71"/>
      <c r="K25" s="71"/>
      <c r="L25" s="71"/>
      <c r="M25" s="71"/>
      <c r="N25" s="71"/>
      <c r="O25" s="71"/>
      <c r="P25" s="71"/>
      <c r="Q25" s="71"/>
      <c r="R25" s="71"/>
      <c r="S25" s="71"/>
      <c r="T25" s="71"/>
      <c r="U25" s="71"/>
      <c r="V25" s="71"/>
      <c r="W25" s="71"/>
      <c r="X25" s="71"/>
      <c r="Y25" s="71"/>
      <c r="Z25" s="71"/>
    </row>
    <row r="26">
      <c r="A26" s="72"/>
      <c r="B26" s="71"/>
      <c r="C26" s="71"/>
      <c r="D26" s="71"/>
      <c r="E26" s="71"/>
      <c r="F26" s="71"/>
      <c r="G26" s="71"/>
      <c r="H26" s="71"/>
      <c r="I26" s="71"/>
      <c r="J26" s="71"/>
      <c r="K26" s="71"/>
      <c r="L26" s="71"/>
      <c r="M26" s="71"/>
      <c r="N26" s="71"/>
      <c r="O26" s="71"/>
      <c r="P26" s="71"/>
      <c r="Q26" s="71"/>
      <c r="R26" s="71"/>
      <c r="S26" s="71"/>
      <c r="T26" s="71"/>
      <c r="U26" s="71"/>
      <c r="V26" s="71"/>
      <c r="W26" s="71"/>
      <c r="X26" s="71"/>
      <c r="Y26" s="71"/>
      <c r="Z26" s="71"/>
    </row>
    <row r="27">
      <c r="A27" s="72"/>
      <c r="B27" s="71"/>
      <c r="C27" s="71"/>
      <c r="D27" s="71"/>
      <c r="E27" s="71"/>
      <c r="F27" s="71"/>
      <c r="G27" s="71"/>
      <c r="H27" s="71"/>
      <c r="I27" s="71"/>
      <c r="J27" s="71"/>
      <c r="K27" s="71"/>
      <c r="L27" s="71"/>
      <c r="M27" s="71"/>
      <c r="N27" s="71"/>
      <c r="O27" s="73"/>
      <c r="P27" s="71"/>
      <c r="Q27" s="71"/>
      <c r="R27" s="71"/>
      <c r="S27" s="71"/>
      <c r="T27" s="71"/>
      <c r="U27" s="71"/>
      <c r="V27" s="71"/>
      <c r="W27" s="71"/>
      <c r="X27" s="71"/>
      <c r="Y27" s="71"/>
      <c r="Z27" s="71"/>
    </row>
    <row r="28">
      <c r="A28" s="72"/>
      <c r="B28" s="71"/>
      <c r="C28" s="71"/>
      <c r="D28" s="71"/>
      <c r="E28" s="71"/>
      <c r="F28" s="71"/>
      <c r="G28" s="71"/>
      <c r="H28" s="71"/>
      <c r="I28" s="71"/>
      <c r="J28" s="71"/>
      <c r="K28" s="71"/>
      <c r="L28" s="71"/>
      <c r="M28" s="71"/>
      <c r="N28" s="71"/>
      <c r="O28" s="73"/>
      <c r="P28" s="71"/>
      <c r="Q28" s="71"/>
      <c r="R28" s="71"/>
      <c r="S28" s="71"/>
      <c r="T28" s="71"/>
      <c r="U28" s="71"/>
      <c r="V28" s="71"/>
      <c r="W28" s="71"/>
      <c r="X28" s="71"/>
      <c r="Y28" s="71"/>
      <c r="Z28" s="71"/>
    </row>
    <row r="29">
      <c r="A29" s="72"/>
      <c r="B29" s="71"/>
      <c r="C29" s="71"/>
      <c r="D29" s="71"/>
      <c r="E29" s="71"/>
      <c r="F29" s="71"/>
      <c r="G29" s="71"/>
      <c r="H29" s="71"/>
      <c r="I29" s="71"/>
      <c r="J29" s="71"/>
      <c r="K29" s="71"/>
      <c r="L29" s="71"/>
      <c r="M29" s="71"/>
      <c r="N29" s="71"/>
      <c r="O29" s="73"/>
      <c r="P29" s="71"/>
      <c r="Q29" s="71"/>
      <c r="R29" s="71"/>
      <c r="S29" s="71"/>
      <c r="T29" s="71"/>
      <c r="U29" s="71"/>
      <c r="V29" s="71"/>
      <c r="W29" s="71"/>
      <c r="X29" s="71"/>
      <c r="Y29" s="71"/>
      <c r="Z29" s="71"/>
    </row>
    <row r="30">
      <c r="A30" s="71"/>
      <c r="B30" s="71"/>
      <c r="C30" s="71"/>
      <c r="D30" s="71"/>
      <c r="E30" s="71"/>
      <c r="F30" s="71"/>
      <c r="G30" s="71"/>
      <c r="H30" s="71"/>
      <c r="I30" s="71"/>
      <c r="J30" s="71"/>
      <c r="K30" s="71"/>
      <c r="L30" s="71"/>
      <c r="M30" s="71"/>
      <c r="N30" s="71"/>
      <c r="O30" s="71"/>
      <c r="P30" s="71"/>
      <c r="Q30" s="71"/>
      <c r="R30" s="71"/>
      <c r="S30" s="71"/>
      <c r="T30" s="71"/>
      <c r="U30" s="71"/>
      <c r="V30" s="71"/>
      <c r="W30" s="71"/>
      <c r="X30" s="71"/>
      <c r="Y30" s="71"/>
      <c r="Z30" s="71"/>
    </row>
    <row r="31">
      <c r="A31" s="71"/>
      <c r="B31" s="71"/>
      <c r="C31" s="71"/>
      <c r="D31" s="71"/>
      <c r="E31" s="71"/>
      <c r="F31" s="71"/>
      <c r="G31" s="71"/>
      <c r="H31" s="71"/>
      <c r="I31" s="71"/>
      <c r="J31" s="71"/>
      <c r="K31" s="71"/>
      <c r="L31" s="71"/>
      <c r="M31" s="71"/>
      <c r="N31" s="71"/>
      <c r="O31" s="71"/>
      <c r="P31" s="71"/>
      <c r="Q31" s="71"/>
      <c r="R31" s="71"/>
      <c r="S31" s="71"/>
      <c r="T31" s="71"/>
      <c r="U31" s="71"/>
      <c r="V31" s="71"/>
      <c r="W31" s="71"/>
      <c r="X31" s="71"/>
      <c r="Y31" s="71"/>
      <c r="Z31" s="71"/>
    </row>
    <row r="32">
      <c r="A32" s="71"/>
      <c r="B32" s="71"/>
      <c r="C32" s="71"/>
      <c r="D32" s="71"/>
      <c r="E32" s="71"/>
      <c r="F32" s="71"/>
      <c r="G32" s="71"/>
      <c r="H32" s="71"/>
      <c r="I32" s="71"/>
      <c r="J32" s="71"/>
      <c r="K32" s="71"/>
      <c r="L32" s="71"/>
      <c r="M32" s="71"/>
      <c r="N32" s="71"/>
      <c r="O32" s="71"/>
      <c r="P32" s="71"/>
      <c r="Q32" s="71"/>
      <c r="R32" s="71"/>
      <c r="S32" s="71"/>
      <c r="T32" s="71"/>
      <c r="U32" s="71"/>
      <c r="V32" s="71"/>
      <c r="W32" s="71"/>
      <c r="X32" s="71"/>
      <c r="Y32" s="71"/>
      <c r="Z32" s="71"/>
    </row>
    <row r="33">
      <c r="A33" s="71"/>
      <c r="B33" s="71"/>
      <c r="C33" s="71"/>
      <c r="D33" s="71"/>
      <c r="E33" s="71"/>
      <c r="F33" s="71"/>
      <c r="G33" s="71"/>
      <c r="H33" s="71"/>
      <c r="I33" s="71"/>
      <c r="J33" s="71"/>
      <c r="K33" s="71"/>
      <c r="L33" s="71"/>
      <c r="M33" s="71"/>
      <c r="N33" s="71"/>
      <c r="O33" s="71"/>
      <c r="P33" s="71"/>
      <c r="Q33" s="71"/>
      <c r="R33" s="71"/>
      <c r="S33" s="71"/>
      <c r="T33" s="71"/>
      <c r="U33" s="71"/>
      <c r="V33" s="71"/>
      <c r="W33" s="71"/>
      <c r="X33" s="71"/>
      <c r="Y33" s="71"/>
      <c r="Z33" s="71"/>
    </row>
    <row r="34">
      <c r="A34" s="71"/>
      <c r="B34" s="71"/>
      <c r="C34" s="71"/>
      <c r="D34" s="71"/>
      <c r="E34" s="71"/>
      <c r="F34" s="71"/>
      <c r="G34" s="71"/>
      <c r="H34" s="71"/>
      <c r="I34" s="71"/>
      <c r="J34" s="71"/>
      <c r="K34" s="71"/>
      <c r="L34" s="71"/>
      <c r="M34" s="71"/>
      <c r="N34" s="71"/>
      <c r="O34" s="71"/>
      <c r="P34" s="71"/>
      <c r="Q34" s="71"/>
      <c r="R34" s="71"/>
      <c r="S34" s="71"/>
      <c r="T34" s="71"/>
      <c r="U34" s="71"/>
      <c r="V34" s="71"/>
      <c r="W34" s="71"/>
      <c r="X34" s="71"/>
      <c r="Y34" s="71"/>
      <c r="Z34" s="71"/>
    </row>
    <row r="35">
      <c r="A35" s="71"/>
      <c r="B35" s="71"/>
      <c r="C35" s="71"/>
      <c r="D35" s="71"/>
      <c r="E35" s="71"/>
      <c r="F35" s="71"/>
      <c r="G35" s="71"/>
      <c r="H35" s="71"/>
      <c r="I35" s="71"/>
      <c r="J35" s="71"/>
      <c r="K35" s="71"/>
      <c r="L35" s="71"/>
      <c r="M35" s="71"/>
      <c r="N35" s="71"/>
      <c r="O35" s="71"/>
      <c r="P35" s="71"/>
      <c r="Q35" s="71"/>
      <c r="R35" s="71"/>
      <c r="S35" s="71"/>
      <c r="T35" s="71"/>
      <c r="U35" s="71"/>
      <c r="V35" s="71"/>
      <c r="W35" s="71"/>
      <c r="X35" s="71"/>
      <c r="Y35" s="71"/>
      <c r="Z35" s="71"/>
    </row>
    <row r="36">
      <c r="A36" s="71"/>
      <c r="B36" s="71"/>
      <c r="C36" s="71"/>
      <c r="D36" s="71"/>
      <c r="E36" s="71"/>
      <c r="F36" s="71"/>
      <c r="G36" s="71"/>
      <c r="H36" s="71"/>
      <c r="I36" s="71"/>
      <c r="J36" s="71"/>
      <c r="K36" s="71"/>
      <c r="L36" s="71"/>
      <c r="M36" s="71"/>
      <c r="N36" s="71"/>
      <c r="O36" s="71"/>
      <c r="P36" s="71"/>
      <c r="Q36" s="71"/>
      <c r="R36" s="71"/>
      <c r="S36" s="71"/>
      <c r="T36" s="71"/>
      <c r="U36" s="71"/>
      <c r="V36" s="71"/>
      <c r="W36" s="71"/>
      <c r="X36" s="71"/>
      <c r="Y36" s="71"/>
      <c r="Z36" s="71"/>
    </row>
    <row r="37">
      <c r="A37" s="71"/>
      <c r="B37" s="71"/>
      <c r="C37" s="71"/>
      <c r="D37" s="71"/>
      <c r="E37" s="71"/>
      <c r="F37" s="71"/>
      <c r="G37" s="71"/>
      <c r="H37" s="71"/>
      <c r="I37" s="71"/>
      <c r="J37" s="71"/>
      <c r="K37" s="71"/>
      <c r="L37" s="71"/>
      <c r="M37" s="71"/>
      <c r="N37" s="71"/>
      <c r="O37" s="71"/>
      <c r="P37" s="71"/>
      <c r="Q37" s="71"/>
      <c r="R37" s="71"/>
      <c r="S37" s="71"/>
      <c r="T37" s="71"/>
      <c r="U37" s="71"/>
      <c r="V37" s="71"/>
      <c r="W37" s="71"/>
      <c r="X37" s="71"/>
      <c r="Y37" s="71"/>
      <c r="Z37" s="71"/>
    </row>
    <row r="38">
      <c r="A38" s="71"/>
      <c r="B38" s="71"/>
      <c r="C38" s="71"/>
      <c r="D38" s="71"/>
      <c r="E38" s="71"/>
      <c r="F38" s="71"/>
      <c r="G38" s="71"/>
      <c r="H38" s="71"/>
      <c r="I38" s="71"/>
      <c r="J38" s="71"/>
      <c r="K38" s="71"/>
      <c r="L38" s="71"/>
      <c r="M38" s="71"/>
      <c r="N38" s="71"/>
      <c r="O38" s="71"/>
      <c r="P38" s="71"/>
      <c r="Q38" s="71"/>
      <c r="R38" s="71"/>
      <c r="S38" s="71"/>
      <c r="T38" s="71"/>
      <c r="U38" s="71"/>
      <c r="V38" s="71"/>
      <c r="W38" s="71"/>
      <c r="X38" s="71"/>
      <c r="Y38" s="71"/>
      <c r="Z38" s="71"/>
    </row>
    <row r="39">
      <c r="A39" s="71"/>
      <c r="B39" s="71"/>
      <c r="C39" s="71"/>
      <c r="D39" s="71"/>
      <c r="E39" s="71"/>
      <c r="F39" s="71"/>
      <c r="G39" s="71"/>
      <c r="H39" s="71"/>
      <c r="I39" s="71"/>
      <c r="J39" s="71"/>
      <c r="K39" s="71"/>
      <c r="L39" s="71"/>
      <c r="M39" s="71"/>
      <c r="N39" s="71"/>
      <c r="O39" s="71"/>
      <c r="P39" s="71"/>
      <c r="Q39" s="71"/>
      <c r="R39" s="71"/>
      <c r="S39" s="71"/>
      <c r="T39" s="71"/>
      <c r="U39" s="71"/>
      <c r="V39" s="71"/>
      <c r="W39" s="71"/>
      <c r="X39" s="71"/>
      <c r="Y39" s="71"/>
      <c r="Z39" s="71"/>
    </row>
    <row r="40">
      <c r="A40" s="71"/>
      <c r="B40" s="71"/>
      <c r="C40" s="71"/>
      <c r="D40" s="71"/>
      <c r="E40" s="71"/>
      <c r="F40" s="71"/>
      <c r="G40" s="71"/>
      <c r="H40" s="71"/>
      <c r="I40" s="71"/>
      <c r="J40" s="71"/>
      <c r="K40" s="71"/>
      <c r="L40" s="71"/>
      <c r="M40" s="71"/>
      <c r="N40" s="71"/>
      <c r="O40" s="71"/>
      <c r="P40" s="71"/>
      <c r="Q40" s="71"/>
      <c r="R40" s="71"/>
      <c r="S40" s="71"/>
      <c r="T40" s="71"/>
      <c r="U40" s="71"/>
      <c r="V40" s="71"/>
      <c r="W40" s="71"/>
      <c r="X40" s="71"/>
      <c r="Y40" s="71"/>
      <c r="Z40" s="71"/>
    </row>
    <row r="41">
      <c r="A41" s="71"/>
      <c r="B41" s="71"/>
      <c r="C41" s="71"/>
      <c r="D41" s="71"/>
      <c r="E41" s="71"/>
      <c r="F41" s="71"/>
      <c r="G41" s="71"/>
      <c r="H41" s="71"/>
      <c r="I41" s="71"/>
      <c r="J41" s="71"/>
      <c r="K41" s="71"/>
      <c r="L41" s="71"/>
      <c r="M41" s="71"/>
      <c r="N41" s="71"/>
      <c r="O41" s="71"/>
      <c r="P41" s="71"/>
      <c r="Q41" s="71"/>
      <c r="R41" s="71"/>
      <c r="S41" s="71"/>
      <c r="T41" s="71"/>
      <c r="U41" s="71"/>
      <c r="V41" s="71"/>
      <c r="W41" s="71"/>
      <c r="X41" s="71"/>
      <c r="Y41" s="71"/>
      <c r="Z41" s="71"/>
    </row>
    <row r="42">
      <c r="A42" s="71"/>
      <c r="B42" s="71"/>
      <c r="C42" s="71"/>
      <c r="D42" s="71"/>
      <c r="E42" s="71"/>
      <c r="F42" s="71"/>
      <c r="G42" s="71"/>
      <c r="H42" s="71"/>
      <c r="I42" s="71"/>
      <c r="J42" s="71"/>
      <c r="K42" s="71"/>
      <c r="L42" s="71"/>
      <c r="M42" s="71"/>
      <c r="N42" s="71"/>
      <c r="O42" s="71"/>
      <c r="P42" s="71"/>
      <c r="Q42" s="71"/>
      <c r="R42" s="71"/>
      <c r="S42" s="71"/>
      <c r="T42" s="71"/>
      <c r="U42" s="71"/>
      <c r="V42" s="71"/>
      <c r="W42" s="71"/>
      <c r="X42" s="71"/>
      <c r="Y42" s="71"/>
      <c r="Z42" s="71"/>
    </row>
    <row r="43">
      <c r="A43" s="71"/>
      <c r="B43" s="71"/>
      <c r="C43" s="71"/>
      <c r="D43" s="71"/>
      <c r="E43" s="71"/>
      <c r="F43" s="71"/>
      <c r="G43" s="71"/>
      <c r="H43" s="71"/>
      <c r="I43" s="71"/>
      <c r="J43" s="71"/>
      <c r="K43" s="71"/>
      <c r="L43" s="71"/>
      <c r="M43" s="71"/>
      <c r="N43" s="71"/>
      <c r="O43" s="71"/>
      <c r="P43" s="71"/>
      <c r="Q43" s="71"/>
      <c r="R43" s="71"/>
      <c r="S43" s="71"/>
      <c r="T43" s="71"/>
      <c r="U43" s="71"/>
      <c r="V43" s="71"/>
      <c r="W43" s="71"/>
      <c r="X43" s="71"/>
      <c r="Y43" s="71"/>
      <c r="Z43" s="71"/>
    </row>
    <row r="44">
      <c r="A44" s="71"/>
      <c r="B44" s="71"/>
      <c r="C44" s="71"/>
      <c r="D44" s="71"/>
      <c r="E44" s="71"/>
      <c r="F44" s="71"/>
      <c r="G44" s="71"/>
      <c r="H44" s="71"/>
      <c r="I44" s="71"/>
      <c r="J44" s="71"/>
      <c r="K44" s="71"/>
      <c r="L44" s="71"/>
      <c r="M44" s="71"/>
      <c r="N44" s="71"/>
      <c r="O44" s="71"/>
      <c r="P44" s="71"/>
      <c r="Q44" s="71"/>
      <c r="R44" s="71"/>
      <c r="S44" s="71"/>
      <c r="T44" s="71"/>
      <c r="U44" s="71"/>
      <c r="V44" s="71"/>
      <c r="W44" s="71"/>
      <c r="X44" s="71"/>
      <c r="Y44" s="71"/>
      <c r="Z44" s="71"/>
    </row>
    <row r="45">
      <c r="A45" s="71"/>
      <c r="B45" s="71"/>
      <c r="C45" s="71"/>
      <c r="D45" s="71"/>
      <c r="E45" s="71"/>
      <c r="F45" s="71"/>
      <c r="G45" s="71"/>
      <c r="H45" s="71"/>
      <c r="I45" s="71"/>
      <c r="J45" s="71"/>
      <c r="K45" s="71"/>
      <c r="L45" s="71"/>
      <c r="M45" s="71"/>
      <c r="N45" s="71"/>
      <c r="O45" s="71"/>
      <c r="P45" s="71"/>
      <c r="Q45" s="71"/>
      <c r="R45" s="71"/>
      <c r="S45" s="71"/>
      <c r="T45" s="71"/>
      <c r="U45" s="71"/>
      <c r="V45" s="71"/>
      <c r="W45" s="71"/>
      <c r="X45" s="71"/>
      <c r="Y45" s="71"/>
      <c r="Z45" s="71"/>
    </row>
    <row r="46">
      <c r="A46" s="71"/>
      <c r="B46" s="71"/>
      <c r="C46" s="71"/>
      <c r="D46" s="71"/>
      <c r="E46" s="71"/>
      <c r="F46" s="71"/>
      <c r="G46" s="71"/>
      <c r="H46" s="71"/>
      <c r="I46" s="71"/>
      <c r="J46" s="71"/>
      <c r="K46" s="71"/>
      <c r="L46" s="71"/>
      <c r="M46" s="71"/>
      <c r="N46" s="71"/>
      <c r="O46" s="71"/>
      <c r="P46" s="71"/>
      <c r="Q46" s="71"/>
      <c r="R46" s="71"/>
      <c r="S46" s="71"/>
      <c r="T46" s="71"/>
      <c r="U46" s="71"/>
      <c r="V46" s="71"/>
      <c r="W46" s="71"/>
      <c r="X46" s="71"/>
      <c r="Y46" s="71"/>
      <c r="Z46" s="71"/>
    </row>
    <row r="47">
      <c r="A47" s="71"/>
      <c r="B47" s="71"/>
      <c r="C47" s="71"/>
      <c r="D47" s="71"/>
      <c r="E47" s="71"/>
      <c r="F47" s="71"/>
      <c r="G47" s="71"/>
      <c r="H47" s="71"/>
      <c r="I47" s="71"/>
      <c r="J47" s="71"/>
      <c r="K47" s="71"/>
      <c r="L47" s="71"/>
      <c r="M47" s="71"/>
      <c r="N47" s="71"/>
      <c r="O47" s="71"/>
      <c r="P47" s="71"/>
      <c r="Q47" s="71"/>
      <c r="R47" s="71"/>
      <c r="S47" s="71"/>
      <c r="T47" s="71"/>
      <c r="U47" s="71"/>
      <c r="V47" s="71"/>
      <c r="W47" s="71"/>
      <c r="X47" s="71"/>
      <c r="Y47" s="71"/>
      <c r="Z47" s="71"/>
    </row>
    <row r="48">
      <c r="A48" s="71"/>
      <c r="B48" s="71"/>
      <c r="C48" s="71"/>
      <c r="D48" s="71"/>
      <c r="E48" s="71"/>
      <c r="F48" s="71"/>
      <c r="G48" s="71"/>
      <c r="H48" s="71"/>
      <c r="I48" s="71"/>
      <c r="J48" s="71"/>
      <c r="K48" s="71"/>
      <c r="L48" s="71"/>
      <c r="M48" s="71"/>
      <c r="N48" s="71"/>
      <c r="O48" s="71"/>
      <c r="P48" s="71"/>
      <c r="Q48" s="71"/>
      <c r="R48" s="71"/>
      <c r="S48" s="71"/>
      <c r="T48" s="71"/>
      <c r="U48" s="71"/>
      <c r="V48" s="71"/>
      <c r="W48" s="71"/>
      <c r="X48" s="71"/>
      <c r="Y48" s="71"/>
      <c r="Z48" s="71"/>
    </row>
    <row r="49">
      <c r="A49" s="71"/>
      <c r="B49" s="71"/>
      <c r="C49" s="71"/>
      <c r="D49" s="71"/>
      <c r="E49" s="71"/>
      <c r="F49" s="71"/>
      <c r="G49" s="71"/>
      <c r="H49" s="71"/>
      <c r="I49" s="71"/>
      <c r="J49" s="71"/>
      <c r="K49" s="71"/>
      <c r="L49" s="71"/>
      <c r="M49" s="71"/>
      <c r="N49" s="71"/>
      <c r="O49" s="71"/>
      <c r="P49" s="71"/>
      <c r="Q49" s="71"/>
      <c r="R49" s="71"/>
      <c r="S49" s="71"/>
      <c r="T49" s="71"/>
      <c r="U49" s="71"/>
      <c r="V49" s="71"/>
      <c r="W49" s="71"/>
      <c r="X49" s="71"/>
      <c r="Y49" s="71"/>
      <c r="Z49" s="71"/>
    </row>
    <row r="50">
      <c r="A50" s="71"/>
      <c r="B50" s="71"/>
      <c r="C50" s="71"/>
      <c r="D50" s="71"/>
      <c r="E50" s="71"/>
      <c r="F50" s="71"/>
      <c r="G50" s="71"/>
      <c r="H50" s="71"/>
      <c r="I50" s="71"/>
      <c r="J50" s="71"/>
      <c r="K50" s="71"/>
      <c r="L50" s="71"/>
      <c r="M50" s="71"/>
      <c r="N50" s="71"/>
      <c r="O50" s="71"/>
      <c r="P50" s="71"/>
      <c r="Q50" s="71"/>
      <c r="R50" s="71"/>
      <c r="S50" s="71"/>
      <c r="T50" s="71"/>
      <c r="U50" s="71"/>
      <c r="V50" s="71"/>
      <c r="W50" s="71"/>
      <c r="X50" s="71"/>
      <c r="Y50" s="71"/>
      <c r="Z50" s="71"/>
    </row>
    <row r="51">
      <c r="A51" s="71"/>
      <c r="B51" s="71"/>
      <c r="C51" s="71"/>
      <c r="D51" s="71"/>
      <c r="E51" s="71"/>
      <c r="F51" s="71"/>
      <c r="G51" s="71"/>
      <c r="H51" s="71"/>
      <c r="I51" s="71"/>
      <c r="J51" s="71"/>
      <c r="K51" s="71"/>
      <c r="L51" s="71"/>
      <c r="M51" s="71"/>
      <c r="N51" s="71"/>
      <c r="O51" s="71"/>
      <c r="P51" s="71"/>
      <c r="Q51" s="71"/>
      <c r="R51" s="71"/>
      <c r="S51" s="71"/>
      <c r="T51" s="71"/>
      <c r="U51" s="71"/>
      <c r="V51" s="71"/>
      <c r="W51" s="71"/>
      <c r="X51" s="71"/>
      <c r="Y51" s="71"/>
      <c r="Z51" s="71"/>
    </row>
    <row r="52">
      <c r="A52" s="71"/>
      <c r="B52" s="71"/>
      <c r="C52" s="71"/>
      <c r="D52" s="71"/>
      <c r="E52" s="71"/>
      <c r="F52" s="71"/>
      <c r="G52" s="71"/>
      <c r="H52" s="71"/>
      <c r="I52" s="71"/>
      <c r="J52" s="71"/>
      <c r="K52" s="71"/>
      <c r="L52" s="71"/>
      <c r="M52" s="71"/>
      <c r="N52" s="71"/>
      <c r="O52" s="71"/>
      <c r="P52" s="71"/>
      <c r="Q52" s="71"/>
      <c r="R52" s="71"/>
      <c r="S52" s="71"/>
      <c r="T52" s="71"/>
      <c r="U52" s="71"/>
      <c r="V52" s="71"/>
      <c r="W52" s="71"/>
      <c r="X52" s="71"/>
      <c r="Y52" s="71"/>
      <c r="Z52" s="71"/>
    </row>
    <row r="53">
      <c r="A53" s="71"/>
      <c r="B53" s="71"/>
      <c r="C53" s="71"/>
      <c r="D53" s="71"/>
      <c r="E53" s="71"/>
      <c r="F53" s="71"/>
      <c r="G53" s="71"/>
      <c r="H53" s="71"/>
      <c r="I53" s="71"/>
      <c r="J53" s="71"/>
      <c r="K53" s="71"/>
      <c r="L53" s="71"/>
      <c r="M53" s="71"/>
      <c r="N53" s="71"/>
      <c r="O53" s="71"/>
      <c r="P53" s="71"/>
      <c r="Q53" s="71"/>
      <c r="R53" s="71"/>
      <c r="S53" s="71"/>
      <c r="T53" s="71"/>
      <c r="U53" s="71"/>
      <c r="V53" s="71"/>
      <c r="W53" s="71"/>
      <c r="X53" s="71"/>
      <c r="Y53" s="71"/>
      <c r="Z53" s="71"/>
    </row>
    <row r="54">
      <c r="A54" s="71"/>
      <c r="B54" s="71"/>
      <c r="C54" s="71"/>
      <c r="D54" s="71"/>
      <c r="E54" s="71"/>
      <c r="F54" s="71"/>
      <c r="G54" s="71"/>
      <c r="H54" s="71"/>
      <c r="I54" s="71"/>
      <c r="J54" s="71"/>
      <c r="K54" s="71"/>
      <c r="L54" s="71"/>
      <c r="M54" s="71"/>
      <c r="N54" s="71"/>
      <c r="O54" s="71"/>
      <c r="P54" s="71"/>
      <c r="Q54" s="71"/>
      <c r="R54" s="71"/>
      <c r="S54" s="71"/>
      <c r="T54" s="71"/>
      <c r="U54" s="71"/>
      <c r="V54" s="71"/>
      <c r="W54" s="71"/>
      <c r="X54" s="71"/>
      <c r="Y54" s="71"/>
      <c r="Z54" s="71"/>
    </row>
    <row r="55">
      <c r="A55" s="71"/>
      <c r="B55" s="71"/>
      <c r="C55" s="71"/>
      <c r="D55" s="71"/>
      <c r="E55" s="71"/>
      <c r="F55" s="71"/>
      <c r="G55" s="71"/>
      <c r="H55" s="71"/>
      <c r="I55" s="71"/>
      <c r="J55" s="71"/>
      <c r="K55" s="71"/>
      <c r="L55" s="71"/>
      <c r="M55" s="71"/>
      <c r="N55" s="71"/>
      <c r="O55" s="71"/>
      <c r="P55" s="71"/>
      <c r="Q55" s="71"/>
      <c r="R55" s="71"/>
      <c r="S55" s="71"/>
      <c r="T55" s="71"/>
      <c r="U55" s="71"/>
      <c r="V55" s="71"/>
      <c r="W55" s="71"/>
      <c r="X55" s="71"/>
      <c r="Y55" s="71"/>
      <c r="Z55" s="71"/>
    </row>
    <row r="56">
      <c r="A56" s="71"/>
      <c r="B56" s="71"/>
      <c r="C56" s="71"/>
      <c r="D56" s="71"/>
      <c r="E56" s="71"/>
      <c r="F56" s="71"/>
      <c r="G56" s="71"/>
      <c r="H56" s="71"/>
      <c r="I56" s="71"/>
      <c r="J56" s="71"/>
      <c r="K56" s="71"/>
      <c r="L56" s="71"/>
      <c r="M56" s="71"/>
      <c r="N56" s="71"/>
      <c r="O56" s="71"/>
      <c r="P56" s="71"/>
      <c r="Q56" s="71"/>
      <c r="R56" s="71"/>
      <c r="S56" s="71"/>
      <c r="T56" s="71"/>
      <c r="U56" s="71"/>
      <c r="V56" s="71"/>
      <c r="W56" s="71"/>
      <c r="X56" s="71"/>
      <c r="Y56" s="71"/>
      <c r="Z56" s="71"/>
    </row>
    <row r="57">
      <c r="A57" s="71"/>
      <c r="B57" s="71"/>
      <c r="C57" s="71"/>
      <c r="D57" s="71"/>
      <c r="E57" s="71"/>
      <c r="F57" s="71"/>
      <c r="G57" s="71"/>
      <c r="H57" s="71"/>
      <c r="I57" s="71"/>
      <c r="J57" s="71"/>
      <c r="K57" s="71"/>
      <c r="L57" s="71"/>
      <c r="M57" s="71"/>
      <c r="N57" s="71"/>
      <c r="O57" s="71"/>
      <c r="P57" s="71"/>
      <c r="Q57" s="71"/>
      <c r="R57" s="71"/>
      <c r="S57" s="71"/>
      <c r="T57" s="71"/>
      <c r="U57" s="71"/>
      <c r="V57" s="71"/>
      <c r="W57" s="71"/>
      <c r="X57" s="71"/>
      <c r="Y57" s="71"/>
      <c r="Z57" s="71"/>
    </row>
    <row r="58">
      <c r="A58" s="71"/>
      <c r="B58" s="71"/>
      <c r="C58" s="71"/>
      <c r="D58" s="71"/>
      <c r="E58" s="71"/>
      <c r="F58" s="71"/>
      <c r="G58" s="71"/>
      <c r="H58" s="71"/>
      <c r="I58" s="71"/>
      <c r="J58" s="71"/>
      <c r="K58" s="71"/>
      <c r="L58" s="71"/>
      <c r="M58" s="71"/>
      <c r="N58" s="71"/>
      <c r="O58" s="71"/>
      <c r="P58" s="71"/>
      <c r="Q58" s="71"/>
      <c r="R58" s="71"/>
      <c r="S58" s="71"/>
      <c r="T58" s="71"/>
      <c r="U58" s="71"/>
      <c r="V58" s="71"/>
      <c r="W58" s="71"/>
      <c r="X58" s="71"/>
      <c r="Y58" s="71"/>
      <c r="Z58" s="71"/>
    </row>
    <row r="59">
      <c r="A59" s="71"/>
      <c r="B59" s="71"/>
      <c r="C59" s="71"/>
      <c r="D59" s="71"/>
      <c r="E59" s="71"/>
      <c r="F59" s="71"/>
      <c r="G59" s="71"/>
      <c r="H59" s="71"/>
      <c r="I59" s="71"/>
      <c r="J59" s="71"/>
      <c r="K59" s="71"/>
      <c r="L59" s="71"/>
      <c r="M59" s="71"/>
      <c r="N59" s="71"/>
      <c r="O59" s="71"/>
      <c r="P59" s="71"/>
      <c r="Q59" s="71"/>
      <c r="R59" s="71"/>
      <c r="S59" s="71"/>
      <c r="T59" s="71"/>
      <c r="U59" s="71"/>
      <c r="V59" s="71"/>
      <c r="W59" s="71"/>
      <c r="X59" s="71"/>
      <c r="Y59" s="71"/>
      <c r="Z59" s="71"/>
    </row>
    <row r="60">
      <c r="A60" s="71"/>
      <c r="B60" s="71"/>
      <c r="C60" s="71"/>
      <c r="D60" s="71"/>
      <c r="E60" s="71"/>
      <c r="F60" s="71"/>
      <c r="G60" s="71"/>
      <c r="H60" s="71"/>
      <c r="I60" s="71"/>
      <c r="J60" s="71"/>
      <c r="K60" s="71"/>
      <c r="L60" s="71"/>
      <c r="M60" s="71"/>
      <c r="N60" s="71"/>
      <c r="O60" s="71"/>
      <c r="P60" s="71"/>
      <c r="Q60" s="71"/>
      <c r="R60" s="71"/>
      <c r="S60" s="71"/>
      <c r="T60" s="71"/>
      <c r="U60" s="71"/>
      <c r="V60" s="71"/>
      <c r="W60" s="71"/>
      <c r="X60" s="71"/>
      <c r="Y60" s="71"/>
      <c r="Z60" s="71"/>
    </row>
    <row r="61">
      <c r="A61" s="71"/>
      <c r="B61" s="71"/>
      <c r="C61" s="71"/>
      <c r="D61" s="71"/>
      <c r="E61" s="71"/>
      <c r="F61" s="71"/>
      <c r="G61" s="71"/>
      <c r="H61" s="71"/>
      <c r="I61" s="71"/>
      <c r="J61" s="71"/>
      <c r="K61" s="71"/>
      <c r="L61" s="71"/>
      <c r="M61" s="71"/>
      <c r="N61" s="71"/>
      <c r="O61" s="71"/>
      <c r="P61" s="71"/>
      <c r="Q61" s="71"/>
      <c r="R61" s="71"/>
      <c r="S61" s="71"/>
      <c r="T61" s="71"/>
      <c r="U61" s="71"/>
      <c r="V61" s="71"/>
      <c r="W61" s="71"/>
      <c r="X61" s="71"/>
      <c r="Y61" s="71"/>
      <c r="Z61" s="71"/>
    </row>
    <row r="62">
      <c r="A62" s="71"/>
      <c r="B62" s="71"/>
      <c r="C62" s="71"/>
      <c r="D62" s="71"/>
      <c r="E62" s="71"/>
      <c r="F62" s="71"/>
      <c r="G62" s="71"/>
      <c r="H62" s="71"/>
      <c r="I62" s="71"/>
      <c r="J62" s="71"/>
      <c r="K62" s="71"/>
      <c r="L62" s="71"/>
      <c r="M62" s="71"/>
      <c r="N62" s="71"/>
      <c r="O62" s="71"/>
      <c r="P62" s="71"/>
      <c r="Q62" s="71"/>
      <c r="R62" s="71"/>
      <c r="S62" s="71"/>
      <c r="T62" s="71"/>
      <c r="U62" s="71"/>
      <c r="V62" s="71"/>
      <c r="W62" s="71"/>
      <c r="X62" s="71"/>
      <c r="Y62" s="71"/>
      <c r="Z62" s="71"/>
    </row>
    <row r="63">
      <c r="A63" s="71"/>
      <c r="B63" s="71"/>
      <c r="C63" s="71"/>
      <c r="D63" s="71"/>
      <c r="E63" s="71"/>
      <c r="F63" s="71"/>
      <c r="G63" s="71"/>
      <c r="H63" s="71"/>
      <c r="I63" s="71"/>
      <c r="J63" s="71"/>
      <c r="K63" s="71"/>
      <c r="L63" s="71"/>
      <c r="M63" s="71"/>
      <c r="N63" s="71"/>
      <c r="O63" s="71"/>
      <c r="P63" s="71"/>
      <c r="Q63" s="71"/>
      <c r="R63" s="71"/>
      <c r="S63" s="71"/>
      <c r="T63" s="71"/>
      <c r="U63" s="71"/>
      <c r="V63" s="71"/>
      <c r="W63" s="71"/>
      <c r="X63" s="71"/>
      <c r="Y63" s="71"/>
      <c r="Z63" s="71"/>
    </row>
    <row r="64">
      <c r="A64" s="71"/>
      <c r="B64" s="71"/>
      <c r="C64" s="71"/>
      <c r="D64" s="71"/>
      <c r="E64" s="71"/>
      <c r="F64" s="71"/>
      <c r="G64" s="71"/>
      <c r="H64" s="71"/>
      <c r="I64" s="71"/>
      <c r="J64" s="71"/>
      <c r="K64" s="71"/>
      <c r="L64" s="71"/>
      <c r="M64" s="71"/>
      <c r="N64" s="71"/>
      <c r="O64" s="71"/>
      <c r="P64" s="71"/>
      <c r="Q64" s="71"/>
      <c r="R64" s="71"/>
      <c r="S64" s="71"/>
      <c r="T64" s="71"/>
      <c r="U64" s="71"/>
      <c r="V64" s="71"/>
      <c r="W64" s="71"/>
      <c r="X64" s="71"/>
      <c r="Y64" s="71"/>
      <c r="Z64" s="71"/>
    </row>
    <row r="65">
      <c r="A65" s="71"/>
      <c r="B65" s="71"/>
      <c r="C65" s="71"/>
      <c r="D65" s="71"/>
      <c r="E65" s="71"/>
      <c r="F65" s="71"/>
      <c r="G65" s="71"/>
      <c r="H65" s="71"/>
      <c r="I65" s="71"/>
      <c r="J65" s="71"/>
      <c r="K65" s="71"/>
      <c r="L65" s="71"/>
      <c r="M65" s="71"/>
      <c r="N65" s="71"/>
      <c r="O65" s="71"/>
      <c r="P65" s="71"/>
      <c r="Q65" s="71"/>
      <c r="R65" s="71"/>
      <c r="S65" s="71"/>
      <c r="T65" s="71"/>
      <c r="U65" s="71"/>
      <c r="V65" s="71"/>
      <c r="W65" s="71"/>
      <c r="X65" s="71"/>
      <c r="Y65" s="71"/>
      <c r="Z65" s="71"/>
    </row>
    <row r="66">
      <c r="A66" s="71"/>
      <c r="B66" s="71"/>
      <c r="C66" s="71"/>
      <c r="D66" s="71"/>
      <c r="E66" s="71"/>
      <c r="F66" s="71"/>
      <c r="G66" s="71"/>
      <c r="H66" s="71"/>
      <c r="I66" s="71"/>
      <c r="J66" s="71"/>
      <c r="K66" s="71"/>
      <c r="L66" s="71"/>
      <c r="M66" s="71"/>
      <c r="N66" s="71"/>
      <c r="O66" s="71"/>
      <c r="P66" s="71"/>
      <c r="Q66" s="71"/>
      <c r="R66" s="71"/>
      <c r="S66" s="71"/>
      <c r="T66" s="71"/>
      <c r="U66" s="71"/>
      <c r="V66" s="71"/>
      <c r="W66" s="71"/>
      <c r="X66" s="71"/>
      <c r="Y66" s="71"/>
      <c r="Z66" s="71"/>
    </row>
    <row r="67">
      <c r="A67" s="71"/>
      <c r="B67" s="71"/>
      <c r="C67" s="71"/>
      <c r="D67" s="71"/>
      <c r="E67" s="71"/>
      <c r="F67" s="71"/>
      <c r="G67" s="71"/>
      <c r="H67" s="71"/>
      <c r="I67" s="71"/>
      <c r="J67" s="71"/>
      <c r="K67" s="71"/>
      <c r="L67" s="71"/>
      <c r="M67" s="71"/>
      <c r="N67" s="71"/>
      <c r="O67" s="71"/>
      <c r="P67" s="71"/>
      <c r="Q67" s="71"/>
      <c r="R67" s="71"/>
      <c r="S67" s="71"/>
      <c r="T67" s="71"/>
      <c r="U67" s="71"/>
      <c r="V67" s="71"/>
      <c r="W67" s="71"/>
      <c r="X67" s="71"/>
      <c r="Y67" s="71"/>
      <c r="Z67" s="71"/>
    </row>
    <row r="68">
      <c r="A68" s="71"/>
      <c r="B68" s="71"/>
      <c r="C68" s="71"/>
      <c r="D68" s="71"/>
      <c r="E68" s="71"/>
      <c r="F68" s="71"/>
      <c r="G68" s="71"/>
      <c r="H68" s="71"/>
      <c r="I68" s="71"/>
      <c r="J68" s="71"/>
      <c r="K68" s="71"/>
      <c r="L68" s="71"/>
      <c r="M68" s="71"/>
      <c r="N68" s="71"/>
      <c r="O68" s="71"/>
      <c r="P68" s="71"/>
      <c r="Q68" s="71"/>
      <c r="R68" s="71"/>
      <c r="S68" s="71"/>
      <c r="T68" s="71"/>
      <c r="U68" s="71"/>
      <c r="V68" s="71"/>
      <c r="W68" s="71"/>
      <c r="X68" s="71"/>
      <c r="Y68" s="71"/>
      <c r="Z68" s="71"/>
    </row>
    <row r="69">
      <c r="A69" s="71"/>
      <c r="B69" s="71"/>
      <c r="C69" s="71"/>
      <c r="D69" s="71"/>
      <c r="E69" s="71"/>
      <c r="F69" s="71"/>
      <c r="G69" s="71"/>
      <c r="H69" s="71"/>
      <c r="I69" s="71"/>
      <c r="J69" s="71"/>
      <c r="K69" s="71"/>
      <c r="L69" s="71"/>
      <c r="M69" s="71"/>
      <c r="N69" s="71"/>
      <c r="O69" s="71"/>
      <c r="P69" s="71"/>
      <c r="Q69" s="71"/>
      <c r="R69" s="71"/>
      <c r="S69" s="71"/>
      <c r="T69" s="71"/>
      <c r="U69" s="71"/>
      <c r="V69" s="71"/>
      <c r="W69" s="71"/>
      <c r="X69" s="71"/>
      <c r="Y69" s="71"/>
      <c r="Z69" s="71"/>
    </row>
    <row r="70">
      <c r="A70" s="71"/>
      <c r="B70" s="71"/>
      <c r="C70" s="71"/>
      <c r="D70" s="71"/>
      <c r="E70" s="71"/>
      <c r="F70" s="71"/>
      <c r="G70" s="71"/>
      <c r="H70" s="71"/>
      <c r="I70" s="71"/>
      <c r="J70" s="71"/>
      <c r="K70" s="71"/>
      <c r="L70" s="71"/>
      <c r="M70" s="71"/>
      <c r="N70" s="71"/>
      <c r="O70" s="71"/>
      <c r="P70" s="71"/>
      <c r="Q70" s="71"/>
      <c r="R70" s="71"/>
      <c r="S70" s="71"/>
      <c r="T70" s="71"/>
      <c r="U70" s="71"/>
      <c r="V70" s="71"/>
      <c r="W70" s="71"/>
      <c r="X70" s="71"/>
      <c r="Y70" s="71"/>
      <c r="Z70" s="71"/>
    </row>
    <row r="71">
      <c r="A71" s="71"/>
      <c r="B71" s="71"/>
      <c r="C71" s="71"/>
      <c r="D71" s="71"/>
      <c r="E71" s="71"/>
      <c r="F71" s="71"/>
      <c r="G71" s="71"/>
      <c r="H71" s="71"/>
      <c r="I71" s="71"/>
      <c r="J71" s="71"/>
      <c r="K71" s="71"/>
      <c r="L71" s="71"/>
      <c r="M71" s="71"/>
      <c r="N71" s="71"/>
      <c r="O71" s="71"/>
      <c r="P71" s="71"/>
      <c r="Q71" s="71"/>
      <c r="R71" s="71"/>
      <c r="S71" s="71"/>
      <c r="T71" s="71"/>
      <c r="U71" s="71"/>
      <c r="V71" s="71"/>
      <c r="W71" s="71"/>
      <c r="X71" s="71"/>
      <c r="Y71" s="71"/>
      <c r="Z71" s="71"/>
    </row>
    <row r="72">
      <c r="A72" s="71"/>
      <c r="B72" s="71"/>
      <c r="C72" s="71"/>
      <c r="D72" s="71"/>
      <c r="E72" s="71"/>
      <c r="F72" s="71"/>
      <c r="G72" s="71"/>
      <c r="H72" s="71"/>
      <c r="I72" s="71"/>
      <c r="J72" s="71"/>
      <c r="K72" s="71"/>
      <c r="L72" s="71"/>
      <c r="M72" s="71"/>
      <c r="N72" s="71"/>
      <c r="O72" s="71"/>
      <c r="P72" s="71"/>
      <c r="Q72" s="71"/>
      <c r="R72" s="71"/>
      <c r="S72" s="71"/>
      <c r="T72" s="71"/>
      <c r="U72" s="71"/>
      <c r="V72" s="71"/>
      <c r="W72" s="71"/>
      <c r="X72" s="71"/>
      <c r="Y72" s="71"/>
      <c r="Z72" s="71"/>
    </row>
    <row r="73">
      <c r="A73" s="71"/>
      <c r="B73" s="71"/>
      <c r="C73" s="71"/>
      <c r="D73" s="71"/>
      <c r="E73" s="71"/>
      <c r="F73" s="71"/>
      <c r="G73" s="71"/>
      <c r="H73" s="71"/>
      <c r="I73" s="71"/>
      <c r="J73" s="71"/>
      <c r="K73" s="71"/>
      <c r="L73" s="71"/>
      <c r="M73" s="71"/>
      <c r="N73" s="71"/>
      <c r="O73" s="71"/>
      <c r="P73" s="71"/>
      <c r="Q73" s="71"/>
      <c r="R73" s="71"/>
      <c r="S73" s="71"/>
      <c r="T73" s="71"/>
      <c r="U73" s="71"/>
      <c r="V73" s="71"/>
      <c r="W73" s="71"/>
      <c r="X73" s="71"/>
      <c r="Y73" s="71"/>
      <c r="Z73" s="71"/>
    </row>
    <row r="74">
      <c r="A74" s="71"/>
      <c r="B74" s="71"/>
      <c r="C74" s="71"/>
      <c r="D74" s="71"/>
      <c r="E74" s="71"/>
      <c r="F74" s="71"/>
      <c r="G74" s="71"/>
      <c r="H74" s="71"/>
      <c r="I74" s="71"/>
      <c r="J74" s="71"/>
      <c r="K74" s="71"/>
      <c r="L74" s="71"/>
      <c r="M74" s="71"/>
      <c r="N74" s="71"/>
      <c r="O74" s="71"/>
      <c r="P74" s="71"/>
      <c r="Q74" s="71"/>
      <c r="R74" s="71"/>
      <c r="S74" s="71"/>
      <c r="T74" s="71"/>
      <c r="U74" s="71"/>
      <c r="V74" s="71"/>
      <c r="W74" s="71"/>
      <c r="X74" s="71"/>
      <c r="Y74" s="71"/>
      <c r="Z74" s="71"/>
    </row>
    <row r="75">
      <c r="A75" s="71"/>
      <c r="B75" s="71"/>
      <c r="C75" s="71"/>
      <c r="D75" s="71"/>
      <c r="E75" s="71"/>
      <c r="F75" s="71"/>
      <c r="G75" s="71"/>
      <c r="H75" s="71"/>
      <c r="I75" s="71"/>
      <c r="J75" s="71"/>
      <c r="K75" s="71"/>
      <c r="L75" s="71"/>
      <c r="M75" s="71"/>
      <c r="N75" s="71"/>
      <c r="O75" s="71"/>
      <c r="P75" s="71"/>
      <c r="Q75" s="71"/>
      <c r="R75" s="71"/>
      <c r="S75" s="71"/>
      <c r="T75" s="71"/>
      <c r="U75" s="71"/>
      <c r="V75" s="71"/>
      <c r="W75" s="71"/>
      <c r="X75" s="71"/>
      <c r="Y75" s="71"/>
      <c r="Z75" s="71"/>
    </row>
    <row r="76">
      <c r="A76" s="71"/>
      <c r="B76" s="71"/>
      <c r="C76" s="71"/>
      <c r="D76" s="71"/>
      <c r="E76" s="71"/>
      <c r="F76" s="71"/>
      <c r="G76" s="71"/>
      <c r="H76" s="71"/>
      <c r="I76" s="71"/>
      <c r="J76" s="71"/>
      <c r="K76" s="71"/>
      <c r="L76" s="71"/>
      <c r="M76" s="71"/>
      <c r="N76" s="71"/>
      <c r="O76" s="71"/>
      <c r="P76" s="71"/>
      <c r="Q76" s="71"/>
      <c r="R76" s="71"/>
      <c r="S76" s="71"/>
      <c r="T76" s="71"/>
      <c r="U76" s="71"/>
      <c r="V76" s="71"/>
      <c r="W76" s="71"/>
      <c r="X76" s="71"/>
      <c r="Y76" s="71"/>
      <c r="Z76" s="71"/>
    </row>
    <row r="77">
      <c r="A77" s="71"/>
      <c r="B77" s="71"/>
      <c r="C77" s="71"/>
      <c r="D77" s="71"/>
      <c r="E77" s="71"/>
      <c r="F77" s="71"/>
      <c r="G77" s="71"/>
      <c r="H77" s="71"/>
      <c r="I77" s="71"/>
      <c r="J77" s="71"/>
      <c r="K77" s="71"/>
      <c r="L77" s="71"/>
      <c r="M77" s="71"/>
      <c r="N77" s="71"/>
      <c r="O77" s="71"/>
      <c r="P77" s="71"/>
      <c r="Q77" s="71"/>
      <c r="R77" s="71"/>
      <c r="S77" s="71"/>
      <c r="T77" s="71"/>
      <c r="U77" s="71"/>
      <c r="V77" s="71"/>
      <c r="W77" s="71"/>
      <c r="X77" s="71"/>
      <c r="Y77" s="71"/>
      <c r="Z77" s="71"/>
    </row>
    <row r="78">
      <c r="A78" s="71"/>
      <c r="B78" s="71"/>
      <c r="C78" s="71"/>
      <c r="D78" s="71"/>
      <c r="E78" s="71"/>
      <c r="F78" s="71"/>
      <c r="G78" s="71"/>
      <c r="H78" s="71"/>
      <c r="I78" s="71"/>
      <c r="J78" s="71"/>
      <c r="K78" s="71"/>
      <c r="L78" s="71"/>
      <c r="M78" s="71"/>
      <c r="N78" s="71"/>
      <c r="O78" s="71"/>
      <c r="P78" s="71"/>
      <c r="Q78" s="71"/>
      <c r="R78" s="71"/>
      <c r="S78" s="71"/>
      <c r="T78" s="71"/>
      <c r="U78" s="71"/>
      <c r="V78" s="71"/>
      <c r="W78" s="71"/>
      <c r="X78" s="71"/>
      <c r="Y78" s="71"/>
      <c r="Z78" s="71"/>
    </row>
    <row r="79">
      <c r="A79" s="71"/>
      <c r="B79" s="71"/>
      <c r="C79" s="71"/>
      <c r="D79" s="71"/>
      <c r="E79" s="71"/>
      <c r="F79" s="71"/>
      <c r="G79" s="71"/>
      <c r="H79" s="71"/>
      <c r="I79" s="71"/>
      <c r="J79" s="71"/>
      <c r="K79" s="71"/>
      <c r="L79" s="71"/>
      <c r="M79" s="71"/>
      <c r="N79" s="71"/>
      <c r="O79" s="71"/>
      <c r="P79" s="71"/>
      <c r="Q79" s="71"/>
      <c r="R79" s="71"/>
      <c r="S79" s="71"/>
      <c r="T79" s="71"/>
      <c r="U79" s="71"/>
      <c r="V79" s="71"/>
      <c r="W79" s="71"/>
      <c r="X79" s="71"/>
      <c r="Y79" s="71"/>
      <c r="Z79" s="71"/>
    </row>
    <row r="80">
      <c r="A80" s="71"/>
      <c r="B80" s="71"/>
      <c r="C80" s="71"/>
      <c r="D80" s="71"/>
      <c r="E80" s="71"/>
      <c r="F80" s="71"/>
      <c r="G80" s="71"/>
      <c r="H80" s="71"/>
      <c r="I80" s="71"/>
      <c r="J80" s="71"/>
      <c r="K80" s="71"/>
      <c r="L80" s="71"/>
      <c r="M80" s="71"/>
      <c r="N80" s="71"/>
      <c r="O80" s="71"/>
      <c r="P80" s="71"/>
      <c r="Q80" s="71"/>
      <c r="R80" s="71"/>
      <c r="S80" s="71"/>
      <c r="T80" s="71"/>
      <c r="U80" s="71"/>
      <c r="V80" s="71"/>
      <c r="W80" s="71"/>
      <c r="X80" s="71"/>
      <c r="Y80" s="71"/>
      <c r="Z80" s="71"/>
    </row>
    <row r="81">
      <c r="A81" s="71"/>
      <c r="B81" s="71"/>
      <c r="C81" s="71"/>
      <c r="D81" s="71"/>
      <c r="E81" s="71"/>
      <c r="F81" s="71"/>
      <c r="G81" s="71"/>
      <c r="H81" s="71"/>
      <c r="I81" s="71"/>
      <c r="J81" s="71"/>
      <c r="K81" s="71"/>
      <c r="L81" s="71"/>
      <c r="M81" s="71"/>
      <c r="N81" s="71"/>
      <c r="O81" s="71"/>
      <c r="P81" s="71"/>
      <c r="Q81" s="71"/>
      <c r="R81" s="71"/>
      <c r="S81" s="71"/>
      <c r="T81" s="71"/>
      <c r="U81" s="71"/>
      <c r="V81" s="71"/>
      <c r="W81" s="71"/>
      <c r="X81" s="71"/>
      <c r="Y81" s="71"/>
      <c r="Z81" s="71"/>
    </row>
    <row r="82">
      <c r="A82" s="71"/>
      <c r="B82" s="71"/>
      <c r="C82" s="71"/>
      <c r="D82" s="71"/>
      <c r="E82" s="71"/>
      <c r="F82" s="71"/>
      <c r="G82" s="71"/>
      <c r="H82" s="71"/>
      <c r="I82" s="71"/>
      <c r="J82" s="71"/>
      <c r="K82" s="71"/>
      <c r="L82" s="71"/>
      <c r="M82" s="71"/>
      <c r="N82" s="71"/>
      <c r="O82" s="71"/>
      <c r="P82" s="71"/>
      <c r="Q82" s="71"/>
      <c r="R82" s="71"/>
      <c r="S82" s="71"/>
      <c r="T82" s="71"/>
      <c r="U82" s="71"/>
      <c r="V82" s="71"/>
      <c r="W82" s="71"/>
      <c r="X82" s="71"/>
      <c r="Y82" s="71"/>
      <c r="Z82" s="71"/>
    </row>
    <row r="83">
      <c r="A83" s="71"/>
      <c r="B83" s="71"/>
      <c r="C83" s="71"/>
      <c r="D83" s="71"/>
      <c r="E83" s="71"/>
      <c r="F83" s="71"/>
      <c r="G83" s="71"/>
      <c r="H83" s="71"/>
      <c r="I83" s="71"/>
      <c r="J83" s="71"/>
      <c r="K83" s="71"/>
      <c r="L83" s="71"/>
      <c r="M83" s="71"/>
      <c r="N83" s="71"/>
      <c r="O83" s="71"/>
      <c r="P83" s="71"/>
      <c r="Q83" s="71"/>
      <c r="R83" s="71"/>
      <c r="S83" s="71"/>
      <c r="T83" s="71"/>
      <c r="U83" s="71"/>
      <c r="V83" s="71"/>
      <c r="W83" s="71"/>
      <c r="X83" s="71"/>
      <c r="Y83" s="71"/>
      <c r="Z83" s="71"/>
    </row>
    <row r="84">
      <c r="A84" s="71"/>
      <c r="B84" s="71"/>
      <c r="C84" s="71"/>
      <c r="D84" s="71"/>
      <c r="E84" s="71"/>
      <c r="F84" s="71"/>
      <c r="G84" s="71"/>
      <c r="H84" s="71"/>
      <c r="I84" s="71"/>
      <c r="J84" s="71"/>
      <c r="K84" s="71"/>
      <c r="L84" s="71"/>
      <c r="M84" s="71"/>
      <c r="N84" s="71"/>
      <c r="O84" s="71"/>
      <c r="P84" s="71"/>
      <c r="Q84" s="71"/>
      <c r="R84" s="71"/>
      <c r="S84" s="71"/>
      <c r="T84" s="71"/>
      <c r="U84" s="71"/>
      <c r="V84" s="71"/>
      <c r="W84" s="71"/>
      <c r="X84" s="71"/>
      <c r="Y84" s="71"/>
      <c r="Z84" s="71"/>
    </row>
    <row r="85">
      <c r="A85" s="71"/>
      <c r="B85" s="71"/>
      <c r="C85" s="71"/>
      <c r="D85" s="71"/>
      <c r="E85" s="71"/>
      <c r="F85" s="71"/>
      <c r="G85" s="71"/>
      <c r="H85" s="71"/>
      <c r="I85" s="71"/>
      <c r="J85" s="71"/>
      <c r="K85" s="71"/>
      <c r="L85" s="71"/>
      <c r="M85" s="71"/>
      <c r="N85" s="71"/>
      <c r="O85" s="71"/>
      <c r="P85" s="71"/>
      <c r="Q85" s="71"/>
      <c r="R85" s="71"/>
      <c r="S85" s="71"/>
      <c r="T85" s="71"/>
      <c r="U85" s="71"/>
      <c r="V85" s="71"/>
      <c r="W85" s="71"/>
      <c r="X85" s="71"/>
      <c r="Y85" s="71"/>
      <c r="Z85" s="71"/>
    </row>
    <row r="86">
      <c r="A86" s="71"/>
      <c r="B86" s="71"/>
      <c r="C86" s="71"/>
      <c r="D86" s="71"/>
      <c r="E86" s="71"/>
      <c r="F86" s="71"/>
      <c r="G86" s="71"/>
      <c r="H86" s="71"/>
      <c r="I86" s="71"/>
      <c r="J86" s="71"/>
      <c r="K86" s="71"/>
      <c r="L86" s="71"/>
      <c r="M86" s="71"/>
      <c r="N86" s="71"/>
      <c r="O86" s="71"/>
      <c r="P86" s="71"/>
      <c r="Q86" s="71"/>
      <c r="R86" s="71"/>
      <c r="S86" s="71"/>
      <c r="T86" s="71"/>
      <c r="U86" s="71"/>
      <c r="V86" s="71"/>
      <c r="W86" s="71"/>
      <c r="X86" s="71"/>
      <c r="Y86" s="71"/>
      <c r="Z86" s="71"/>
    </row>
    <row r="87">
      <c r="A87" s="71"/>
      <c r="B87" s="71"/>
      <c r="C87" s="71"/>
      <c r="D87" s="71"/>
      <c r="E87" s="71"/>
      <c r="F87" s="71"/>
      <c r="G87" s="71"/>
      <c r="H87" s="71"/>
      <c r="I87" s="71"/>
      <c r="J87" s="71"/>
      <c r="K87" s="71"/>
      <c r="L87" s="71"/>
      <c r="M87" s="71"/>
      <c r="N87" s="71"/>
      <c r="O87" s="71"/>
      <c r="P87" s="71"/>
      <c r="Q87" s="71"/>
      <c r="R87" s="71"/>
      <c r="S87" s="71"/>
      <c r="T87" s="71"/>
      <c r="U87" s="71"/>
      <c r="V87" s="71"/>
      <c r="W87" s="71"/>
      <c r="X87" s="71"/>
      <c r="Y87" s="71"/>
      <c r="Z87" s="71"/>
    </row>
    <row r="88">
      <c r="A88" s="71"/>
      <c r="B88" s="71"/>
      <c r="C88" s="71"/>
      <c r="D88" s="71"/>
      <c r="E88" s="71"/>
      <c r="F88" s="71"/>
      <c r="G88" s="71"/>
      <c r="H88" s="71"/>
      <c r="I88" s="71"/>
      <c r="J88" s="71"/>
      <c r="K88" s="71"/>
      <c r="L88" s="71"/>
      <c r="M88" s="71"/>
      <c r="N88" s="71"/>
      <c r="O88" s="71"/>
      <c r="P88" s="71"/>
      <c r="Q88" s="71"/>
      <c r="R88" s="71"/>
      <c r="S88" s="71"/>
      <c r="T88" s="71"/>
      <c r="U88" s="71"/>
      <c r="V88" s="71"/>
      <c r="W88" s="71"/>
      <c r="X88" s="71"/>
      <c r="Y88" s="71"/>
      <c r="Z88" s="71"/>
    </row>
    <row r="89">
      <c r="A89" s="71"/>
      <c r="B89" s="71"/>
      <c r="C89" s="71"/>
      <c r="D89" s="71"/>
      <c r="E89" s="71"/>
      <c r="F89" s="71"/>
      <c r="G89" s="71"/>
      <c r="H89" s="71"/>
      <c r="I89" s="71"/>
      <c r="J89" s="71"/>
      <c r="K89" s="71"/>
      <c r="L89" s="71"/>
      <c r="M89" s="71"/>
      <c r="N89" s="71"/>
      <c r="O89" s="71"/>
      <c r="P89" s="71"/>
      <c r="Q89" s="71"/>
      <c r="R89" s="71"/>
      <c r="S89" s="71"/>
      <c r="T89" s="71"/>
      <c r="U89" s="71"/>
      <c r="V89" s="71"/>
      <c r="W89" s="71"/>
      <c r="X89" s="71"/>
      <c r="Y89" s="71"/>
      <c r="Z89" s="71"/>
    </row>
    <row r="90">
      <c r="A90" s="71"/>
      <c r="B90" s="71"/>
      <c r="C90" s="71"/>
      <c r="D90" s="71"/>
      <c r="E90" s="71"/>
      <c r="F90" s="71"/>
      <c r="G90" s="71"/>
      <c r="H90" s="71"/>
      <c r="I90" s="71"/>
      <c r="J90" s="71"/>
      <c r="K90" s="71"/>
      <c r="L90" s="71"/>
      <c r="M90" s="71"/>
      <c r="N90" s="71"/>
      <c r="O90" s="71"/>
      <c r="P90" s="71"/>
      <c r="Q90" s="71"/>
      <c r="R90" s="71"/>
      <c r="S90" s="71"/>
      <c r="T90" s="71"/>
      <c r="U90" s="71"/>
      <c r="V90" s="71"/>
      <c r="W90" s="71"/>
      <c r="X90" s="71"/>
      <c r="Y90" s="71"/>
      <c r="Z90" s="71"/>
    </row>
    <row r="91">
      <c r="A91" s="71"/>
      <c r="B91" s="71"/>
      <c r="C91" s="71"/>
      <c r="D91" s="71"/>
      <c r="E91" s="71"/>
      <c r="F91" s="71"/>
      <c r="G91" s="71"/>
      <c r="H91" s="71"/>
      <c r="I91" s="71"/>
      <c r="J91" s="71"/>
      <c r="K91" s="71"/>
      <c r="L91" s="71"/>
      <c r="M91" s="71"/>
      <c r="N91" s="71"/>
      <c r="O91" s="71"/>
      <c r="P91" s="71"/>
      <c r="Q91" s="71"/>
      <c r="R91" s="71"/>
      <c r="S91" s="71"/>
      <c r="T91" s="71"/>
      <c r="U91" s="71"/>
      <c r="V91" s="71"/>
      <c r="W91" s="71"/>
      <c r="X91" s="71"/>
      <c r="Y91" s="71"/>
      <c r="Z91" s="71"/>
    </row>
    <row r="92">
      <c r="A92" s="71"/>
      <c r="B92" s="71"/>
      <c r="C92" s="71"/>
      <c r="D92" s="71"/>
      <c r="E92" s="71"/>
      <c r="F92" s="71"/>
      <c r="G92" s="71"/>
      <c r="H92" s="71"/>
      <c r="I92" s="71"/>
      <c r="J92" s="71"/>
      <c r="K92" s="71"/>
      <c r="L92" s="71"/>
      <c r="M92" s="71"/>
      <c r="N92" s="71"/>
      <c r="O92" s="71"/>
      <c r="P92" s="71"/>
      <c r="Q92" s="71"/>
      <c r="R92" s="71"/>
      <c r="S92" s="71"/>
      <c r="T92" s="71"/>
      <c r="U92" s="71"/>
      <c r="V92" s="71"/>
      <c r="W92" s="71"/>
      <c r="X92" s="71"/>
      <c r="Y92" s="71"/>
      <c r="Z92" s="71"/>
    </row>
    <row r="93">
      <c r="A93" s="71"/>
      <c r="B93" s="71"/>
      <c r="C93" s="71"/>
      <c r="D93" s="71"/>
      <c r="E93" s="71"/>
      <c r="F93" s="71"/>
      <c r="G93" s="71"/>
      <c r="H93" s="71"/>
      <c r="I93" s="71"/>
      <c r="J93" s="71"/>
      <c r="K93" s="71"/>
      <c r="L93" s="71"/>
      <c r="M93" s="71"/>
      <c r="N93" s="71"/>
      <c r="O93" s="71"/>
      <c r="P93" s="71"/>
      <c r="Q93" s="71"/>
      <c r="R93" s="71"/>
      <c r="S93" s="71"/>
      <c r="T93" s="71"/>
      <c r="U93" s="71"/>
      <c r="V93" s="71"/>
      <c r="W93" s="71"/>
      <c r="X93" s="71"/>
      <c r="Y93" s="71"/>
      <c r="Z93" s="71"/>
    </row>
    <row r="94">
      <c r="A94" s="71"/>
      <c r="B94" s="71"/>
      <c r="C94" s="71"/>
      <c r="D94" s="71"/>
      <c r="E94" s="71"/>
      <c r="F94" s="71"/>
      <c r="G94" s="71"/>
      <c r="H94" s="71"/>
      <c r="I94" s="71"/>
      <c r="J94" s="71"/>
      <c r="K94" s="71"/>
      <c r="L94" s="71"/>
      <c r="M94" s="71"/>
      <c r="N94" s="71"/>
      <c r="O94" s="71"/>
      <c r="P94" s="71"/>
      <c r="Q94" s="71"/>
      <c r="R94" s="71"/>
      <c r="S94" s="71"/>
      <c r="T94" s="71"/>
      <c r="U94" s="71"/>
      <c r="V94" s="71"/>
      <c r="W94" s="71"/>
      <c r="X94" s="71"/>
      <c r="Y94" s="71"/>
      <c r="Z94" s="71"/>
    </row>
    <row r="95">
      <c r="A95" s="71"/>
      <c r="B95" s="71"/>
      <c r="C95" s="71"/>
      <c r="D95" s="71"/>
      <c r="E95" s="71"/>
      <c r="F95" s="71"/>
      <c r="G95" s="71"/>
      <c r="H95" s="71"/>
      <c r="I95" s="71"/>
      <c r="J95" s="71"/>
      <c r="K95" s="71"/>
      <c r="L95" s="71"/>
      <c r="M95" s="71"/>
      <c r="N95" s="71"/>
      <c r="O95" s="71"/>
      <c r="P95" s="71"/>
      <c r="Q95" s="71"/>
      <c r="R95" s="71"/>
      <c r="S95" s="71"/>
      <c r="T95" s="71"/>
      <c r="U95" s="71"/>
      <c r="V95" s="71"/>
      <c r="W95" s="71"/>
      <c r="X95" s="71"/>
      <c r="Y95" s="71"/>
      <c r="Z95" s="71"/>
    </row>
    <row r="96">
      <c r="A96" s="71"/>
      <c r="B96" s="71"/>
      <c r="C96" s="71"/>
      <c r="D96" s="71"/>
      <c r="E96" s="71"/>
      <c r="F96" s="71"/>
      <c r="G96" s="71"/>
      <c r="H96" s="71"/>
      <c r="I96" s="71"/>
      <c r="J96" s="71"/>
      <c r="K96" s="71"/>
      <c r="L96" s="71"/>
      <c r="M96" s="71"/>
      <c r="N96" s="71"/>
      <c r="O96" s="71"/>
      <c r="P96" s="71"/>
      <c r="Q96" s="71"/>
      <c r="R96" s="71"/>
      <c r="S96" s="71"/>
      <c r="T96" s="71"/>
      <c r="U96" s="71"/>
      <c r="V96" s="71"/>
      <c r="W96" s="71"/>
      <c r="X96" s="71"/>
      <c r="Y96" s="71"/>
      <c r="Z96" s="71"/>
    </row>
    <row r="97">
      <c r="A97" s="71"/>
      <c r="B97" s="71"/>
      <c r="C97" s="71"/>
      <c r="D97" s="71"/>
      <c r="E97" s="71"/>
      <c r="F97" s="71"/>
      <c r="G97" s="71"/>
      <c r="H97" s="71"/>
      <c r="I97" s="71"/>
      <c r="J97" s="71"/>
      <c r="K97" s="71"/>
      <c r="L97" s="71"/>
      <c r="M97" s="71"/>
      <c r="N97" s="71"/>
      <c r="O97" s="71"/>
      <c r="P97" s="71"/>
      <c r="Q97" s="71"/>
      <c r="R97" s="71"/>
      <c r="S97" s="71"/>
      <c r="T97" s="71"/>
      <c r="U97" s="71"/>
      <c r="V97" s="71"/>
      <c r="W97" s="71"/>
      <c r="X97" s="71"/>
      <c r="Y97" s="71"/>
      <c r="Z97" s="71"/>
    </row>
    <row r="98">
      <c r="A98" s="71"/>
      <c r="B98" s="71"/>
      <c r="C98" s="71"/>
      <c r="D98" s="71"/>
      <c r="E98" s="71"/>
      <c r="F98" s="71"/>
      <c r="G98" s="71"/>
      <c r="H98" s="71"/>
      <c r="I98" s="71"/>
      <c r="J98" s="71"/>
      <c r="K98" s="71"/>
      <c r="L98" s="71"/>
      <c r="M98" s="71"/>
      <c r="N98" s="71"/>
      <c r="O98" s="71"/>
      <c r="P98" s="71"/>
      <c r="Q98" s="71"/>
      <c r="R98" s="71"/>
      <c r="S98" s="71"/>
      <c r="T98" s="71"/>
      <c r="U98" s="71"/>
      <c r="V98" s="71"/>
      <c r="W98" s="71"/>
      <c r="X98" s="71"/>
      <c r="Y98" s="71"/>
      <c r="Z98" s="71"/>
    </row>
    <row r="99">
      <c r="A99" s="71"/>
      <c r="B99" s="71"/>
      <c r="C99" s="71"/>
      <c r="D99" s="71"/>
      <c r="E99" s="71"/>
      <c r="F99" s="71"/>
      <c r="G99" s="71"/>
      <c r="H99" s="71"/>
      <c r="I99" s="71"/>
      <c r="J99" s="71"/>
      <c r="K99" s="71"/>
      <c r="L99" s="71"/>
      <c r="M99" s="71"/>
      <c r="N99" s="71"/>
      <c r="O99" s="71"/>
      <c r="P99" s="71"/>
      <c r="Q99" s="71"/>
      <c r="R99" s="71"/>
      <c r="S99" s="71"/>
      <c r="T99" s="71"/>
      <c r="U99" s="71"/>
      <c r="V99" s="71"/>
      <c r="W99" s="71"/>
      <c r="X99" s="71"/>
      <c r="Y99" s="71"/>
      <c r="Z99" s="71"/>
    </row>
    <row r="100">
      <c r="A100" s="71"/>
      <c r="B100" s="71"/>
      <c r="C100" s="71"/>
      <c r="D100" s="71"/>
      <c r="E100" s="71"/>
      <c r="F100" s="71"/>
      <c r="G100" s="71"/>
      <c r="H100" s="71"/>
      <c r="I100" s="71"/>
      <c r="J100" s="71"/>
      <c r="K100" s="71"/>
      <c r="L100" s="71"/>
      <c r="M100" s="71"/>
      <c r="N100" s="71"/>
      <c r="O100" s="71"/>
      <c r="P100" s="71"/>
      <c r="Q100" s="71"/>
      <c r="R100" s="71"/>
      <c r="S100" s="71"/>
      <c r="T100" s="71"/>
      <c r="U100" s="71"/>
      <c r="V100" s="71"/>
      <c r="W100" s="71"/>
      <c r="X100" s="71"/>
      <c r="Y100" s="71"/>
      <c r="Z100" s="71"/>
    </row>
    <row r="101">
      <c r="A101" s="71"/>
      <c r="B101" s="71"/>
      <c r="C101" s="71"/>
      <c r="D101" s="71"/>
      <c r="E101" s="71"/>
      <c r="F101" s="71"/>
      <c r="G101" s="71"/>
      <c r="H101" s="71"/>
      <c r="I101" s="71"/>
      <c r="J101" s="71"/>
      <c r="K101" s="71"/>
      <c r="L101" s="71"/>
      <c r="M101" s="71"/>
      <c r="N101" s="71"/>
      <c r="O101" s="71"/>
      <c r="P101" s="71"/>
      <c r="Q101" s="71"/>
      <c r="R101" s="71"/>
      <c r="S101" s="71"/>
      <c r="T101" s="71"/>
      <c r="U101" s="71"/>
      <c r="V101" s="71"/>
      <c r="W101" s="71"/>
      <c r="X101" s="71"/>
      <c r="Y101" s="71"/>
      <c r="Z101" s="71"/>
    </row>
    <row r="102">
      <c r="A102" s="71"/>
      <c r="B102" s="71"/>
      <c r="C102" s="71"/>
      <c r="D102" s="71"/>
      <c r="E102" s="71"/>
      <c r="F102" s="71"/>
      <c r="G102" s="71"/>
      <c r="H102" s="71"/>
      <c r="I102" s="71"/>
      <c r="J102" s="71"/>
      <c r="K102" s="71"/>
      <c r="L102" s="71"/>
      <c r="M102" s="71"/>
      <c r="N102" s="71"/>
      <c r="O102" s="71"/>
      <c r="P102" s="71"/>
      <c r="Q102" s="71"/>
      <c r="R102" s="71"/>
      <c r="S102" s="71"/>
      <c r="T102" s="71"/>
      <c r="U102" s="71"/>
      <c r="V102" s="71"/>
      <c r="W102" s="71"/>
      <c r="X102" s="71"/>
      <c r="Y102" s="71"/>
      <c r="Z102" s="71"/>
    </row>
    <row r="103">
      <c r="A103" s="71"/>
      <c r="B103" s="71"/>
      <c r="C103" s="71"/>
      <c r="D103" s="71"/>
      <c r="E103" s="71"/>
      <c r="F103" s="71"/>
      <c r="G103" s="71"/>
      <c r="H103" s="71"/>
      <c r="I103" s="71"/>
      <c r="J103" s="71"/>
      <c r="K103" s="71"/>
      <c r="L103" s="71"/>
      <c r="M103" s="71"/>
      <c r="N103" s="71"/>
      <c r="O103" s="71"/>
      <c r="P103" s="71"/>
      <c r="Q103" s="71"/>
      <c r="R103" s="71"/>
      <c r="S103" s="71"/>
      <c r="T103" s="71"/>
      <c r="U103" s="71"/>
      <c r="V103" s="71"/>
      <c r="W103" s="71"/>
      <c r="X103" s="71"/>
      <c r="Y103" s="71"/>
      <c r="Z103" s="71"/>
    </row>
    <row r="104">
      <c r="A104" s="71"/>
      <c r="B104" s="71"/>
      <c r="C104" s="71"/>
      <c r="D104" s="71"/>
      <c r="E104" s="71"/>
      <c r="F104" s="71"/>
      <c r="G104" s="71"/>
      <c r="H104" s="71"/>
      <c r="I104" s="71"/>
      <c r="J104" s="71"/>
      <c r="K104" s="71"/>
      <c r="L104" s="71"/>
      <c r="M104" s="71"/>
      <c r="N104" s="71"/>
      <c r="O104" s="71"/>
      <c r="P104" s="71"/>
      <c r="Q104" s="71"/>
      <c r="R104" s="71"/>
      <c r="S104" s="71"/>
      <c r="T104" s="71"/>
      <c r="U104" s="71"/>
      <c r="V104" s="71"/>
      <c r="W104" s="71"/>
      <c r="X104" s="71"/>
      <c r="Y104" s="71"/>
      <c r="Z104" s="71"/>
    </row>
    <row r="105">
      <c r="A105" s="71"/>
      <c r="B105" s="71"/>
      <c r="C105" s="71"/>
      <c r="D105" s="71"/>
      <c r="E105" s="71"/>
      <c r="F105" s="71"/>
      <c r="G105" s="71"/>
      <c r="H105" s="71"/>
      <c r="I105" s="71"/>
      <c r="J105" s="71"/>
      <c r="K105" s="71"/>
      <c r="L105" s="71"/>
      <c r="M105" s="71"/>
      <c r="N105" s="71"/>
      <c r="O105" s="71"/>
      <c r="P105" s="71"/>
      <c r="Q105" s="71"/>
      <c r="R105" s="71"/>
      <c r="S105" s="71"/>
      <c r="T105" s="71"/>
      <c r="U105" s="71"/>
      <c r="V105" s="71"/>
      <c r="W105" s="71"/>
      <c r="X105" s="71"/>
      <c r="Y105" s="71"/>
      <c r="Z105" s="71"/>
    </row>
    <row r="106">
      <c r="A106" s="71"/>
      <c r="B106" s="71"/>
      <c r="C106" s="71"/>
      <c r="D106" s="71"/>
      <c r="E106" s="71"/>
      <c r="F106" s="71"/>
      <c r="G106" s="71"/>
      <c r="H106" s="71"/>
      <c r="I106" s="71"/>
      <c r="J106" s="71"/>
      <c r="K106" s="71"/>
      <c r="L106" s="71"/>
      <c r="M106" s="71"/>
      <c r="N106" s="71"/>
      <c r="O106" s="71"/>
      <c r="P106" s="71"/>
      <c r="Q106" s="71"/>
      <c r="R106" s="71"/>
      <c r="S106" s="71"/>
      <c r="T106" s="71"/>
      <c r="U106" s="71"/>
      <c r="V106" s="71"/>
      <c r="W106" s="71"/>
      <c r="X106" s="71"/>
      <c r="Y106" s="71"/>
      <c r="Z106" s="71"/>
    </row>
    <row r="107">
      <c r="A107" s="71"/>
      <c r="B107" s="71"/>
      <c r="C107" s="71"/>
      <c r="D107" s="71"/>
      <c r="E107" s="71"/>
      <c r="F107" s="71"/>
      <c r="G107" s="71"/>
      <c r="H107" s="71"/>
      <c r="I107" s="71"/>
      <c r="J107" s="71"/>
      <c r="K107" s="71"/>
      <c r="L107" s="71"/>
      <c r="M107" s="71"/>
      <c r="N107" s="71"/>
      <c r="O107" s="71"/>
      <c r="P107" s="71"/>
      <c r="Q107" s="71"/>
      <c r="R107" s="71"/>
      <c r="S107" s="71"/>
      <c r="T107" s="71"/>
      <c r="U107" s="71"/>
      <c r="V107" s="71"/>
      <c r="W107" s="71"/>
      <c r="X107" s="71"/>
      <c r="Y107" s="71"/>
      <c r="Z107" s="71"/>
    </row>
    <row r="108">
      <c r="A108" s="71"/>
      <c r="B108" s="71"/>
      <c r="C108" s="71"/>
      <c r="D108" s="71"/>
      <c r="E108" s="71"/>
      <c r="F108" s="71"/>
      <c r="G108" s="71"/>
      <c r="H108" s="71"/>
      <c r="I108" s="71"/>
      <c r="J108" s="71"/>
      <c r="K108" s="71"/>
      <c r="L108" s="71"/>
      <c r="M108" s="71"/>
      <c r="N108" s="71"/>
      <c r="O108" s="71"/>
      <c r="P108" s="71"/>
      <c r="Q108" s="71"/>
      <c r="R108" s="71"/>
      <c r="S108" s="71"/>
      <c r="T108" s="71"/>
      <c r="U108" s="71"/>
      <c r="V108" s="71"/>
      <c r="W108" s="71"/>
      <c r="X108" s="71"/>
      <c r="Y108" s="71"/>
      <c r="Z108" s="71"/>
    </row>
    <row r="109">
      <c r="A109" s="71"/>
      <c r="B109" s="71"/>
      <c r="C109" s="71"/>
      <c r="D109" s="71"/>
      <c r="E109" s="71"/>
      <c r="F109" s="71"/>
      <c r="G109" s="71"/>
      <c r="H109" s="71"/>
      <c r="I109" s="71"/>
      <c r="J109" s="71"/>
      <c r="K109" s="71"/>
      <c r="L109" s="71"/>
      <c r="M109" s="71"/>
      <c r="N109" s="71"/>
      <c r="O109" s="71"/>
      <c r="P109" s="71"/>
      <c r="Q109" s="71"/>
      <c r="R109" s="71"/>
      <c r="S109" s="71"/>
      <c r="T109" s="71"/>
      <c r="U109" s="71"/>
      <c r="V109" s="71"/>
      <c r="W109" s="71"/>
      <c r="X109" s="71"/>
      <c r="Y109" s="71"/>
      <c r="Z109" s="71"/>
    </row>
    <row r="110">
      <c r="A110" s="71"/>
      <c r="B110" s="71"/>
      <c r="C110" s="71"/>
      <c r="D110" s="71"/>
      <c r="E110" s="71"/>
      <c r="F110" s="71"/>
      <c r="G110" s="71"/>
      <c r="H110" s="71"/>
      <c r="I110" s="71"/>
      <c r="J110" s="71"/>
      <c r="K110" s="71"/>
      <c r="L110" s="71"/>
      <c r="M110" s="71"/>
      <c r="N110" s="71"/>
      <c r="O110" s="71"/>
      <c r="P110" s="71"/>
      <c r="Q110" s="71"/>
      <c r="R110" s="71"/>
      <c r="S110" s="71"/>
      <c r="T110" s="71"/>
      <c r="U110" s="71"/>
      <c r="V110" s="71"/>
      <c r="W110" s="71"/>
      <c r="X110" s="71"/>
      <c r="Y110" s="71"/>
      <c r="Z110" s="71"/>
    </row>
    <row r="111">
      <c r="A111" s="71"/>
      <c r="B111" s="71"/>
      <c r="C111" s="71"/>
      <c r="D111" s="71"/>
      <c r="E111" s="71"/>
      <c r="F111" s="71"/>
      <c r="G111" s="71"/>
      <c r="H111" s="71"/>
      <c r="I111" s="71"/>
      <c r="J111" s="71"/>
      <c r="K111" s="71"/>
      <c r="L111" s="71"/>
      <c r="M111" s="71"/>
      <c r="N111" s="71"/>
      <c r="O111" s="71"/>
      <c r="P111" s="71"/>
      <c r="Q111" s="71"/>
      <c r="R111" s="71"/>
      <c r="S111" s="71"/>
      <c r="T111" s="71"/>
      <c r="U111" s="71"/>
      <c r="V111" s="71"/>
      <c r="W111" s="71"/>
      <c r="X111" s="71"/>
      <c r="Y111" s="71"/>
      <c r="Z111" s="71"/>
    </row>
    <row r="112">
      <c r="A112" s="71"/>
      <c r="B112" s="71"/>
      <c r="C112" s="71"/>
      <c r="D112" s="71"/>
      <c r="E112" s="71"/>
      <c r="F112" s="71"/>
      <c r="G112" s="71"/>
      <c r="H112" s="71"/>
      <c r="I112" s="71"/>
      <c r="J112" s="71"/>
      <c r="K112" s="71"/>
      <c r="L112" s="71"/>
      <c r="M112" s="71"/>
      <c r="N112" s="71"/>
      <c r="O112" s="71"/>
      <c r="P112" s="71"/>
      <c r="Q112" s="71"/>
      <c r="R112" s="71"/>
      <c r="S112" s="71"/>
      <c r="T112" s="71"/>
      <c r="U112" s="71"/>
      <c r="V112" s="71"/>
      <c r="W112" s="71"/>
      <c r="X112" s="71"/>
      <c r="Y112" s="71"/>
      <c r="Z112" s="71"/>
    </row>
    <row r="113">
      <c r="A113" s="71"/>
      <c r="B113" s="71"/>
      <c r="C113" s="71"/>
      <c r="D113" s="71"/>
      <c r="E113" s="71"/>
      <c r="F113" s="71"/>
      <c r="G113" s="71"/>
      <c r="H113" s="71"/>
      <c r="I113" s="71"/>
      <c r="J113" s="71"/>
      <c r="K113" s="71"/>
      <c r="L113" s="71"/>
      <c r="M113" s="71"/>
      <c r="N113" s="71"/>
      <c r="O113" s="71"/>
      <c r="P113" s="71"/>
      <c r="Q113" s="71"/>
      <c r="R113" s="71"/>
      <c r="S113" s="71"/>
      <c r="T113" s="71"/>
      <c r="U113" s="71"/>
      <c r="V113" s="71"/>
      <c r="W113" s="71"/>
      <c r="X113" s="71"/>
      <c r="Y113" s="71"/>
      <c r="Z113" s="71"/>
    </row>
    <row r="114">
      <c r="A114" s="71"/>
      <c r="B114" s="71"/>
      <c r="C114" s="71"/>
      <c r="D114" s="71"/>
      <c r="E114" s="71"/>
      <c r="F114" s="71"/>
      <c r="G114" s="71"/>
      <c r="H114" s="71"/>
      <c r="I114" s="71"/>
      <c r="J114" s="71"/>
      <c r="K114" s="71"/>
      <c r="L114" s="71"/>
      <c r="M114" s="71"/>
      <c r="N114" s="71"/>
      <c r="O114" s="71"/>
      <c r="P114" s="71"/>
      <c r="Q114" s="71"/>
      <c r="R114" s="71"/>
      <c r="S114" s="71"/>
      <c r="T114" s="71"/>
      <c r="U114" s="71"/>
      <c r="V114" s="71"/>
      <c r="W114" s="71"/>
      <c r="X114" s="71"/>
      <c r="Y114" s="71"/>
      <c r="Z114" s="71"/>
    </row>
    <row r="115">
      <c r="A115" s="71"/>
      <c r="B115" s="71"/>
      <c r="C115" s="71"/>
      <c r="D115" s="71"/>
      <c r="E115" s="71"/>
      <c r="F115" s="71"/>
      <c r="G115" s="71"/>
      <c r="H115" s="71"/>
      <c r="I115" s="71"/>
      <c r="J115" s="71"/>
      <c r="K115" s="71"/>
      <c r="L115" s="71"/>
      <c r="M115" s="71"/>
      <c r="N115" s="71"/>
      <c r="O115" s="71"/>
      <c r="P115" s="71"/>
      <c r="Q115" s="71"/>
      <c r="R115" s="71"/>
      <c r="S115" s="71"/>
      <c r="T115" s="71"/>
      <c r="U115" s="71"/>
      <c r="V115" s="71"/>
      <c r="W115" s="71"/>
      <c r="X115" s="71"/>
      <c r="Y115" s="71"/>
      <c r="Z115" s="71"/>
    </row>
    <row r="116">
      <c r="A116" s="71"/>
      <c r="B116" s="71"/>
      <c r="C116" s="71"/>
      <c r="D116" s="71"/>
      <c r="E116" s="71"/>
      <c r="F116" s="71"/>
      <c r="G116" s="71"/>
      <c r="H116" s="71"/>
      <c r="I116" s="71"/>
      <c r="J116" s="71"/>
      <c r="K116" s="71"/>
      <c r="L116" s="71"/>
      <c r="M116" s="71"/>
      <c r="N116" s="71"/>
      <c r="O116" s="71"/>
      <c r="P116" s="71"/>
      <c r="Q116" s="71"/>
      <c r="R116" s="71"/>
      <c r="S116" s="71"/>
      <c r="T116" s="71"/>
      <c r="U116" s="71"/>
      <c r="V116" s="71"/>
      <c r="W116" s="71"/>
      <c r="X116" s="71"/>
      <c r="Y116" s="71"/>
      <c r="Z116" s="71"/>
    </row>
    <row r="117">
      <c r="A117" s="71"/>
      <c r="B117" s="71"/>
      <c r="C117" s="71"/>
      <c r="D117" s="71"/>
      <c r="E117" s="71"/>
      <c r="F117" s="71"/>
      <c r="G117" s="71"/>
      <c r="H117" s="71"/>
      <c r="I117" s="71"/>
      <c r="J117" s="71"/>
      <c r="K117" s="71"/>
      <c r="L117" s="71"/>
      <c r="M117" s="71"/>
      <c r="N117" s="71"/>
      <c r="O117" s="71"/>
      <c r="P117" s="71"/>
      <c r="Q117" s="71"/>
      <c r="R117" s="71"/>
      <c r="S117" s="71"/>
      <c r="T117" s="71"/>
      <c r="U117" s="71"/>
      <c r="V117" s="71"/>
      <c r="W117" s="71"/>
      <c r="X117" s="71"/>
      <c r="Y117" s="71"/>
      <c r="Z117" s="71"/>
    </row>
    <row r="118">
      <c r="A118" s="71"/>
      <c r="B118" s="71"/>
      <c r="C118" s="71"/>
      <c r="D118" s="71"/>
      <c r="E118" s="71"/>
      <c r="F118" s="71"/>
      <c r="G118" s="71"/>
      <c r="H118" s="71"/>
      <c r="I118" s="71"/>
      <c r="J118" s="71"/>
      <c r="K118" s="71"/>
      <c r="L118" s="71"/>
      <c r="M118" s="71"/>
      <c r="N118" s="71"/>
      <c r="O118" s="71"/>
      <c r="P118" s="71"/>
      <c r="Q118" s="71"/>
      <c r="R118" s="71"/>
      <c r="S118" s="71"/>
      <c r="T118" s="71"/>
      <c r="U118" s="71"/>
      <c r="V118" s="71"/>
      <c r="W118" s="71"/>
      <c r="X118" s="71"/>
      <c r="Y118" s="71"/>
      <c r="Z118" s="71"/>
    </row>
    <row r="119">
      <c r="A119" s="71"/>
      <c r="B119" s="71"/>
      <c r="C119" s="71"/>
      <c r="D119" s="71"/>
      <c r="E119" s="71"/>
      <c r="F119" s="71"/>
      <c r="G119" s="71"/>
      <c r="H119" s="71"/>
      <c r="I119" s="71"/>
      <c r="J119" s="71"/>
      <c r="K119" s="71"/>
      <c r="L119" s="71"/>
      <c r="M119" s="71"/>
      <c r="N119" s="71"/>
      <c r="O119" s="71"/>
      <c r="P119" s="71"/>
      <c r="Q119" s="71"/>
      <c r="R119" s="71"/>
      <c r="S119" s="71"/>
      <c r="T119" s="71"/>
      <c r="U119" s="71"/>
      <c r="V119" s="71"/>
      <c r="W119" s="71"/>
      <c r="X119" s="71"/>
      <c r="Y119" s="71"/>
      <c r="Z119" s="71"/>
    </row>
    <row r="120">
      <c r="A120" s="71"/>
      <c r="B120" s="71"/>
      <c r="C120" s="71"/>
      <c r="D120" s="71"/>
      <c r="E120" s="71"/>
      <c r="F120" s="71"/>
      <c r="G120" s="71"/>
      <c r="H120" s="71"/>
      <c r="I120" s="71"/>
      <c r="J120" s="71"/>
      <c r="K120" s="71"/>
      <c r="L120" s="71"/>
      <c r="M120" s="71"/>
      <c r="N120" s="71"/>
      <c r="O120" s="71"/>
      <c r="P120" s="71"/>
      <c r="Q120" s="71"/>
      <c r="R120" s="71"/>
      <c r="S120" s="71"/>
      <c r="T120" s="71"/>
      <c r="U120" s="71"/>
      <c r="V120" s="71"/>
      <c r="W120" s="71"/>
      <c r="X120" s="71"/>
      <c r="Y120" s="71"/>
      <c r="Z120" s="71"/>
    </row>
    <row r="121">
      <c r="A121" s="71"/>
      <c r="B121" s="71"/>
      <c r="C121" s="71"/>
      <c r="D121" s="71"/>
      <c r="E121" s="71"/>
      <c r="F121" s="71"/>
      <c r="G121" s="71"/>
      <c r="H121" s="71"/>
      <c r="I121" s="71"/>
      <c r="J121" s="71"/>
      <c r="K121" s="71"/>
      <c r="L121" s="71"/>
      <c r="M121" s="71"/>
      <c r="N121" s="71"/>
      <c r="O121" s="71"/>
      <c r="P121" s="71"/>
      <c r="Q121" s="71"/>
      <c r="R121" s="71"/>
      <c r="S121" s="71"/>
      <c r="T121" s="71"/>
      <c r="U121" s="71"/>
      <c r="V121" s="71"/>
      <c r="W121" s="71"/>
      <c r="X121" s="71"/>
      <c r="Y121" s="71"/>
      <c r="Z121" s="71"/>
    </row>
    <row r="122">
      <c r="A122" s="71"/>
      <c r="B122" s="71"/>
      <c r="C122" s="71"/>
      <c r="D122" s="71"/>
      <c r="E122" s="71"/>
      <c r="F122" s="71"/>
      <c r="G122" s="71"/>
      <c r="H122" s="71"/>
      <c r="I122" s="71"/>
      <c r="J122" s="71"/>
      <c r="K122" s="71"/>
      <c r="L122" s="71"/>
      <c r="M122" s="71"/>
      <c r="N122" s="71"/>
      <c r="O122" s="71"/>
      <c r="P122" s="71"/>
      <c r="Q122" s="71"/>
      <c r="R122" s="71"/>
      <c r="S122" s="71"/>
      <c r="T122" s="71"/>
      <c r="U122" s="71"/>
      <c r="V122" s="71"/>
      <c r="W122" s="71"/>
      <c r="X122" s="71"/>
      <c r="Y122" s="71"/>
      <c r="Z122" s="71"/>
    </row>
    <row r="123">
      <c r="A123" s="71"/>
      <c r="B123" s="71"/>
      <c r="C123" s="71"/>
      <c r="D123" s="71"/>
      <c r="E123" s="71"/>
      <c r="F123" s="71"/>
      <c r="G123" s="71"/>
      <c r="H123" s="71"/>
      <c r="I123" s="71"/>
      <c r="J123" s="71"/>
      <c r="K123" s="71"/>
      <c r="L123" s="71"/>
      <c r="M123" s="71"/>
      <c r="N123" s="71"/>
      <c r="O123" s="71"/>
      <c r="P123" s="71"/>
      <c r="Q123" s="71"/>
      <c r="R123" s="71"/>
      <c r="S123" s="71"/>
      <c r="T123" s="71"/>
      <c r="U123" s="71"/>
      <c r="V123" s="71"/>
      <c r="W123" s="71"/>
      <c r="X123" s="71"/>
      <c r="Y123" s="71"/>
      <c r="Z123" s="71"/>
    </row>
    <row r="124">
      <c r="A124" s="71"/>
      <c r="B124" s="71"/>
      <c r="C124" s="71"/>
      <c r="D124" s="71"/>
      <c r="E124" s="71"/>
      <c r="F124" s="71"/>
      <c r="G124" s="71"/>
      <c r="H124" s="71"/>
      <c r="I124" s="71"/>
      <c r="J124" s="71"/>
      <c r="K124" s="71"/>
      <c r="L124" s="71"/>
      <c r="M124" s="71"/>
      <c r="N124" s="71"/>
      <c r="O124" s="71"/>
      <c r="P124" s="71"/>
      <c r="Q124" s="71"/>
      <c r="R124" s="71"/>
      <c r="S124" s="71"/>
      <c r="T124" s="71"/>
      <c r="U124" s="71"/>
      <c r="V124" s="71"/>
      <c r="W124" s="71"/>
      <c r="X124" s="71"/>
      <c r="Y124" s="71"/>
      <c r="Z124" s="71"/>
    </row>
    <row r="125">
      <c r="A125" s="71"/>
      <c r="B125" s="71"/>
      <c r="C125" s="71"/>
      <c r="D125" s="71"/>
      <c r="E125" s="71"/>
      <c r="F125" s="71"/>
      <c r="G125" s="71"/>
      <c r="H125" s="71"/>
      <c r="I125" s="71"/>
      <c r="J125" s="71"/>
      <c r="K125" s="71"/>
      <c r="L125" s="71"/>
      <c r="M125" s="71"/>
      <c r="N125" s="71"/>
      <c r="O125" s="71"/>
      <c r="P125" s="71"/>
      <c r="Q125" s="71"/>
      <c r="R125" s="71"/>
      <c r="S125" s="71"/>
      <c r="T125" s="71"/>
      <c r="U125" s="71"/>
      <c r="V125" s="71"/>
      <c r="W125" s="71"/>
      <c r="X125" s="71"/>
      <c r="Y125" s="71"/>
      <c r="Z125" s="71"/>
    </row>
    <row r="126">
      <c r="A126" s="71"/>
      <c r="B126" s="71"/>
      <c r="C126" s="71"/>
      <c r="D126" s="71"/>
      <c r="E126" s="71"/>
      <c r="F126" s="71"/>
      <c r="G126" s="71"/>
      <c r="H126" s="71"/>
      <c r="I126" s="71"/>
      <c r="J126" s="71"/>
      <c r="K126" s="71"/>
      <c r="L126" s="71"/>
      <c r="M126" s="71"/>
      <c r="N126" s="71"/>
      <c r="O126" s="71"/>
      <c r="P126" s="71"/>
      <c r="Q126" s="71"/>
      <c r="R126" s="71"/>
      <c r="S126" s="71"/>
      <c r="T126" s="71"/>
      <c r="U126" s="71"/>
      <c r="V126" s="71"/>
      <c r="W126" s="71"/>
      <c r="X126" s="71"/>
      <c r="Y126" s="71"/>
      <c r="Z126" s="71"/>
    </row>
    <row r="127">
      <c r="A127" s="71"/>
      <c r="B127" s="71"/>
      <c r="C127" s="71"/>
      <c r="D127" s="71"/>
      <c r="E127" s="71"/>
      <c r="F127" s="71"/>
      <c r="G127" s="71"/>
      <c r="H127" s="71"/>
      <c r="I127" s="71"/>
      <c r="J127" s="71"/>
      <c r="K127" s="71"/>
      <c r="L127" s="71"/>
      <c r="M127" s="71"/>
      <c r="N127" s="71"/>
      <c r="O127" s="71"/>
      <c r="P127" s="71"/>
      <c r="Q127" s="71"/>
      <c r="R127" s="71"/>
      <c r="S127" s="71"/>
      <c r="T127" s="71"/>
      <c r="U127" s="71"/>
      <c r="V127" s="71"/>
      <c r="W127" s="71"/>
      <c r="X127" s="71"/>
      <c r="Y127" s="71"/>
      <c r="Z127" s="71"/>
    </row>
    <row r="128">
      <c r="A128" s="71"/>
      <c r="B128" s="71"/>
      <c r="C128" s="71"/>
      <c r="D128" s="71"/>
      <c r="E128" s="71"/>
      <c r="F128" s="71"/>
      <c r="G128" s="71"/>
      <c r="H128" s="71"/>
      <c r="I128" s="71"/>
      <c r="J128" s="71"/>
      <c r="K128" s="71"/>
      <c r="L128" s="71"/>
      <c r="M128" s="71"/>
      <c r="N128" s="71"/>
      <c r="O128" s="71"/>
      <c r="P128" s="71"/>
      <c r="Q128" s="71"/>
      <c r="R128" s="71"/>
      <c r="S128" s="71"/>
      <c r="T128" s="71"/>
      <c r="U128" s="71"/>
      <c r="V128" s="71"/>
      <c r="W128" s="71"/>
      <c r="X128" s="71"/>
      <c r="Y128" s="71"/>
      <c r="Z128" s="71"/>
    </row>
    <row r="129">
      <c r="A129" s="71"/>
      <c r="B129" s="71"/>
      <c r="C129" s="71"/>
      <c r="D129" s="71"/>
      <c r="E129" s="71"/>
      <c r="F129" s="71"/>
      <c r="G129" s="71"/>
      <c r="H129" s="71"/>
      <c r="I129" s="71"/>
      <c r="J129" s="71"/>
      <c r="K129" s="71"/>
      <c r="L129" s="71"/>
      <c r="M129" s="71"/>
      <c r="N129" s="71"/>
      <c r="O129" s="71"/>
      <c r="P129" s="71"/>
      <c r="Q129" s="71"/>
      <c r="R129" s="71"/>
      <c r="S129" s="71"/>
      <c r="T129" s="71"/>
      <c r="U129" s="71"/>
      <c r="V129" s="71"/>
      <c r="W129" s="71"/>
      <c r="X129" s="71"/>
      <c r="Y129" s="71"/>
      <c r="Z129" s="71"/>
    </row>
    <row r="130">
      <c r="A130" s="71"/>
      <c r="B130" s="71"/>
      <c r="C130" s="71"/>
      <c r="D130" s="71"/>
      <c r="E130" s="71"/>
      <c r="F130" s="71"/>
      <c r="G130" s="71"/>
      <c r="H130" s="71"/>
      <c r="I130" s="71"/>
      <c r="J130" s="71"/>
      <c r="K130" s="71"/>
      <c r="L130" s="71"/>
      <c r="M130" s="71"/>
      <c r="N130" s="71"/>
      <c r="O130" s="71"/>
      <c r="P130" s="71"/>
      <c r="Q130" s="71"/>
      <c r="R130" s="71"/>
      <c r="S130" s="71"/>
      <c r="T130" s="71"/>
      <c r="U130" s="71"/>
      <c r="V130" s="71"/>
      <c r="W130" s="71"/>
      <c r="X130" s="71"/>
      <c r="Y130" s="71"/>
      <c r="Z130" s="71"/>
    </row>
    <row r="131">
      <c r="A131" s="71"/>
      <c r="B131" s="71"/>
      <c r="C131" s="71"/>
      <c r="D131" s="71"/>
      <c r="E131" s="71"/>
      <c r="F131" s="71"/>
      <c r="G131" s="71"/>
      <c r="H131" s="71"/>
      <c r="I131" s="71"/>
      <c r="J131" s="71"/>
      <c r="K131" s="71"/>
      <c r="L131" s="71"/>
      <c r="M131" s="71"/>
      <c r="N131" s="71"/>
      <c r="O131" s="71"/>
      <c r="P131" s="71"/>
      <c r="Q131" s="71"/>
      <c r="R131" s="71"/>
      <c r="S131" s="71"/>
      <c r="T131" s="71"/>
      <c r="U131" s="71"/>
      <c r="V131" s="71"/>
      <c r="W131" s="71"/>
      <c r="X131" s="71"/>
      <c r="Y131" s="71"/>
      <c r="Z131" s="71"/>
    </row>
    <row r="132">
      <c r="A132" s="71"/>
      <c r="B132" s="71"/>
      <c r="C132" s="71"/>
      <c r="D132" s="71"/>
      <c r="E132" s="71"/>
      <c r="F132" s="71"/>
      <c r="G132" s="71"/>
      <c r="H132" s="71"/>
      <c r="I132" s="71"/>
      <c r="J132" s="71"/>
      <c r="K132" s="71"/>
      <c r="L132" s="71"/>
      <c r="M132" s="71"/>
      <c r="N132" s="71"/>
      <c r="O132" s="71"/>
      <c r="P132" s="71"/>
      <c r="Q132" s="71"/>
      <c r="R132" s="71"/>
      <c r="S132" s="71"/>
      <c r="T132" s="71"/>
      <c r="U132" s="71"/>
      <c r="V132" s="71"/>
      <c r="W132" s="71"/>
      <c r="X132" s="71"/>
      <c r="Y132" s="71"/>
      <c r="Z132" s="71"/>
    </row>
    <row r="133">
      <c r="A133" s="71"/>
      <c r="B133" s="71"/>
      <c r="C133" s="71"/>
      <c r="D133" s="71"/>
      <c r="E133" s="71"/>
      <c r="F133" s="71"/>
      <c r="G133" s="71"/>
      <c r="H133" s="71"/>
      <c r="I133" s="71"/>
      <c r="J133" s="71"/>
      <c r="K133" s="71"/>
      <c r="L133" s="71"/>
      <c r="M133" s="71"/>
      <c r="N133" s="71"/>
      <c r="O133" s="71"/>
      <c r="P133" s="71"/>
      <c r="Q133" s="71"/>
      <c r="R133" s="71"/>
      <c r="S133" s="71"/>
      <c r="T133" s="71"/>
      <c r="U133" s="71"/>
      <c r="V133" s="71"/>
      <c r="W133" s="71"/>
      <c r="X133" s="71"/>
      <c r="Y133" s="71"/>
      <c r="Z133" s="71"/>
    </row>
    <row r="134">
      <c r="A134" s="71"/>
      <c r="B134" s="71"/>
      <c r="C134" s="71"/>
      <c r="D134" s="71"/>
      <c r="E134" s="71"/>
      <c r="F134" s="71"/>
      <c r="G134" s="71"/>
      <c r="H134" s="71"/>
      <c r="I134" s="71"/>
      <c r="J134" s="71"/>
      <c r="K134" s="71"/>
      <c r="L134" s="71"/>
      <c r="M134" s="71"/>
      <c r="N134" s="71"/>
      <c r="O134" s="71"/>
      <c r="P134" s="71"/>
      <c r="Q134" s="71"/>
      <c r="R134" s="71"/>
      <c r="S134" s="71"/>
      <c r="T134" s="71"/>
      <c r="U134" s="71"/>
      <c r="V134" s="71"/>
      <c r="W134" s="71"/>
      <c r="X134" s="71"/>
      <c r="Y134" s="71"/>
      <c r="Z134" s="71"/>
    </row>
    <row r="135">
      <c r="A135" s="71"/>
      <c r="B135" s="71"/>
      <c r="C135" s="71"/>
      <c r="D135" s="71"/>
      <c r="E135" s="71"/>
      <c r="F135" s="71"/>
      <c r="G135" s="71"/>
      <c r="H135" s="71"/>
      <c r="I135" s="71"/>
      <c r="J135" s="71"/>
      <c r="K135" s="71"/>
      <c r="L135" s="71"/>
      <c r="M135" s="71"/>
      <c r="N135" s="71"/>
      <c r="O135" s="71"/>
      <c r="P135" s="71"/>
      <c r="Q135" s="71"/>
      <c r="R135" s="71"/>
      <c r="S135" s="71"/>
      <c r="T135" s="71"/>
      <c r="U135" s="71"/>
      <c r="V135" s="71"/>
      <c r="W135" s="71"/>
      <c r="X135" s="71"/>
      <c r="Y135" s="71"/>
      <c r="Z135" s="71"/>
    </row>
    <row r="136">
      <c r="A136" s="71"/>
      <c r="B136" s="71"/>
      <c r="C136" s="71"/>
      <c r="D136" s="71"/>
      <c r="E136" s="71"/>
      <c r="F136" s="71"/>
      <c r="G136" s="71"/>
      <c r="H136" s="71"/>
      <c r="I136" s="71"/>
      <c r="J136" s="71"/>
      <c r="K136" s="71"/>
      <c r="L136" s="71"/>
      <c r="M136" s="71"/>
      <c r="N136" s="71"/>
      <c r="O136" s="71"/>
      <c r="P136" s="71"/>
      <c r="Q136" s="71"/>
      <c r="R136" s="71"/>
      <c r="S136" s="71"/>
      <c r="T136" s="71"/>
      <c r="U136" s="71"/>
      <c r="V136" s="71"/>
      <c r="W136" s="71"/>
      <c r="X136" s="71"/>
      <c r="Y136" s="71"/>
      <c r="Z136" s="71"/>
    </row>
    <row r="137">
      <c r="A137" s="71"/>
      <c r="B137" s="71"/>
      <c r="C137" s="71"/>
      <c r="D137" s="71"/>
      <c r="E137" s="71"/>
      <c r="F137" s="71"/>
      <c r="G137" s="71"/>
      <c r="H137" s="71"/>
      <c r="I137" s="71"/>
      <c r="J137" s="71"/>
      <c r="K137" s="71"/>
      <c r="L137" s="71"/>
      <c r="M137" s="71"/>
      <c r="N137" s="71"/>
      <c r="O137" s="71"/>
      <c r="P137" s="71"/>
      <c r="Q137" s="71"/>
      <c r="R137" s="71"/>
      <c r="S137" s="71"/>
      <c r="T137" s="71"/>
      <c r="U137" s="71"/>
      <c r="V137" s="71"/>
      <c r="W137" s="71"/>
      <c r="X137" s="71"/>
      <c r="Y137" s="71"/>
      <c r="Z137" s="71"/>
    </row>
    <row r="138">
      <c r="A138" s="71"/>
      <c r="B138" s="71"/>
      <c r="C138" s="71"/>
      <c r="D138" s="71"/>
      <c r="E138" s="71"/>
      <c r="F138" s="71"/>
      <c r="G138" s="71"/>
      <c r="H138" s="71"/>
      <c r="I138" s="71"/>
      <c r="J138" s="71"/>
      <c r="K138" s="71"/>
      <c r="L138" s="71"/>
      <c r="M138" s="71"/>
      <c r="N138" s="71"/>
      <c r="O138" s="71"/>
      <c r="P138" s="71"/>
      <c r="Q138" s="71"/>
      <c r="R138" s="71"/>
      <c r="S138" s="71"/>
      <c r="T138" s="71"/>
      <c r="U138" s="71"/>
      <c r="V138" s="71"/>
      <c r="W138" s="71"/>
      <c r="X138" s="71"/>
      <c r="Y138" s="71"/>
      <c r="Z138" s="71"/>
    </row>
    <row r="139">
      <c r="A139" s="71"/>
      <c r="B139" s="71"/>
      <c r="C139" s="71"/>
      <c r="D139" s="71"/>
      <c r="E139" s="71"/>
      <c r="F139" s="71"/>
      <c r="G139" s="71"/>
      <c r="H139" s="71"/>
      <c r="I139" s="71"/>
      <c r="J139" s="71"/>
      <c r="K139" s="71"/>
      <c r="L139" s="71"/>
      <c r="M139" s="71"/>
      <c r="N139" s="71"/>
      <c r="O139" s="71"/>
      <c r="P139" s="71"/>
      <c r="Q139" s="71"/>
      <c r="R139" s="71"/>
      <c r="S139" s="71"/>
      <c r="T139" s="71"/>
      <c r="U139" s="71"/>
      <c r="V139" s="71"/>
      <c r="W139" s="71"/>
      <c r="X139" s="71"/>
      <c r="Y139" s="71"/>
      <c r="Z139" s="71"/>
    </row>
    <row r="140">
      <c r="A140" s="71"/>
      <c r="B140" s="71"/>
      <c r="C140" s="71"/>
      <c r="D140" s="71"/>
      <c r="E140" s="71"/>
      <c r="F140" s="71"/>
      <c r="G140" s="71"/>
      <c r="H140" s="71"/>
      <c r="I140" s="71"/>
      <c r="J140" s="71"/>
      <c r="K140" s="71"/>
      <c r="L140" s="71"/>
      <c r="M140" s="71"/>
      <c r="N140" s="71"/>
      <c r="O140" s="71"/>
      <c r="P140" s="71"/>
      <c r="Q140" s="71"/>
      <c r="R140" s="71"/>
      <c r="S140" s="71"/>
      <c r="T140" s="71"/>
      <c r="U140" s="71"/>
      <c r="V140" s="71"/>
      <c r="W140" s="71"/>
      <c r="X140" s="71"/>
      <c r="Y140" s="71"/>
      <c r="Z140" s="71"/>
    </row>
    <row r="141">
      <c r="A141" s="71"/>
      <c r="B141" s="71"/>
      <c r="C141" s="71"/>
      <c r="D141" s="71"/>
      <c r="E141" s="71"/>
      <c r="F141" s="71"/>
      <c r="G141" s="71"/>
      <c r="H141" s="71"/>
      <c r="I141" s="71"/>
      <c r="J141" s="71"/>
      <c r="K141" s="71"/>
      <c r="L141" s="71"/>
      <c r="M141" s="71"/>
      <c r="N141" s="71"/>
      <c r="O141" s="71"/>
      <c r="P141" s="71"/>
      <c r="Q141" s="71"/>
      <c r="R141" s="71"/>
      <c r="S141" s="71"/>
      <c r="T141" s="71"/>
      <c r="U141" s="71"/>
      <c r="V141" s="71"/>
      <c r="W141" s="71"/>
      <c r="X141" s="71"/>
      <c r="Y141" s="71"/>
      <c r="Z141" s="71"/>
    </row>
    <row r="142">
      <c r="A142" s="71"/>
      <c r="B142" s="71"/>
      <c r="C142" s="71"/>
      <c r="D142" s="71"/>
      <c r="E142" s="71"/>
      <c r="F142" s="71"/>
      <c r="G142" s="71"/>
      <c r="H142" s="71"/>
      <c r="I142" s="71"/>
      <c r="J142" s="71"/>
      <c r="K142" s="71"/>
      <c r="L142" s="71"/>
      <c r="M142" s="71"/>
      <c r="N142" s="71"/>
      <c r="O142" s="71"/>
      <c r="P142" s="71"/>
      <c r="Q142" s="71"/>
      <c r="R142" s="71"/>
      <c r="S142" s="71"/>
      <c r="T142" s="71"/>
      <c r="U142" s="71"/>
      <c r="V142" s="71"/>
      <c r="W142" s="71"/>
      <c r="X142" s="71"/>
      <c r="Y142" s="71"/>
      <c r="Z142" s="71"/>
    </row>
    <row r="143">
      <c r="A143" s="71"/>
      <c r="B143" s="71"/>
      <c r="C143" s="71"/>
      <c r="D143" s="71"/>
      <c r="E143" s="71"/>
      <c r="F143" s="71"/>
      <c r="G143" s="71"/>
      <c r="H143" s="71"/>
      <c r="I143" s="71"/>
      <c r="J143" s="71"/>
      <c r="K143" s="71"/>
      <c r="L143" s="71"/>
      <c r="M143" s="71"/>
      <c r="N143" s="71"/>
      <c r="O143" s="71"/>
      <c r="P143" s="71"/>
      <c r="Q143" s="71"/>
      <c r="R143" s="71"/>
      <c r="S143" s="71"/>
      <c r="T143" s="71"/>
      <c r="U143" s="71"/>
      <c r="V143" s="71"/>
      <c r="W143" s="71"/>
      <c r="X143" s="71"/>
      <c r="Y143" s="71"/>
      <c r="Z143" s="71"/>
    </row>
    <row r="144">
      <c r="A144" s="71"/>
      <c r="B144" s="71"/>
      <c r="C144" s="71"/>
      <c r="D144" s="71"/>
      <c r="E144" s="71"/>
      <c r="F144" s="71"/>
      <c r="G144" s="71"/>
      <c r="H144" s="71"/>
      <c r="I144" s="71"/>
      <c r="J144" s="71"/>
      <c r="K144" s="71"/>
      <c r="L144" s="71"/>
      <c r="M144" s="71"/>
      <c r="N144" s="71"/>
      <c r="O144" s="71"/>
      <c r="P144" s="71"/>
      <c r="Q144" s="71"/>
      <c r="R144" s="71"/>
      <c r="S144" s="71"/>
      <c r="T144" s="71"/>
      <c r="U144" s="71"/>
      <c r="V144" s="71"/>
      <c r="W144" s="71"/>
      <c r="X144" s="71"/>
      <c r="Y144" s="71"/>
      <c r="Z144" s="71"/>
    </row>
    <row r="145">
      <c r="A145" s="71"/>
      <c r="B145" s="71"/>
      <c r="C145" s="71"/>
      <c r="D145" s="71"/>
      <c r="E145" s="71"/>
      <c r="F145" s="71"/>
      <c r="G145" s="71"/>
      <c r="H145" s="71"/>
      <c r="I145" s="71"/>
      <c r="J145" s="71"/>
      <c r="K145" s="71"/>
      <c r="L145" s="71"/>
      <c r="M145" s="71"/>
      <c r="N145" s="71"/>
      <c r="O145" s="71"/>
      <c r="P145" s="71"/>
      <c r="Q145" s="71"/>
      <c r="R145" s="71"/>
      <c r="S145" s="71"/>
      <c r="T145" s="71"/>
      <c r="U145" s="71"/>
      <c r="V145" s="71"/>
      <c r="W145" s="71"/>
      <c r="X145" s="71"/>
      <c r="Y145" s="71"/>
      <c r="Z145" s="71"/>
    </row>
    <row r="146">
      <c r="A146" s="71"/>
      <c r="B146" s="71"/>
      <c r="C146" s="71"/>
      <c r="D146" s="71"/>
      <c r="E146" s="71"/>
      <c r="F146" s="71"/>
      <c r="G146" s="71"/>
      <c r="H146" s="71"/>
      <c r="I146" s="71"/>
      <c r="J146" s="71"/>
      <c r="K146" s="71"/>
      <c r="L146" s="71"/>
      <c r="M146" s="71"/>
      <c r="N146" s="71"/>
      <c r="O146" s="71"/>
      <c r="P146" s="71"/>
      <c r="Q146" s="71"/>
      <c r="R146" s="71"/>
      <c r="S146" s="71"/>
      <c r="T146" s="71"/>
      <c r="U146" s="71"/>
      <c r="V146" s="71"/>
      <c r="W146" s="71"/>
      <c r="X146" s="71"/>
      <c r="Y146" s="71"/>
      <c r="Z146" s="71"/>
    </row>
    <row r="147">
      <c r="A147" s="71"/>
      <c r="B147" s="71"/>
      <c r="C147" s="71"/>
      <c r="D147" s="71"/>
      <c r="E147" s="71"/>
      <c r="F147" s="71"/>
      <c r="G147" s="71"/>
      <c r="H147" s="71"/>
      <c r="I147" s="71"/>
      <c r="J147" s="71"/>
      <c r="K147" s="71"/>
      <c r="L147" s="71"/>
      <c r="M147" s="71"/>
      <c r="N147" s="71"/>
      <c r="O147" s="71"/>
      <c r="P147" s="71"/>
      <c r="Q147" s="71"/>
      <c r="R147" s="71"/>
      <c r="S147" s="71"/>
      <c r="T147" s="71"/>
      <c r="U147" s="71"/>
      <c r="V147" s="71"/>
      <c r="W147" s="71"/>
      <c r="X147" s="71"/>
      <c r="Y147" s="71"/>
      <c r="Z147" s="71"/>
    </row>
    <row r="148">
      <c r="A148" s="71"/>
      <c r="B148" s="71"/>
      <c r="C148" s="71"/>
      <c r="D148" s="71"/>
      <c r="E148" s="71"/>
      <c r="F148" s="71"/>
      <c r="G148" s="71"/>
      <c r="H148" s="71"/>
      <c r="I148" s="71"/>
      <c r="J148" s="71"/>
      <c r="K148" s="71"/>
      <c r="L148" s="71"/>
      <c r="M148" s="71"/>
      <c r="N148" s="71"/>
      <c r="O148" s="71"/>
      <c r="P148" s="71"/>
      <c r="Q148" s="71"/>
      <c r="R148" s="71"/>
      <c r="S148" s="71"/>
      <c r="T148" s="71"/>
      <c r="U148" s="71"/>
      <c r="V148" s="71"/>
      <c r="W148" s="71"/>
      <c r="X148" s="71"/>
      <c r="Y148" s="71"/>
      <c r="Z148" s="71"/>
    </row>
    <row r="149">
      <c r="A149" s="71"/>
      <c r="B149" s="71"/>
      <c r="C149" s="71"/>
      <c r="D149" s="71"/>
      <c r="E149" s="71"/>
      <c r="F149" s="71"/>
      <c r="G149" s="71"/>
      <c r="H149" s="71"/>
      <c r="I149" s="71"/>
      <c r="J149" s="71"/>
      <c r="K149" s="71"/>
      <c r="L149" s="71"/>
      <c r="M149" s="71"/>
      <c r="N149" s="71"/>
      <c r="O149" s="71"/>
      <c r="P149" s="71"/>
      <c r="Q149" s="71"/>
      <c r="R149" s="71"/>
      <c r="S149" s="71"/>
      <c r="T149" s="71"/>
      <c r="U149" s="71"/>
      <c r="V149" s="71"/>
      <c r="W149" s="71"/>
      <c r="X149" s="71"/>
      <c r="Y149" s="71"/>
      <c r="Z149" s="71"/>
    </row>
    <row r="150">
      <c r="A150" s="71"/>
      <c r="B150" s="71"/>
      <c r="C150" s="71"/>
      <c r="D150" s="71"/>
      <c r="E150" s="71"/>
      <c r="F150" s="71"/>
      <c r="G150" s="71"/>
      <c r="H150" s="71"/>
      <c r="I150" s="71"/>
      <c r="J150" s="71"/>
      <c r="K150" s="71"/>
      <c r="L150" s="71"/>
      <c r="M150" s="71"/>
      <c r="N150" s="71"/>
      <c r="O150" s="71"/>
      <c r="P150" s="71"/>
      <c r="Q150" s="71"/>
      <c r="R150" s="71"/>
      <c r="S150" s="71"/>
      <c r="T150" s="71"/>
      <c r="U150" s="71"/>
      <c r="V150" s="71"/>
      <c r="W150" s="71"/>
      <c r="X150" s="71"/>
      <c r="Y150" s="71"/>
      <c r="Z150" s="71"/>
    </row>
    <row r="151">
      <c r="A151" s="71"/>
      <c r="B151" s="71"/>
      <c r="C151" s="71"/>
      <c r="D151" s="71"/>
      <c r="E151" s="71"/>
      <c r="F151" s="71"/>
      <c r="G151" s="71"/>
      <c r="H151" s="71"/>
      <c r="I151" s="71"/>
      <c r="J151" s="71"/>
      <c r="K151" s="71"/>
      <c r="L151" s="71"/>
      <c r="M151" s="71"/>
      <c r="N151" s="71"/>
      <c r="O151" s="71"/>
      <c r="P151" s="71"/>
      <c r="Q151" s="71"/>
      <c r="R151" s="71"/>
      <c r="S151" s="71"/>
      <c r="T151" s="71"/>
      <c r="U151" s="71"/>
      <c r="V151" s="71"/>
      <c r="W151" s="71"/>
      <c r="X151" s="71"/>
      <c r="Y151" s="71"/>
      <c r="Z151" s="71"/>
    </row>
    <row r="152">
      <c r="A152" s="71"/>
      <c r="B152" s="71"/>
      <c r="C152" s="71"/>
      <c r="D152" s="71"/>
      <c r="E152" s="71"/>
      <c r="F152" s="71"/>
      <c r="G152" s="71"/>
      <c r="H152" s="71"/>
      <c r="I152" s="71"/>
      <c r="J152" s="71"/>
      <c r="K152" s="71"/>
      <c r="L152" s="71"/>
      <c r="M152" s="71"/>
      <c r="N152" s="71"/>
      <c r="O152" s="71"/>
      <c r="P152" s="71"/>
      <c r="Q152" s="71"/>
      <c r="R152" s="71"/>
      <c r="S152" s="71"/>
      <c r="T152" s="71"/>
      <c r="U152" s="71"/>
      <c r="V152" s="71"/>
      <c r="W152" s="71"/>
      <c r="X152" s="71"/>
      <c r="Y152" s="71"/>
      <c r="Z152" s="71"/>
    </row>
    <row r="153">
      <c r="A153" s="71"/>
      <c r="B153" s="71"/>
      <c r="C153" s="71"/>
      <c r="D153" s="71"/>
      <c r="E153" s="71"/>
      <c r="F153" s="71"/>
      <c r="G153" s="71"/>
      <c r="H153" s="71"/>
      <c r="I153" s="71"/>
      <c r="J153" s="71"/>
      <c r="K153" s="71"/>
      <c r="L153" s="71"/>
      <c r="M153" s="71"/>
      <c r="N153" s="71"/>
      <c r="O153" s="71"/>
      <c r="P153" s="71"/>
      <c r="Q153" s="71"/>
      <c r="R153" s="71"/>
      <c r="S153" s="71"/>
      <c r="T153" s="71"/>
      <c r="U153" s="71"/>
      <c r="V153" s="71"/>
      <c r="W153" s="71"/>
      <c r="X153" s="71"/>
      <c r="Y153" s="71"/>
      <c r="Z153" s="71"/>
    </row>
    <row r="154">
      <c r="A154" s="71"/>
      <c r="B154" s="71"/>
      <c r="C154" s="71"/>
      <c r="D154" s="71"/>
      <c r="E154" s="71"/>
      <c r="F154" s="71"/>
      <c r="G154" s="71"/>
      <c r="H154" s="71"/>
      <c r="I154" s="71"/>
      <c r="J154" s="71"/>
      <c r="K154" s="71"/>
      <c r="L154" s="71"/>
      <c r="M154" s="71"/>
      <c r="N154" s="71"/>
      <c r="O154" s="71"/>
      <c r="P154" s="71"/>
      <c r="Q154" s="71"/>
      <c r="R154" s="71"/>
      <c r="S154" s="71"/>
      <c r="T154" s="71"/>
      <c r="U154" s="71"/>
      <c r="V154" s="71"/>
      <c r="W154" s="71"/>
      <c r="X154" s="71"/>
      <c r="Y154" s="71"/>
      <c r="Z154" s="71"/>
    </row>
    <row r="155">
      <c r="A155" s="71"/>
      <c r="B155" s="71"/>
      <c r="C155" s="71"/>
      <c r="D155" s="71"/>
      <c r="E155" s="71"/>
      <c r="F155" s="71"/>
      <c r="G155" s="71"/>
      <c r="H155" s="71"/>
      <c r="I155" s="71"/>
      <c r="J155" s="71"/>
      <c r="K155" s="71"/>
      <c r="L155" s="71"/>
      <c r="M155" s="71"/>
      <c r="N155" s="71"/>
      <c r="O155" s="71"/>
      <c r="P155" s="71"/>
      <c r="Q155" s="71"/>
      <c r="R155" s="71"/>
      <c r="S155" s="71"/>
      <c r="T155" s="71"/>
      <c r="U155" s="71"/>
      <c r="V155" s="71"/>
      <c r="W155" s="71"/>
      <c r="X155" s="71"/>
      <c r="Y155" s="71"/>
      <c r="Z155" s="71"/>
    </row>
    <row r="156">
      <c r="A156" s="71"/>
      <c r="B156" s="71"/>
      <c r="C156" s="71"/>
      <c r="D156" s="71"/>
      <c r="E156" s="71"/>
      <c r="F156" s="71"/>
      <c r="G156" s="71"/>
      <c r="H156" s="71"/>
      <c r="I156" s="71"/>
      <c r="J156" s="71"/>
      <c r="K156" s="71"/>
      <c r="L156" s="71"/>
      <c r="M156" s="71"/>
      <c r="N156" s="71"/>
      <c r="O156" s="71"/>
      <c r="P156" s="71"/>
      <c r="Q156" s="71"/>
      <c r="R156" s="71"/>
      <c r="S156" s="71"/>
      <c r="T156" s="71"/>
      <c r="U156" s="71"/>
      <c r="V156" s="71"/>
      <c r="W156" s="71"/>
      <c r="X156" s="71"/>
      <c r="Y156" s="71"/>
      <c r="Z156" s="71"/>
    </row>
    <row r="157">
      <c r="A157" s="71"/>
      <c r="B157" s="71"/>
      <c r="C157" s="71"/>
      <c r="D157" s="71"/>
      <c r="E157" s="71"/>
      <c r="F157" s="71"/>
      <c r="G157" s="71"/>
      <c r="H157" s="71"/>
      <c r="I157" s="71"/>
      <c r="J157" s="71"/>
      <c r="K157" s="71"/>
      <c r="L157" s="71"/>
      <c r="M157" s="71"/>
      <c r="N157" s="71"/>
      <c r="O157" s="71"/>
      <c r="P157" s="71"/>
      <c r="Q157" s="71"/>
      <c r="R157" s="71"/>
      <c r="S157" s="71"/>
      <c r="T157" s="71"/>
      <c r="U157" s="71"/>
      <c r="V157" s="71"/>
      <c r="W157" s="71"/>
      <c r="X157" s="71"/>
      <c r="Y157" s="71"/>
      <c r="Z157" s="71"/>
    </row>
    <row r="158">
      <c r="A158" s="71"/>
      <c r="B158" s="71"/>
      <c r="C158" s="71"/>
      <c r="D158" s="71"/>
      <c r="E158" s="71"/>
      <c r="F158" s="71"/>
      <c r="G158" s="71"/>
      <c r="H158" s="71"/>
      <c r="I158" s="71"/>
      <c r="J158" s="71"/>
      <c r="K158" s="71"/>
      <c r="L158" s="71"/>
      <c r="M158" s="71"/>
      <c r="N158" s="71"/>
      <c r="O158" s="71"/>
      <c r="P158" s="71"/>
      <c r="Q158" s="71"/>
      <c r="R158" s="71"/>
      <c r="S158" s="71"/>
      <c r="T158" s="71"/>
      <c r="U158" s="71"/>
      <c r="V158" s="71"/>
      <c r="W158" s="71"/>
      <c r="X158" s="71"/>
      <c r="Y158" s="71"/>
      <c r="Z158" s="71"/>
    </row>
    <row r="159">
      <c r="A159" s="71"/>
      <c r="B159" s="71"/>
      <c r="C159" s="71"/>
      <c r="D159" s="71"/>
      <c r="E159" s="71"/>
      <c r="F159" s="71"/>
      <c r="G159" s="71"/>
      <c r="H159" s="71"/>
      <c r="I159" s="71"/>
      <c r="J159" s="71"/>
      <c r="K159" s="71"/>
      <c r="L159" s="71"/>
      <c r="M159" s="71"/>
      <c r="N159" s="71"/>
      <c r="O159" s="71"/>
      <c r="P159" s="71"/>
      <c r="Q159" s="71"/>
      <c r="R159" s="71"/>
      <c r="S159" s="71"/>
      <c r="T159" s="71"/>
      <c r="U159" s="71"/>
      <c r="V159" s="71"/>
      <c r="W159" s="71"/>
      <c r="X159" s="71"/>
      <c r="Y159" s="71"/>
      <c r="Z159" s="71"/>
    </row>
    <row r="160">
      <c r="A160" s="71"/>
      <c r="B160" s="71"/>
      <c r="C160" s="71"/>
      <c r="D160" s="71"/>
      <c r="E160" s="71"/>
      <c r="F160" s="71"/>
      <c r="G160" s="71"/>
      <c r="H160" s="71"/>
      <c r="I160" s="71"/>
      <c r="J160" s="71"/>
      <c r="K160" s="71"/>
      <c r="L160" s="71"/>
      <c r="M160" s="71"/>
      <c r="N160" s="71"/>
      <c r="O160" s="71"/>
      <c r="P160" s="71"/>
      <c r="Q160" s="71"/>
      <c r="R160" s="71"/>
      <c r="S160" s="71"/>
      <c r="T160" s="71"/>
      <c r="U160" s="71"/>
      <c r="V160" s="71"/>
      <c r="W160" s="71"/>
      <c r="X160" s="71"/>
      <c r="Y160" s="71"/>
      <c r="Z160" s="71"/>
    </row>
    <row r="161">
      <c r="A161" s="71"/>
      <c r="B161" s="71"/>
      <c r="C161" s="71"/>
      <c r="D161" s="71"/>
      <c r="E161" s="71"/>
      <c r="F161" s="71"/>
      <c r="G161" s="71"/>
      <c r="H161" s="71"/>
      <c r="I161" s="71"/>
      <c r="J161" s="71"/>
      <c r="K161" s="71"/>
      <c r="L161" s="71"/>
      <c r="M161" s="71"/>
      <c r="N161" s="71"/>
      <c r="O161" s="71"/>
      <c r="P161" s="71"/>
      <c r="Q161" s="71"/>
      <c r="R161" s="71"/>
      <c r="S161" s="71"/>
      <c r="T161" s="71"/>
      <c r="U161" s="71"/>
      <c r="V161" s="71"/>
      <c r="W161" s="71"/>
      <c r="X161" s="71"/>
      <c r="Y161" s="71"/>
      <c r="Z161" s="71"/>
    </row>
    <row r="162">
      <c r="A162" s="71"/>
      <c r="B162" s="71"/>
      <c r="C162" s="71"/>
      <c r="D162" s="71"/>
      <c r="E162" s="71"/>
      <c r="F162" s="71"/>
      <c r="G162" s="71"/>
      <c r="H162" s="71"/>
      <c r="I162" s="71"/>
      <c r="J162" s="71"/>
      <c r="K162" s="71"/>
      <c r="L162" s="71"/>
      <c r="M162" s="71"/>
      <c r="N162" s="71"/>
      <c r="O162" s="71"/>
      <c r="P162" s="71"/>
      <c r="Q162" s="71"/>
      <c r="R162" s="71"/>
      <c r="S162" s="71"/>
      <c r="T162" s="71"/>
      <c r="U162" s="71"/>
      <c r="V162" s="71"/>
      <c r="W162" s="71"/>
      <c r="X162" s="71"/>
      <c r="Y162" s="71"/>
      <c r="Z162" s="71"/>
    </row>
    <row r="163">
      <c r="A163" s="71"/>
      <c r="B163" s="71"/>
      <c r="C163" s="71"/>
      <c r="D163" s="71"/>
      <c r="E163" s="71"/>
      <c r="F163" s="71"/>
      <c r="G163" s="71"/>
      <c r="H163" s="71"/>
      <c r="I163" s="71"/>
      <c r="J163" s="71"/>
      <c r="K163" s="71"/>
      <c r="L163" s="71"/>
      <c r="M163" s="71"/>
      <c r="N163" s="71"/>
      <c r="O163" s="71"/>
      <c r="P163" s="71"/>
      <c r="Q163" s="71"/>
      <c r="R163" s="71"/>
      <c r="S163" s="71"/>
      <c r="T163" s="71"/>
      <c r="U163" s="71"/>
      <c r="V163" s="71"/>
      <c r="W163" s="71"/>
      <c r="X163" s="71"/>
      <c r="Y163" s="71"/>
      <c r="Z163" s="71"/>
    </row>
    <row r="164">
      <c r="A164" s="71"/>
      <c r="B164" s="71"/>
      <c r="C164" s="71"/>
      <c r="D164" s="71"/>
      <c r="E164" s="71"/>
      <c r="F164" s="71"/>
      <c r="G164" s="71"/>
      <c r="H164" s="71"/>
      <c r="I164" s="71"/>
      <c r="J164" s="71"/>
      <c r="K164" s="71"/>
      <c r="L164" s="71"/>
      <c r="M164" s="71"/>
      <c r="N164" s="71"/>
      <c r="O164" s="71"/>
      <c r="P164" s="71"/>
      <c r="Q164" s="71"/>
      <c r="R164" s="71"/>
      <c r="S164" s="71"/>
      <c r="T164" s="71"/>
      <c r="U164" s="71"/>
      <c r="V164" s="71"/>
      <c r="W164" s="71"/>
      <c r="X164" s="71"/>
      <c r="Y164" s="71"/>
      <c r="Z164" s="71"/>
    </row>
    <row r="165">
      <c r="A165" s="71"/>
      <c r="B165" s="71"/>
      <c r="C165" s="71"/>
      <c r="D165" s="71"/>
      <c r="E165" s="71"/>
      <c r="F165" s="71"/>
      <c r="G165" s="71"/>
      <c r="H165" s="71"/>
      <c r="I165" s="71"/>
      <c r="J165" s="71"/>
      <c r="K165" s="71"/>
      <c r="L165" s="71"/>
      <c r="M165" s="71"/>
      <c r="N165" s="71"/>
      <c r="O165" s="71"/>
      <c r="P165" s="71"/>
      <c r="Q165" s="71"/>
      <c r="R165" s="71"/>
      <c r="S165" s="71"/>
      <c r="T165" s="71"/>
      <c r="U165" s="71"/>
      <c r="V165" s="71"/>
      <c r="W165" s="71"/>
      <c r="X165" s="71"/>
      <c r="Y165" s="71"/>
      <c r="Z165" s="71"/>
    </row>
    <row r="166">
      <c r="A166" s="71"/>
      <c r="B166" s="71"/>
      <c r="C166" s="71"/>
      <c r="D166" s="71"/>
      <c r="E166" s="71"/>
      <c r="F166" s="71"/>
      <c r="G166" s="71"/>
      <c r="H166" s="71"/>
      <c r="I166" s="71"/>
      <c r="J166" s="71"/>
      <c r="K166" s="71"/>
      <c r="L166" s="71"/>
      <c r="M166" s="71"/>
      <c r="N166" s="71"/>
      <c r="O166" s="71"/>
      <c r="P166" s="71"/>
      <c r="Q166" s="71"/>
      <c r="R166" s="71"/>
      <c r="S166" s="71"/>
      <c r="T166" s="71"/>
      <c r="U166" s="71"/>
      <c r="V166" s="71"/>
      <c r="W166" s="71"/>
      <c r="X166" s="71"/>
      <c r="Y166" s="71"/>
      <c r="Z166" s="71"/>
    </row>
    <row r="167">
      <c r="A167" s="71"/>
      <c r="B167" s="71"/>
      <c r="C167" s="71"/>
      <c r="D167" s="71"/>
      <c r="E167" s="71"/>
      <c r="F167" s="71"/>
      <c r="G167" s="71"/>
      <c r="H167" s="71"/>
      <c r="I167" s="71"/>
      <c r="J167" s="71"/>
      <c r="K167" s="71"/>
      <c r="L167" s="71"/>
      <c r="M167" s="71"/>
      <c r="N167" s="71"/>
      <c r="O167" s="71"/>
      <c r="P167" s="71"/>
      <c r="Q167" s="71"/>
      <c r="R167" s="71"/>
      <c r="S167" s="71"/>
      <c r="T167" s="71"/>
      <c r="U167" s="71"/>
      <c r="V167" s="71"/>
      <c r="W167" s="71"/>
      <c r="X167" s="71"/>
      <c r="Y167" s="71"/>
      <c r="Z167" s="71"/>
    </row>
    <row r="168">
      <c r="A168" s="71"/>
      <c r="B168" s="71"/>
      <c r="C168" s="71"/>
      <c r="D168" s="71"/>
      <c r="E168" s="71"/>
      <c r="F168" s="71"/>
      <c r="G168" s="71"/>
      <c r="H168" s="71"/>
      <c r="I168" s="71"/>
      <c r="J168" s="71"/>
      <c r="K168" s="71"/>
      <c r="L168" s="71"/>
      <c r="M168" s="71"/>
      <c r="N168" s="71"/>
      <c r="O168" s="71"/>
      <c r="P168" s="71"/>
      <c r="Q168" s="71"/>
      <c r="R168" s="71"/>
      <c r="S168" s="71"/>
      <c r="T168" s="71"/>
      <c r="U168" s="71"/>
      <c r="V168" s="71"/>
      <c r="W168" s="71"/>
      <c r="X168" s="71"/>
      <c r="Y168" s="71"/>
      <c r="Z168" s="71"/>
    </row>
    <row r="169">
      <c r="A169" s="71"/>
      <c r="B169" s="71"/>
      <c r="C169" s="71"/>
      <c r="D169" s="71"/>
      <c r="E169" s="71"/>
      <c r="F169" s="71"/>
      <c r="G169" s="71"/>
      <c r="H169" s="71"/>
      <c r="I169" s="71"/>
      <c r="J169" s="71"/>
      <c r="K169" s="71"/>
      <c r="L169" s="71"/>
      <c r="M169" s="71"/>
      <c r="N169" s="71"/>
      <c r="O169" s="71"/>
      <c r="P169" s="71"/>
      <c r="Q169" s="71"/>
      <c r="R169" s="71"/>
      <c r="S169" s="71"/>
      <c r="T169" s="71"/>
      <c r="U169" s="71"/>
      <c r="V169" s="71"/>
      <c r="W169" s="71"/>
      <c r="X169" s="71"/>
      <c r="Y169" s="71"/>
      <c r="Z169" s="71"/>
    </row>
    <row r="170">
      <c r="A170" s="71"/>
      <c r="B170" s="71"/>
      <c r="C170" s="71"/>
      <c r="D170" s="71"/>
      <c r="E170" s="71"/>
      <c r="F170" s="71"/>
      <c r="G170" s="71"/>
      <c r="H170" s="71"/>
      <c r="I170" s="71"/>
      <c r="J170" s="71"/>
      <c r="K170" s="71"/>
      <c r="L170" s="71"/>
      <c r="M170" s="71"/>
      <c r="N170" s="71"/>
      <c r="O170" s="71"/>
      <c r="P170" s="71"/>
      <c r="Q170" s="71"/>
      <c r="R170" s="71"/>
      <c r="S170" s="71"/>
      <c r="T170" s="71"/>
      <c r="U170" s="71"/>
      <c r="V170" s="71"/>
      <c r="W170" s="71"/>
      <c r="X170" s="71"/>
      <c r="Y170" s="71"/>
      <c r="Z170" s="71"/>
    </row>
    <row r="171">
      <c r="A171" s="71"/>
      <c r="B171" s="71"/>
      <c r="C171" s="71"/>
      <c r="D171" s="71"/>
      <c r="E171" s="71"/>
      <c r="F171" s="71"/>
      <c r="G171" s="71"/>
      <c r="H171" s="71"/>
      <c r="I171" s="71"/>
      <c r="J171" s="71"/>
      <c r="K171" s="71"/>
      <c r="L171" s="71"/>
      <c r="M171" s="71"/>
      <c r="N171" s="71"/>
      <c r="O171" s="71"/>
      <c r="P171" s="71"/>
      <c r="Q171" s="71"/>
      <c r="R171" s="71"/>
      <c r="S171" s="71"/>
      <c r="T171" s="71"/>
      <c r="U171" s="71"/>
      <c r="V171" s="71"/>
      <c r="W171" s="71"/>
      <c r="X171" s="71"/>
      <c r="Y171" s="71"/>
      <c r="Z171" s="71"/>
    </row>
    <row r="172">
      <c r="A172" s="71"/>
      <c r="B172" s="71"/>
      <c r="C172" s="71"/>
      <c r="D172" s="71"/>
      <c r="E172" s="71"/>
      <c r="F172" s="71"/>
      <c r="G172" s="71"/>
      <c r="H172" s="71"/>
      <c r="I172" s="71"/>
      <c r="J172" s="71"/>
      <c r="K172" s="71"/>
      <c r="L172" s="71"/>
      <c r="M172" s="71"/>
      <c r="N172" s="71"/>
      <c r="O172" s="71"/>
      <c r="P172" s="71"/>
      <c r="Q172" s="71"/>
      <c r="R172" s="71"/>
      <c r="S172" s="71"/>
      <c r="T172" s="71"/>
      <c r="U172" s="71"/>
      <c r="V172" s="71"/>
      <c r="W172" s="71"/>
      <c r="X172" s="71"/>
      <c r="Y172" s="71"/>
      <c r="Z172" s="71"/>
    </row>
    <row r="173">
      <c r="A173" s="71"/>
      <c r="B173" s="71"/>
      <c r="C173" s="71"/>
      <c r="D173" s="71"/>
      <c r="E173" s="71"/>
      <c r="F173" s="71"/>
      <c r="G173" s="71"/>
      <c r="H173" s="71"/>
      <c r="I173" s="71"/>
      <c r="J173" s="71"/>
      <c r="K173" s="71"/>
      <c r="L173" s="71"/>
      <c r="M173" s="71"/>
      <c r="N173" s="71"/>
      <c r="O173" s="71"/>
      <c r="P173" s="71"/>
      <c r="Q173" s="71"/>
      <c r="R173" s="71"/>
      <c r="S173" s="71"/>
      <c r="T173" s="71"/>
      <c r="U173" s="71"/>
      <c r="V173" s="71"/>
      <c r="W173" s="71"/>
      <c r="X173" s="71"/>
      <c r="Y173" s="71"/>
      <c r="Z173" s="71"/>
    </row>
    <row r="174">
      <c r="A174" s="71"/>
      <c r="B174" s="71"/>
      <c r="C174" s="71"/>
      <c r="D174" s="71"/>
      <c r="E174" s="71"/>
      <c r="F174" s="71"/>
      <c r="G174" s="71"/>
      <c r="H174" s="71"/>
      <c r="I174" s="71"/>
      <c r="J174" s="71"/>
      <c r="K174" s="71"/>
      <c r="L174" s="71"/>
      <c r="M174" s="71"/>
      <c r="N174" s="71"/>
      <c r="O174" s="71"/>
      <c r="P174" s="71"/>
      <c r="Q174" s="71"/>
      <c r="R174" s="71"/>
      <c r="S174" s="71"/>
      <c r="T174" s="71"/>
      <c r="U174" s="71"/>
      <c r="V174" s="71"/>
      <c r="W174" s="71"/>
      <c r="X174" s="71"/>
      <c r="Y174" s="71"/>
      <c r="Z174" s="71"/>
    </row>
    <row r="175">
      <c r="A175" s="71"/>
      <c r="B175" s="71"/>
      <c r="C175" s="71"/>
      <c r="D175" s="71"/>
      <c r="E175" s="71"/>
      <c r="F175" s="71"/>
      <c r="G175" s="71"/>
      <c r="H175" s="71"/>
      <c r="I175" s="71"/>
      <c r="J175" s="71"/>
      <c r="K175" s="71"/>
      <c r="L175" s="71"/>
      <c r="M175" s="71"/>
      <c r="N175" s="71"/>
      <c r="O175" s="71"/>
      <c r="P175" s="71"/>
      <c r="Q175" s="71"/>
      <c r="R175" s="71"/>
      <c r="S175" s="71"/>
      <c r="T175" s="71"/>
      <c r="U175" s="71"/>
      <c r="V175" s="71"/>
      <c r="W175" s="71"/>
      <c r="X175" s="71"/>
      <c r="Y175" s="71"/>
      <c r="Z175" s="71"/>
    </row>
    <row r="176">
      <c r="A176" s="71"/>
      <c r="B176" s="71"/>
      <c r="C176" s="71"/>
      <c r="D176" s="71"/>
      <c r="E176" s="71"/>
      <c r="F176" s="71"/>
      <c r="G176" s="71"/>
      <c r="H176" s="71"/>
      <c r="I176" s="71"/>
      <c r="J176" s="71"/>
      <c r="K176" s="71"/>
      <c r="L176" s="71"/>
      <c r="M176" s="71"/>
      <c r="N176" s="71"/>
      <c r="O176" s="71"/>
      <c r="P176" s="71"/>
      <c r="Q176" s="71"/>
      <c r="R176" s="71"/>
      <c r="S176" s="71"/>
      <c r="T176" s="71"/>
      <c r="U176" s="71"/>
      <c r="V176" s="71"/>
      <c r="W176" s="71"/>
      <c r="X176" s="71"/>
      <c r="Y176" s="71"/>
      <c r="Z176" s="71"/>
    </row>
    <row r="177">
      <c r="A177" s="71"/>
      <c r="B177" s="71"/>
      <c r="C177" s="71"/>
      <c r="D177" s="71"/>
      <c r="E177" s="71"/>
      <c r="F177" s="71"/>
      <c r="G177" s="71"/>
      <c r="H177" s="71"/>
      <c r="I177" s="71"/>
      <c r="J177" s="71"/>
      <c r="K177" s="71"/>
      <c r="L177" s="71"/>
      <c r="M177" s="71"/>
      <c r="N177" s="71"/>
      <c r="O177" s="71"/>
      <c r="P177" s="71"/>
      <c r="Q177" s="71"/>
      <c r="R177" s="71"/>
      <c r="S177" s="71"/>
      <c r="T177" s="71"/>
      <c r="U177" s="71"/>
      <c r="V177" s="71"/>
      <c r="W177" s="71"/>
      <c r="X177" s="71"/>
      <c r="Y177" s="71"/>
      <c r="Z177" s="71"/>
    </row>
    <row r="178">
      <c r="A178" s="71"/>
      <c r="B178" s="71"/>
      <c r="C178" s="71"/>
      <c r="D178" s="71"/>
      <c r="E178" s="71"/>
      <c r="F178" s="71"/>
      <c r="G178" s="71"/>
      <c r="H178" s="71"/>
      <c r="I178" s="71"/>
      <c r="J178" s="71"/>
      <c r="K178" s="71"/>
      <c r="L178" s="71"/>
      <c r="M178" s="71"/>
      <c r="N178" s="71"/>
      <c r="O178" s="71"/>
      <c r="P178" s="71"/>
      <c r="Q178" s="71"/>
      <c r="R178" s="71"/>
      <c r="S178" s="71"/>
      <c r="T178" s="71"/>
      <c r="U178" s="71"/>
      <c r="V178" s="71"/>
      <c r="W178" s="71"/>
      <c r="X178" s="71"/>
      <c r="Y178" s="71"/>
      <c r="Z178" s="71"/>
    </row>
    <row r="179">
      <c r="A179" s="71"/>
      <c r="B179" s="71"/>
      <c r="C179" s="71"/>
      <c r="D179" s="71"/>
      <c r="E179" s="71"/>
      <c r="F179" s="71"/>
      <c r="G179" s="71"/>
      <c r="H179" s="71"/>
      <c r="I179" s="71"/>
      <c r="J179" s="71"/>
      <c r="K179" s="71"/>
      <c r="L179" s="71"/>
      <c r="M179" s="71"/>
      <c r="N179" s="71"/>
      <c r="O179" s="71"/>
      <c r="P179" s="71"/>
      <c r="Q179" s="71"/>
      <c r="R179" s="71"/>
      <c r="S179" s="71"/>
      <c r="T179" s="71"/>
      <c r="U179" s="71"/>
      <c r="V179" s="71"/>
      <c r="W179" s="71"/>
      <c r="X179" s="71"/>
      <c r="Y179" s="71"/>
      <c r="Z179" s="71"/>
    </row>
    <row r="180">
      <c r="A180" s="71"/>
      <c r="B180" s="71"/>
      <c r="C180" s="71"/>
      <c r="D180" s="71"/>
      <c r="E180" s="71"/>
      <c r="F180" s="71"/>
      <c r="G180" s="71"/>
      <c r="H180" s="71"/>
      <c r="I180" s="71"/>
      <c r="J180" s="71"/>
      <c r="K180" s="71"/>
      <c r="L180" s="71"/>
      <c r="M180" s="71"/>
      <c r="N180" s="71"/>
      <c r="O180" s="71"/>
      <c r="P180" s="71"/>
      <c r="Q180" s="71"/>
      <c r="R180" s="71"/>
      <c r="S180" s="71"/>
      <c r="T180" s="71"/>
      <c r="U180" s="71"/>
      <c r="V180" s="71"/>
      <c r="W180" s="71"/>
      <c r="X180" s="71"/>
      <c r="Y180" s="71"/>
      <c r="Z180" s="71"/>
    </row>
    <row r="181">
      <c r="A181" s="71"/>
      <c r="B181" s="71"/>
      <c r="C181" s="71"/>
      <c r="D181" s="71"/>
      <c r="E181" s="71"/>
      <c r="F181" s="71"/>
      <c r="G181" s="71"/>
      <c r="H181" s="71"/>
      <c r="I181" s="71"/>
      <c r="J181" s="71"/>
      <c r="K181" s="71"/>
      <c r="L181" s="71"/>
      <c r="M181" s="71"/>
      <c r="N181" s="71"/>
      <c r="O181" s="71"/>
      <c r="P181" s="71"/>
      <c r="Q181" s="71"/>
      <c r="R181" s="71"/>
      <c r="S181" s="71"/>
      <c r="T181" s="71"/>
      <c r="U181" s="71"/>
      <c r="V181" s="71"/>
      <c r="W181" s="71"/>
      <c r="X181" s="71"/>
      <c r="Y181" s="71"/>
      <c r="Z181" s="71"/>
    </row>
    <row r="182">
      <c r="A182" s="71"/>
      <c r="B182" s="71"/>
      <c r="C182" s="71"/>
      <c r="D182" s="71"/>
      <c r="E182" s="71"/>
      <c r="F182" s="71"/>
      <c r="G182" s="71"/>
      <c r="H182" s="71"/>
      <c r="I182" s="71"/>
      <c r="J182" s="71"/>
      <c r="K182" s="71"/>
      <c r="L182" s="71"/>
      <c r="M182" s="71"/>
      <c r="N182" s="71"/>
      <c r="O182" s="71"/>
      <c r="P182" s="71"/>
      <c r="Q182" s="71"/>
      <c r="R182" s="71"/>
      <c r="S182" s="71"/>
      <c r="T182" s="71"/>
      <c r="U182" s="71"/>
      <c r="V182" s="71"/>
      <c r="W182" s="71"/>
      <c r="X182" s="71"/>
      <c r="Y182" s="71"/>
      <c r="Z182" s="71"/>
    </row>
    <row r="183">
      <c r="A183" s="71"/>
      <c r="B183" s="71"/>
      <c r="C183" s="71"/>
      <c r="D183" s="71"/>
      <c r="E183" s="71"/>
      <c r="F183" s="71"/>
      <c r="G183" s="71"/>
      <c r="H183" s="71"/>
      <c r="I183" s="71"/>
      <c r="J183" s="71"/>
      <c r="K183" s="71"/>
      <c r="L183" s="71"/>
      <c r="M183" s="71"/>
      <c r="N183" s="71"/>
      <c r="O183" s="71"/>
      <c r="P183" s="71"/>
      <c r="Q183" s="71"/>
      <c r="R183" s="71"/>
      <c r="S183" s="71"/>
      <c r="T183" s="71"/>
      <c r="U183" s="71"/>
      <c r="V183" s="71"/>
      <c r="W183" s="71"/>
      <c r="X183" s="71"/>
      <c r="Y183" s="71"/>
      <c r="Z183" s="71"/>
    </row>
    <row r="184">
      <c r="A184" s="71"/>
      <c r="B184" s="71"/>
      <c r="C184" s="71"/>
      <c r="D184" s="71"/>
      <c r="E184" s="71"/>
      <c r="F184" s="71"/>
      <c r="G184" s="71"/>
      <c r="H184" s="71"/>
      <c r="I184" s="71"/>
      <c r="J184" s="71"/>
      <c r="K184" s="71"/>
      <c r="L184" s="71"/>
      <c r="M184" s="71"/>
      <c r="N184" s="71"/>
      <c r="O184" s="71"/>
      <c r="P184" s="71"/>
      <c r="Q184" s="71"/>
      <c r="R184" s="71"/>
      <c r="S184" s="71"/>
      <c r="T184" s="71"/>
      <c r="U184" s="71"/>
      <c r="V184" s="71"/>
      <c r="W184" s="71"/>
      <c r="X184" s="71"/>
      <c r="Y184" s="71"/>
      <c r="Z184" s="71"/>
    </row>
    <row r="185">
      <c r="A185" s="71"/>
      <c r="B185" s="71"/>
      <c r="C185" s="71"/>
      <c r="D185" s="71"/>
      <c r="E185" s="71"/>
      <c r="F185" s="71"/>
      <c r="G185" s="71"/>
      <c r="H185" s="71"/>
      <c r="I185" s="71"/>
      <c r="J185" s="71"/>
      <c r="K185" s="71"/>
      <c r="L185" s="71"/>
      <c r="M185" s="71"/>
      <c r="N185" s="71"/>
      <c r="O185" s="71"/>
      <c r="P185" s="71"/>
      <c r="Q185" s="71"/>
      <c r="R185" s="71"/>
      <c r="S185" s="71"/>
      <c r="T185" s="71"/>
      <c r="U185" s="71"/>
      <c r="V185" s="71"/>
      <c r="W185" s="71"/>
      <c r="X185" s="71"/>
      <c r="Y185" s="71"/>
      <c r="Z185" s="71"/>
    </row>
    <row r="186">
      <c r="A186" s="71"/>
      <c r="B186" s="71"/>
      <c r="C186" s="71"/>
      <c r="D186" s="71"/>
      <c r="E186" s="71"/>
      <c r="F186" s="71"/>
      <c r="G186" s="71"/>
      <c r="H186" s="71"/>
      <c r="I186" s="71"/>
      <c r="J186" s="71"/>
      <c r="K186" s="71"/>
      <c r="L186" s="71"/>
      <c r="M186" s="71"/>
      <c r="N186" s="71"/>
      <c r="O186" s="71"/>
      <c r="P186" s="71"/>
      <c r="Q186" s="71"/>
      <c r="R186" s="71"/>
      <c r="S186" s="71"/>
      <c r="T186" s="71"/>
      <c r="U186" s="71"/>
      <c r="V186" s="71"/>
      <c r="W186" s="71"/>
      <c r="X186" s="71"/>
      <c r="Y186" s="71"/>
      <c r="Z186" s="71"/>
    </row>
    <row r="187">
      <c r="A187" s="71"/>
      <c r="B187" s="71"/>
      <c r="C187" s="71"/>
      <c r="D187" s="71"/>
      <c r="E187" s="71"/>
      <c r="F187" s="71"/>
      <c r="G187" s="71"/>
      <c r="H187" s="71"/>
      <c r="I187" s="71"/>
      <c r="J187" s="71"/>
      <c r="K187" s="71"/>
      <c r="L187" s="71"/>
      <c r="M187" s="71"/>
      <c r="N187" s="71"/>
      <c r="O187" s="71"/>
      <c r="P187" s="71"/>
      <c r="Q187" s="71"/>
      <c r="R187" s="71"/>
      <c r="S187" s="71"/>
      <c r="T187" s="71"/>
      <c r="U187" s="71"/>
      <c r="V187" s="71"/>
      <c r="W187" s="71"/>
      <c r="X187" s="71"/>
      <c r="Y187" s="71"/>
      <c r="Z187" s="71"/>
    </row>
    <row r="188">
      <c r="A188" s="71"/>
      <c r="B188" s="71"/>
      <c r="C188" s="71"/>
      <c r="D188" s="71"/>
      <c r="E188" s="71"/>
      <c r="F188" s="71"/>
      <c r="G188" s="71"/>
      <c r="H188" s="71"/>
      <c r="I188" s="71"/>
      <c r="J188" s="71"/>
      <c r="K188" s="71"/>
      <c r="L188" s="71"/>
      <c r="M188" s="71"/>
      <c r="N188" s="71"/>
      <c r="O188" s="71"/>
      <c r="P188" s="71"/>
      <c r="Q188" s="71"/>
      <c r="R188" s="71"/>
      <c r="S188" s="71"/>
      <c r="T188" s="71"/>
      <c r="U188" s="71"/>
      <c r="V188" s="71"/>
      <c r="W188" s="71"/>
      <c r="X188" s="71"/>
      <c r="Y188" s="71"/>
      <c r="Z188" s="71"/>
    </row>
    <row r="189">
      <c r="A189" s="71"/>
      <c r="B189" s="71"/>
      <c r="C189" s="71"/>
      <c r="D189" s="71"/>
      <c r="E189" s="71"/>
      <c r="F189" s="71"/>
      <c r="G189" s="71"/>
      <c r="H189" s="71"/>
      <c r="I189" s="71"/>
      <c r="J189" s="71"/>
      <c r="K189" s="71"/>
      <c r="L189" s="71"/>
      <c r="M189" s="71"/>
      <c r="N189" s="71"/>
      <c r="O189" s="71"/>
      <c r="P189" s="71"/>
      <c r="Q189" s="71"/>
      <c r="R189" s="71"/>
      <c r="S189" s="71"/>
      <c r="T189" s="71"/>
      <c r="U189" s="71"/>
      <c r="V189" s="71"/>
      <c r="W189" s="71"/>
      <c r="X189" s="71"/>
      <c r="Y189" s="71"/>
      <c r="Z189" s="71"/>
    </row>
    <row r="190">
      <c r="A190" s="71"/>
      <c r="B190" s="71"/>
      <c r="C190" s="71"/>
      <c r="D190" s="71"/>
      <c r="E190" s="71"/>
      <c r="F190" s="71"/>
      <c r="G190" s="71"/>
      <c r="H190" s="71"/>
      <c r="I190" s="71"/>
      <c r="J190" s="71"/>
      <c r="K190" s="71"/>
      <c r="L190" s="71"/>
      <c r="M190" s="71"/>
      <c r="N190" s="71"/>
      <c r="O190" s="71"/>
      <c r="P190" s="71"/>
      <c r="Q190" s="71"/>
      <c r="R190" s="71"/>
      <c r="S190" s="71"/>
      <c r="T190" s="71"/>
      <c r="U190" s="71"/>
      <c r="V190" s="71"/>
      <c r="W190" s="71"/>
      <c r="X190" s="71"/>
      <c r="Y190" s="71"/>
      <c r="Z190" s="71"/>
    </row>
    <row r="191">
      <c r="A191" s="71"/>
      <c r="B191" s="71"/>
      <c r="C191" s="71"/>
      <c r="D191" s="71"/>
      <c r="E191" s="71"/>
      <c r="F191" s="71"/>
      <c r="G191" s="71"/>
      <c r="H191" s="71"/>
      <c r="I191" s="71"/>
      <c r="J191" s="71"/>
      <c r="K191" s="71"/>
      <c r="L191" s="71"/>
      <c r="M191" s="71"/>
      <c r="N191" s="71"/>
      <c r="O191" s="71"/>
      <c r="P191" s="71"/>
      <c r="Q191" s="71"/>
      <c r="R191" s="71"/>
      <c r="S191" s="71"/>
      <c r="T191" s="71"/>
      <c r="U191" s="71"/>
      <c r="V191" s="71"/>
      <c r="W191" s="71"/>
      <c r="X191" s="71"/>
      <c r="Y191" s="71"/>
      <c r="Z191" s="71"/>
    </row>
    <row r="192">
      <c r="A192" s="71"/>
      <c r="B192" s="71"/>
      <c r="C192" s="71"/>
      <c r="D192" s="71"/>
      <c r="E192" s="71"/>
      <c r="F192" s="71"/>
      <c r="G192" s="71"/>
      <c r="H192" s="71"/>
      <c r="I192" s="71"/>
      <c r="J192" s="71"/>
      <c r="K192" s="71"/>
      <c r="L192" s="71"/>
      <c r="M192" s="71"/>
      <c r="N192" s="71"/>
      <c r="O192" s="71"/>
      <c r="P192" s="71"/>
      <c r="Q192" s="71"/>
      <c r="R192" s="71"/>
      <c r="S192" s="71"/>
      <c r="T192" s="71"/>
      <c r="U192" s="71"/>
      <c r="V192" s="71"/>
      <c r="W192" s="71"/>
      <c r="X192" s="71"/>
      <c r="Y192" s="71"/>
      <c r="Z192" s="71"/>
    </row>
    <row r="193">
      <c r="A193" s="71"/>
      <c r="B193" s="71"/>
      <c r="C193" s="71"/>
      <c r="D193" s="71"/>
      <c r="E193" s="71"/>
      <c r="F193" s="71"/>
      <c r="G193" s="71"/>
      <c r="H193" s="71"/>
      <c r="I193" s="71"/>
      <c r="J193" s="71"/>
      <c r="K193" s="71"/>
      <c r="L193" s="71"/>
      <c r="M193" s="71"/>
      <c r="N193" s="71"/>
      <c r="O193" s="71"/>
      <c r="P193" s="71"/>
      <c r="Q193" s="71"/>
      <c r="R193" s="71"/>
      <c r="S193" s="71"/>
      <c r="T193" s="71"/>
      <c r="U193" s="71"/>
      <c r="V193" s="71"/>
      <c r="W193" s="71"/>
      <c r="X193" s="71"/>
      <c r="Y193" s="71"/>
      <c r="Z193" s="71"/>
    </row>
    <row r="194">
      <c r="A194" s="71"/>
      <c r="B194" s="71"/>
      <c r="C194" s="71"/>
      <c r="D194" s="71"/>
      <c r="E194" s="71"/>
      <c r="F194" s="71"/>
      <c r="G194" s="71"/>
      <c r="H194" s="71"/>
      <c r="I194" s="71"/>
      <c r="J194" s="71"/>
      <c r="K194" s="71"/>
      <c r="L194" s="71"/>
      <c r="M194" s="71"/>
      <c r="N194" s="71"/>
      <c r="O194" s="71"/>
      <c r="P194" s="71"/>
      <c r="Q194" s="71"/>
      <c r="R194" s="71"/>
      <c r="S194" s="71"/>
      <c r="T194" s="71"/>
      <c r="U194" s="71"/>
      <c r="V194" s="71"/>
      <c r="W194" s="71"/>
      <c r="X194" s="71"/>
      <c r="Y194" s="71"/>
      <c r="Z194" s="71"/>
    </row>
    <row r="195">
      <c r="A195" s="71"/>
      <c r="B195" s="71"/>
      <c r="C195" s="71"/>
      <c r="D195" s="71"/>
      <c r="E195" s="71"/>
      <c r="F195" s="71"/>
      <c r="G195" s="71"/>
      <c r="H195" s="71"/>
      <c r="I195" s="71"/>
      <c r="J195" s="71"/>
      <c r="K195" s="71"/>
      <c r="L195" s="71"/>
      <c r="M195" s="71"/>
      <c r="N195" s="71"/>
      <c r="O195" s="71"/>
      <c r="P195" s="71"/>
      <c r="Q195" s="71"/>
      <c r="R195" s="71"/>
      <c r="S195" s="71"/>
      <c r="T195" s="71"/>
      <c r="U195" s="71"/>
      <c r="V195" s="71"/>
      <c r="W195" s="71"/>
      <c r="X195" s="71"/>
      <c r="Y195" s="71"/>
      <c r="Z195" s="71"/>
    </row>
    <row r="196">
      <c r="A196" s="71"/>
      <c r="B196" s="71"/>
      <c r="C196" s="71"/>
      <c r="D196" s="71"/>
      <c r="E196" s="71"/>
      <c r="F196" s="71"/>
      <c r="G196" s="71"/>
      <c r="H196" s="71"/>
      <c r="I196" s="71"/>
      <c r="J196" s="71"/>
      <c r="K196" s="71"/>
      <c r="L196" s="71"/>
      <c r="M196" s="71"/>
      <c r="N196" s="71"/>
      <c r="O196" s="71"/>
      <c r="P196" s="71"/>
      <c r="Q196" s="71"/>
      <c r="R196" s="71"/>
      <c r="S196" s="71"/>
      <c r="T196" s="71"/>
      <c r="U196" s="71"/>
      <c r="V196" s="71"/>
      <c r="W196" s="71"/>
      <c r="X196" s="71"/>
      <c r="Y196" s="71"/>
      <c r="Z196" s="71"/>
    </row>
    <row r="197">
      <c r="A197" s="71"/>
      <c r="B197" s="71"/>
      <c r="C197" s="71"/>
      <c r="D197" s="71"/>
      <c r="E197" s="71"/>
      <c r="F197" s="71"/>
      <c r="G197" s="71"/>
      <c r="H197" s="71"/>
      <c r="I197" s="71"/>
      <c r="J197" s="71"/>
      <c r="K197" s="71"/>
      <c r="L197" s="71"/>
      <c r="M197" s="71"/>
      <c r="N197" s="71"/>
      <c r="O197" s="71"/>
      <c r="P197" s="71"/>
      <c r="Q197" s="71"/>
      <c r="R197" s="71"/>
      <c r="S197" s="71"/>
      <c r="T197" s="71"/>
      <c r="U197" s="71"/>
      <c r="V197" s="71"/>
      <c r="W197" s="71"/>
      <c r="X197" s="71"/>
      <c r="Y197" s="71"/>
      <c r="Z197" s="71"/>
    </row>
    <row r="198">
      <c r="A198" s="71"/>
      <c r="B198" s="71"/>
      <c r="C198" s="71"/>
      <c r="D198" s="71"/>
      <c r="E198" s="71"/>
      <c r="F198" s="71"/>
      <c r="G198" s="71"/>
      <c r="H198" s="71"/>
      <c r="I198" s="71"/>
      <c r="J198" s="71"/>
      <c r="K198" s="71"/>
      <c r="L198" s="71"/>
      <c r="M198" s="71"/>
      <c r="N198" s="71"/>
      <c r="O198" s="71"/>
      <c r="P198" s="71"/>
      <c r="Q198" s="71"/>
      <c r="R198" s="71"/>
      <c r="S198" s="71"/>
      <c r="T198" s="71"/>
      <c r="U198" s="71"/>
      <c r="V198" s="71"/>
      <c r="W198" s="71"/>
      <c r="X198" s="71"/>
      <c r="Y198" s="71"/>
      <c r="Z198" s="71"/>
    </row>
    <row r="199">
      <c r="A199" s="71"/>
      <c r="B199" s="71"/>
      <c r="C199" s="71"/>
      <c r="D199" s="71"/>
      <c r="E199" s="71"/>
      <c r="F199" s="71"/>
      <c r="G199" s="71"/>
      <c r="H199" s="71"/>
      <c r="I199" s="71"/>
      <c r="J199" s="71"/>
      <c r="K199" s="71"/>
      <c r="L199" s="71"/>
      <c r="M199" s="71"/>
      <c r="N199" s="71"/>
      <c r="O199" s="71"/>
      <c r="P199" s="71"/>
      <c r="Q199" s="71"/>
      <c r="R199" s="71"/>
      <c r="S199" s="71"/>
      <c r="T199" s="71"/>
      <c r="U199" s="71"/>
      <c r="V199" s="71"/>
      <c r="W199" s="71"/>
      <c r="X199" s="71"/>
      <c r="Y199" s="71"/>
      <c r="Z199" s="71"/>
    </row>
    <row r="200">
      <c r="A200" s="71"/>
      <c r="B200" s="71"/>
      <c r="C200" s="71"/>
      <c r="D200" s="71"/>
      <c r="E200" s="71"/>
      <c r="F200" s="71"/>
      <c r="G200" s="71"/>
      <c r="H200" s="71"/>
      <c r="I200" s="71"/>
      <c r="J200" s="71"/>
      <c r="K200" s="71"/>
      <c r="L200" s="71"/>
      <c r="M200" s="71"/>
      <c r="N200" s="71"/>
      <c r="O200" s="71"/>
      <c r="P200" s="71"/>
      <c r="Q200" s="71"/>
      <c r="R200" s="71"/>
      <c r="S200" s="71"/>
      <c r="T200" s="71"/>
      <c r="U200" s="71"/>
      <c r="V200" s="71"/>
      <c r="W200" s="71"/>
      <c r="X200" s="71"/>
      <c r="Y200" s="71"/>
      <c r="Z200" s="71"/>
    </row>
    <row r="201">
      <c r="A201" s="71"/>
      <c r="B201" s="71"/>
      <c r="C201" s="71"/>
      <c r="D201" s="71"/>
      <c r="E201" s="71"/>
      <c r="F201" s="71"/>
      <c r="G201" s="71"/>
      <c r="H201" s="71"/>
      <c r="I201" s="71"/>
      <c r="J201" s="71"/>
      <c r="K201" s="71"/>
      <c r="L201" s="71"/>
      <c r="M201" s="71"/>
      <c r="N201" s="71"/>
      <c r="O201" s="71"/>
      <c r="P201" s="71"/>
      <c r="Q201" s="71"/>
      <c r="R201" s="71"/>
      <c r="S201" s="71"/>
      <c r="T201" s="71"/>
      <c r="U201" s="71"/>
      <c r="V201" s="71"/>
      <c r="W201" s="71"/>
      <c r="X201" s="71"/>
      <c r="Y201" s="71"/>
      <c r="Z201" s="71"/>
    </row>
    <row r="202">
      <c r="A202" s="71"/>
      <c r="B202" s="71"/>
      <c r="C202" s="71"/>
      <c r="D202" s="71"/>
      <c r="E202" s="71"/>
      <c r="F202" s="71"/>
      <c r="G202" s="71"/>
      <c r="H202" s="71"/>
      <c r="I202" s="71"/>
      <c r="J202" s="71"/>
      <c r="K202" s="71"/>
      <c r="L202" s="71"/>
      <c r="M202" s="71"/>
      <c r="N202" s="71"/>
      <c r="O202" s="71"/>
      <c r="P202" s="71"/>
      <c r="Q202" s="71"/>
      <c r="R202" s="71"/>
      <c r="S202" s="71"/>
      <c r="T202" s="71"/>
      <c r="U202" s="71"/>
      <c r="V202" s="71"/>
      <c r="W202" s="71"/>
      <c r="X202" s="71"/>
      <c r="Y202" s="71"/>
      <c r="Z202" s="71"/>
    </row>
    <row r="203">
      <c r="A203" s="71"/>
      <c r="B203" s="71"/>
      <c r="C203" s="71"/>
      <c r="D203" s="71"/>
      <c r="E203" s="71"/>
      <c r="F203" s="71"/>
      <c r="G203" s="71"/>
      <c r="H203" s="71"/>
      <c r="I203" s="71"/>
      <c r="J203" s="71"/>
      <c r="K203" s="71"/>
      <c r="L203" s="71"/>
      <c r="M203" s="71"/>
      <c r="N203" s="71"/>
      <c r="O203" s="71"/>
      <c r="P203" s="71"/>
      <c r="Q203" s="71"/>
      <c r="R203" s="71"/>
      <c r="S203" s="71"/>
      <c r="T203" s="71"/>
      <c r="U203" s="71"/>
      <c r="V203" s="71"/>
      <c r="W203" s="71"/>
      <c r="X203" s="71"/>
      <c r="Y203" s="71"/>
      <c r="Z203" s="71"/>
    </row>
    <row r="204">
      <c r="A204" s="71"/>
      <c r="B204" s="71"/>
      <c r="C204" s="71"/>
      <c r="D204" s="71"/>
      <c r="E204" s="71"/>
      <c r="F204" s="71"/>
      <c r="G204" s="71"/>
      <c r="H204" s="71"/>
      <c r="I204" s="71"/>
      <c r="J204" s="71"/>
      <c r="K204" s="71"/>
      <c r="L204" s="71"/>
      <c r="M204" s="71"/>
      <c r="N204" s="71"/>
      <c r="O204" s="71"/>
      <c r="P204" s="71"/>
      <c r="Q204" s="71"/>
      <c r="R204" s="71"/>
      <c r="S204" s="71"/>
      <c r="T204" s="71"/>
      <c r="U204" s="71"/>
      <c r="V204" s="71"/>
      <c r="W204" s="71"/>
      <c r="X204" s="71"/>
      <c r="Y204" s="71"/>
      <c r="Z204" s="71"/>
    </row>
    <row r="205">
      <c r="A205" s="71"/>
      <c r="B205" s="71"/>
      <c r="C205" s="71"/>
      <c r="D205" s="71"/>
      <c r="E205" s="71"/>
      <c r="F205" s="71"/>
      <c r="G205" s="71"/>
      <c r="H205" s="71"/>
      <c r="I205" s="71"/>
      <c r="J205" s="71"/>
      <c r="K205" s="71"/>
      <c r="L205" s="71"/>
      <c r="M205" s="71"/>
      <c r="N205" s="71"/>
      <c r="O205" s="71"/>
      <c r="P205" s="71"/>
      <c r="Q205" s="71"/>
      <c r="R205" s="71"/>
      <c r="S205" s="71"/>
      <c r="T205" s="71"/>
      <c r="U205" s="71"/>
      <c r="V205" s="71"/>
      <c r="W205" s="71"/>
      <c r="X205" s="71"/>
      <c r="Y205" s="71"/>
      <c r="Z205" s="71"/>
    </row>
    <row r="206">
      <c r="A206" s="71"/>
      <c r="B206" s="71"/>
      <c r="C206" s="71"/>
      <c r="D206" s="71"/>
      <c r="E206" s="71"/>
      <c r="F206" s="71"/>
      <c r="G206" s="71"/>
      <c r="H206" s="71"/>
      <c r="I206" s="71"/>
      <c r="J206" s="71"/>
      <c r="K206" s="71"/>
      <c r="L206" s="71"/>
      <c r="M206" s="71"/>
      <c r="N206" s="71"/>
      <c r="O206" s="71"/>
      <c r="P206" s="71"/>
      <c r="Q206" s="71"/>
      <c r="R206" s="71"/>
      <c r="S206" s="71"/>
      <c r="T206" s="71"/>
      <c r="U206" s="71"/>
      <c r="V206" s="71"/>
      <c r="W206" s="71"/>
      <c r="X206" s="71"/>
      <c r="Y206" s="71"/>
      <c r="Z206" s="71"/>
    </row>
    <row r="207">
      <c r="A207" s="71"/>
      <c r="B207" s="71"/>
      <c r="C207" s="71"/>
      <c r="D207" s="71"/>
      <c r="E207" s="71"/>
      <c r="F207" s="71"/>
      <c r="G207" s="71"/>
      <c r="H207" s="71"/>
      <c r="I207" s="71"/>
      <c r="J207" s="71"/>
      <c r="K207" s="71"/>
      <c r="L207" s="71"/>
      <c r="M207" s="71"/>
      <c r="N207" s="71"/>
      <c r="O207" s="71"/>
      <c r="P207" s="71"/>
      <c r="Q207" s="71"/>
      <c r="R207" s="71"/>
      <c r="S207" s="71"/>
      <c r="T207" s="71"/>
      <c r="U207" s="71"/>
      <c r="V207" s="71"/>
      <c r="W207" s="71"/>
      <c r="X207" s="71"/>
      <c r="Y207" s="71"/>
      <c r="Z207" s="71"/>
    </row>
    <row r="208">
      <c r="A208" s="71"/>
      <c r="B208" s="71"/>
      <c r="C208" s="71"/>
      <c r="D208" s="71"/>
      <c r="E208" s="71"/>
      <c r="F208" s="71"/>
      <c r="G208" s="71"/>
      <c r="H208" s="71"/>
      <c r="I208" s="71"/>
      <c r="J208" s="71"/>
      <c r="K208" s="71"/>
      <c r="L208" s="71"/>
      <c r="M208" s="71"/>
      <c r="N208" s="71"/>
      <c r="O208" s="71"/>
      <c r="P208" s="71"/>
      <c r="Q208" s="71"/>
      <c r="R208" s="71"/>
      <c r="S208" s="71"/>
      <c r="T208" s="71"/>
      <c r="U208" s="71"/>
      <c r="V208" s="71"/>
      <c r="W208" s="71"/>
      <c r="X208" s="71"/>
      <c r="Y208" s="71"/>
      <c r="Z208" s="71"/>
    </row>
    <row r="209">
      <c r="A209" s="71"/>
      <c r="B209" s="71"/>
      <c r="C209" s="71"/>
      <c r="D209" s="71"/>
      <c r="E209" s="71"/>
      <c r="F209" s="71"/>
      <c r="G209" s="71"/>
      <c r="H209" s="71"/>
      <c r="I209" s="71"/>
      <c r="J209" s="71"/>
      <c r="K209" s="71"/>
      <c r="L209" s="71"/>
      <c r="M209" s="71"/>
      <c r="N209" s="71"/>
      <c r="O209" s="71"/>
      <c r="P209" s="71"/>
      <c r="Q209" s="71"/>
      <c r="R209" s="71"/>
      <c r="S209" s="71"/>
      <c r="T209" s="71"/>
      <c r="U209" s="71"/>
      <c r="V209" s="71"/>
      <c r="W209" s="71"/>
      <c r="X209" s="71"/>
      <c r="Y209" s="71"/>
      <c r="Z209" s="71"/>
    </row>
    <row r="210">
      <c r="A210" s="71"/>
      <c r="B210" s="71"/>
      <c r="C210" s="71"/>
      <c r="D210" s="71"/>
      <c r="E210" s="71"/>
      <c r="F210" s="71"/>
      <c r="G210" s="71"/>
      <c r="H210" s="71"/>
      <c r="I210" s="71"/>
      <c r="J210" s="71"/>
      <c r="K210" s="71"/>
      <c r="L210" s="71"/>
      <c r="M210" s="71"/>
      <c r="N210" s="71"/>
      <c r="O210" s="71"/>
      <c r="P210" s="71"/>
      <c r="Q210" s="71"/>
      <c r="R210" s="71"/>
      <c r="S210" s="71"/>
      <c r="T210" s="71"/>
      <c r="U210" s="71"/>
      <c r="V210" s="71"/>
      <c r="W210" s="71"/>
      <c r="X210" s="71"/>
      <c r="Y210" s="71"/>
      <c r="Z210" s="71"/>
    </row>
    <row r="211">
      <c r="A211" s="71"/>
      <c r="B211" s="71"/>
      <c r="C211" s="71"/>
      <c r="D211" s="71"/>
      <c r="E211" s="71"/>
      <c r="F211" s="71"/>
      <c r="G211" s="71"/>
      <c r="H211" s="71"/>
      <c r="I211" s="71"/>
      <c r="J211" s="71"/>
      <c r="K211" s="71"/>
      <c r="L211" s="71"/>
      <c r="M211" s="71"/>
      <c r="N211" s="71"/>
      <c r="O211" s="71"/>
      <c r="P211" s="71"/>
      <c r="Q211" s="71"/>
      <c r="R211" s="71"/>
      <c r="S211" s="71"/>
      <c r="T211" s="71"/>
      <c r="U211" s="71"/>
      <c r="V211" s="71"/>
      <c r="W211" s="71"/>
      <c r="X211" s="71"/>
      <c r="Y211" s="71"/>
      <c r="Z211" s="71"/>
    </row>
    <row r="212">
      <c r="A212" s="71"/>
      <c r="B212" s="71"/>
      <c r="C212" s="71"/>
      <c r="D212" s="71"/>
      <c r="E212" s="71"/>
      <c r="F212" s="71"/>
      <c r="G212" s="71"/>
      <c r="H212" s="71"/>
      <c r="I212" s="71"/>
      <c r="J212" s="71"/>
      <c r="K212" s="71"/>
      <c r="L212" s="71"/>
      <c r="M212" s="71"/>
      <c r="N212" s="71"/>
      <c r="O212" s="71"/>
      <c r="P212" s="71"/>
      <c r="Q212" s="71"/>
      <c r="R212" s="71"/>
      <c r="S212" s="71"/>
      <c r="T212" s="71"/>
      <c r="U212" s="71"/>
      <c r="V212" s="71"/>
      <c r="W212" s="71"/>
      <c r="X212" s="71"/>
      <c r="Y212" s="71"/>
      <c r="Z212" s="71"/>
    </row>
    <row r="213">
      <c r="A213" s="71"/>
      <c r="B213" s="71"/>
      <c r="C213" s="71"/>
      <c r="D213" s="71"/>
      <c r="E213" s="71"/>
      <c r="F213" s="71"/>
      <c r="G213" s="71"/>
      <c r="H213" s="71"/>
      <c r="I213" s="71"/>
      <c r="J213" s="71"/>
      <c r="K213" s="71"/>
      <c r="L213" s="71"/>
      <c r="M213" s="71"/>
      <c r="N213" s="71"/>
      <c r="O213" s="71"/>
      <c r="P213" s="71"/>
      <c r="Q213" s="71"/>
      <c r="R213" s="71"/>
      <c r="S213" s="71"/>
      <c r="T213" s="71"/>
      <c r="U213" s="71"/>
      <c r="V213" s="71"/>
      <c r="W213" s="71"/>
      <c r="X213" s="71"/>
      <c r="Y213" s="71"/>
      <c r="Z213" s="71"/>
    </row>
    <row r="214">
      <c r="A214" s="71"/>
      <c r="B214" s="71"/>
      <c r="C214" s="71"/>
      <c r="D214" s="71"/>
      <c r="E214" s="71"/>
      <c r="F214" s="71"/>
      <c r="G214" s="71"/>
      <c r="H214" s="71"/>
      <c r="I214" s="71"/>
      <c r="J214" s="71"/>
      <c r="K214" s="71"/>
      <c r="L214" s="71"/>
      <c r="M214" s="71"/>
      <c r="N214" s="71"/>
      <c r="O214" s="71"/>
      <c r="P214" s="71"/>
      <c r="Q214" s="71"/>
      <c r="R214" s="71"/>
      <c r="S214" s="71"/>
      <c r="T214" s="71"/>
      <c r="U214" s="71"/>
      <c r="V214" s="71"/>
      <c r="W214" s="71"/>
      <c r="X214" s="71"/>
      <c r="Y214" s="71"/>
      <c r="Z214" s="71"/>
    </row>
    <row r="215">
      <c r="A215" s="71"/>
      <c r="B215" s="71"/>
      <c r="C215" s="71"/>
      <c r="D215" s="71"/>
      <c r="E215" s="71"/>
      <c r="F215" s="71"/>
      <c r="G215" s="71"/>
      <c r="H215" s="71"/>
      <c r="I215" s="71"/>
      <c r="J215" s="71"/>
      <c r="K215" s="71"/>
      <c r="L215" s="71"/>
      <c r="M215" s="71"/>
      <c r="N215" s="71"/>
      <c r="O215" s="71"/>
      <c r="P215" s="71"/>
      <c r="Q215" s="71"/>
      <c r="R215" s="71"/>
      <c r="S215" s="71"/>
      <c r="T215" s="71"/>
      <c r="U215" s="71"/>
      <c r="V215" s="71"/>
      <c r="W215" s="71"/>
      <c r="X215" s="71"/>
      <c r="Y215" s="71"/>
      <c r="Z215" s="71"/>
    </row>
    <row r="216">
      <c r="A216" s="71"/>
      <c r="B216" s="71"/>
      <c r="C216" s="71"/>
      <c r="D216" s="71"/>
      <c r="E216" s="71"/>
      <c r="F216" s="71"/>
      <c r="G216" s="71"/>
      <c r="H216" s="71"/>
      <c r="I216" s="71"/>
      <c r="J216" s="71"/>
      <c r="K216" s="71"/>
      <c r="L216" s="71"/>
      <c r="M216" s="71"/>
      <c r="N216" s="71"/>
      <c r="O216" s="71"/>
      <c r="P216" s="71"/>
      <c r="Q216" s="71"/>
      <c r="R216" s="71"/>
      <c r="S216" s="71"/>
      <c r="T216" s="71"/>
      <c r="U216" s="71"/>
      <c r="V216" s="71"/>
      <c r="W216" s="71"/>
      <c r="X216" s="71"/>
      <c r="Y216" s="71"/>
      <c r="Z216" s="71"/>
    </row>
    <row r="217">
      <c r="A217" s="71"/>
      <c r="B217" s="71"/>
      <c r="C217" s="71"/>
      <c r="D217" s="71"/>
      <c r="E217" s="71"/>
      <c r="F217" s="71"/>
      <c r="G217" s="71"/>
      <c r="H217" s="71"/>
      <c r="I217" s="71"/>
      <c r="J217" s="71"/>
      <c r="K217" s="71"/>
      <c r="L217" s="71"/>
      <c r="M217" s="71"/>
      <c r="N217" s="71"/>
      <c r="O217" s="71"/>
      <c r="P217" s="71"/>
      <c r="Q217" s="71"/>
      <c r="R217" s="71"/>
      <c r="S217" s="71"/>
      <c r="T217" s="71"/>
      <c r="U217" s="71"/>
      <c r="V217" s="71"/>
      <c r="W217" s="71"/>
      <c r="X217" s="71"/>
      <c r="Y217" s="71"/>
      <c r="Z217" s="71"/>
    </row>
    <row r="218">
      <c r="A218" s="71"/>
      <c r="B218" s="71"/>
      <c r="C218" s="71"/>
      <c r="D218" s="71"/>
      <c r="E218" s="71"/>
      <c r="F218" s="71"/>
      <c r="G218" s="71"/>
      <c r="H218" s="71"/>
      <c r="I218" s="71"/>
      <c r="J218" s="71"/>
      <c r="K218" s="71"/>
      <c r="L218" s="71"/>
      <c r="M218" s="71"/>
      <c r="N218" s="71"/>
      <c r="O218" s="71"/>
      <c r="P218" s="71"/>
      <c r="Q218" s="71"/>
      <c r="R218" s="71"/>
      <c r="S218" s="71"/>
      <c r="T218" s="71"/>
      <c r="U218" s="71"/>
      <c r="V218" s="71"/>
      <c r="W218" s="71"/>
      <c r="X218" s="71"/>
      <c r="Y218" s="71"/>
      <c r="Z218" s="71"/>
    </row>
    <row r="219">
      <c r="A219" s="71"/>
      <c r="B219" s="71"/>
      <c r="C219" s="71"/>
      <c r="D219" s="71"/>
      <c r="E219" s="71"/>
      <c r="F219" s="71"/>
      <c r="G219" s="71"/>
      <c r="H219" s="71"/>
      <c r="I219" s="71"/>
      <c r="J219" s="71"/>
      <c r="K219" s="71"/>
      <c r="L219" s="71"/>
      <c r="M219" s="71"/>
      <c r="N219" s="71"/>
      <c r="O219" s="71"/>
      <c r="P219" s="71"/>
      <c r="Q219" s="71"/>
      <c r="R219" s="71"/>
      <c r="S219" s="71"/>
      <c r="T219" s="71"/>
      <c r="U219" s="71"/>
      <c r="V219" s="71"/>
      <c r="W219" s="71"/>
      <c r="X219" s="71"/>
      <c r="Y219" s="71"/>
      <c r="Z219" s="71"/>
    </row>
    <row r="220">
      <c r="A220" s="71"/>
      <c r="B220" s="71"/>
      <c r="C220" s="71"/>
      <c r="D220" s="71"/>
      <c r="E220" s="71"/>
      <c r="F220" s="71"/>
      <c r="G220" s="71"/>
      <c r="H220" s="71"/>
      <c r="I220" s="71"/>
      <c r="J220" s="71"/>
      <c r="K220" s="71"/>
      <c r="L220" s="71"/>
      <c r="M220" s="71"/>
      <c r="N220" s="71"/>
      <c r="O220" s="71"/>
      <c r="P220" s="71"/>
      <c r="Q220" s="71"/>
      <c r="R220" s="71"/>
      <c r="S220" s="71"/>
      <c r="T220" s="71"/>
      <c r="U220" s="71"/>
      <c r="V220" s="71"/>
      <c r="W220" s="71"/>
      <c r="X220" s="71"/>
      <c r="Y220" s="71"/>
      <c r="Z220" s="71"/>
    </row>
    <row r="221">
      <c r="A221" s="71"/>
      <c r="B221" s="71"/>
      <c r="C221" s="71"/>
      <c r="D221" s="71"/>
      <c r="E221" s="71"/>
      <c r="F221" s="71"/>
      <c r="G221" s="71"/>
      <c r="H221" s="71"/>
      <c r="I221" s="71"/>
      <c r="J221" s="71"/>
      <c r="K221" s="71"/>
      <c r="L221" s="71"/>
      <c r="M221" s="71"/>
      <c r="N221" s="71"/>
      <c r="O221" s="71"/>
      <c r="P221" s="71"/>
      <c r="Q221" s="71"/>
      <c r="R221" s="71"/>
      <c r="S221" s="71"/>
      <c r="T221" s="71"/>
      <c r="U221" s="71"/>
      <c r="V221" s="71"/>
      <c r="W221" s="71"/>
      <c r="X221" s="71"/>
      <c r="Y221" s="71"/>
      <c r="Z221" s="71"/>
    </row>
    <row r="222">
      <c r="A222" s="71"/>
      <c r="B222" s="71"/>
      <c r="C222" s="71"/>
      <c r="D222" s="71"/>
      <c r="E222" s="71"/>
      <c r="F222" s="71"/>
      <c r="G222" s="71"/>
      <c r="H222" s="71"/>
      <c r="I222" s="71"/>
      <c r="J222" s="71"/>
      <c r="K222" s="71"/>
      <c r="L222" s="71"/>
      <c r="M222" s="71"/>
      <c r="N222" s="71"/>
      <c r="O222" s="71"/>
      <c r="P222" s="71"/>
      <c r="Q222" s="71"/>
      <c r="R222" s="71"/>
      <c r="S222" s="71"/>
      <c r="T222" s="71"/>
      <c r="U222" s="71"/>
      <c r="V222" s="71"/>
      <c r="W222" s="71"/>
      <c r="X222" s="71"/>
      <c r="Y222" s="71"/>
      <c r="Z222" s="71"/>
    </row>
    <row r="223">
      <c r="A223" s="71"/>
      <c r="B223" s="71"/>
      <c r="C223" s="71"/>
      <c r="D223" s="71"/>
      <c r="E223" s="71"/>
      <c r="F223" s="71"/>
      <c r="G223" s="71"/>
      <c r="H223" s="71"/>
      <c r="I223" s="71"/>
      <c r="J223" s="71"/>
      <c r="K223" s="71"/>
      <c r="L223" s="71"/>
      <c r="M223" s="71"/>
      <c r="N223" s="71"/>
      <c r="O223" s="71"/>
      <c r="P223" s="71"/>
      <c r="Q223" s="71"/>
      <c r="R223" s="71"/>
      <c r="S223" s="71"/>
      <c r="T223" s="71"/>
      <c r="U223" s="71"/>
      <c r="V223" s="71"/>
      <c r="W223" s="71"/>
      <c r="X223" s="71"/>
      <c r="Y223" s="71"/>
      <c r="Z223" s="71"/>
    </row>
    <row r="224">
      <c r="A224" s="71"/>
      <c r="B224" s="71"/>
      <c r="C224" s="71"/>
      <c r="D224" s="71"/>
      <c r="E224" s="71"/>
      <c r="F224" s="71"/>
      <c r="G224" s="71"/>
      <c r="H224" s="71"/>
      <c r="I224" s="71"/>
      <c r="J224" s="71"/>
      <c r="K224" s="71"/>
      <c r="L224" s="71"/>
      <c r="M224" s="71"/>
      <c r="N224" s="71"/>
      <c r="O224" s="71"/>
      <c r="P224" s="71"/>
      <c r="Q224" s="71"/>
      <c r="R224" s="71"/>
      <c r="S224" s="71"/>
      <c r="T224" s="71"/>
      <c r="U224" s="71"/>
      <c r="V224" s="71"/>
      <c r="W224" s="71"/>
      <c r="X224" s="71"/>
      <c r="Y224" s="71"/>
      <c r="Z224" s="71"/>
    </row>
    <row r="225">
      <c r="A225" s="71"/>
      <c r="B225" s="71"/>
      <c r="C225" s="71"/>
      <c r="D225" s="71"/>
      <c r="E225" s="71"/>
      <c r="F225" s="71"/>
      <c r="G225" s="71"/>
      <c r="H225" s="71"/>
      <c r="I225" s="71"/>
      <c r="J225" s="71"/>
      <c r="K225" s="71"/>
      <c r="L225" s="71"/>
      <c r="M225" s="71"/>
      <c r="N225" s="71"/>
      <c r="O225" s="71"/>
      <c r="P225" s="71"/>
      <c r="Q225" s="71"/>
      <c r="R225" s="71"/>
      <c r="S225" s="71"/>
      <c r="T225" s="71"/>
      <c r="U225" s="71"/>
      <c r="V225" s="71"/>
      <c r="W225" s="71"/>
      <c r="X225" s="71"/>
      <c r="Y225" s="71"/>
      <c r="Z225" s="71"/>
    </row>
    <row r="226">
      <c r="A226" s="71"/>
      <c r="B226" s="71"/>
      <c r="C226" s="71"/>
      <c r="D226" s="71"/>
      <c r="E226" s="71"/>
      <c r="F226" s="71"/>
      <c r="G226" s="71"/>
      <c r="H226" s="71"/>
      <c r="I226" s="71"/>
      <c r="J226" s="71"/>
      <c r="K226" s="71"/>
      <c r="L226" s="71"/>
      <c r="M226" s="71"/>
      <c r="N226" s="71"/>
      <c r="O226" s="71"/>
      <c r="P226" s="71"/>
      <c r="Q226" s="71"/>
      <c r="R226" s="71"/>
      <c r="S226" s="71"/>
      <c r="T226" s="71"/>
      <c r="U226" s="71"/>
      <c r="V226" s="71"/>
      <c r="W226" s="71"/>
      <c r="X226" s="71"/>
      <c r="Y226" s="71"/>
      <c r="Z226" s="71"/>
    </row>
    <row r="227">
      <c r="A227" s="71"/>
      <c r="B227" s="71"/>
      <c r="C227" s="71"/>
      <c r="D227" s="71"/>
      <c r="E227" s="71"/>
      <c r="F227" s="71"/>
      <c r="G227" s="71"/>
      <c r="H227" s="71"/>
      <c r="I227" s="71"/>
      <c r="J227" s="71"/>
      <c r="K227" s="71"/>
      <c r="L227" s="71"/>
      <c r="M227" s="71"/>
      <c r="N227" s="71"/>
      <c r="O227" s="71"/>
      <c r="P227" s="71"/>
      <c r="Q227" s="71"/>
      <c r="R227" s="71"/>
      <c r="S227" s="71"/>
      <c r="T227" s="71"/>
      <c r="U227" s="71"/>
      <c r="V227" s="71"/>
      <c r="W227" s="71"/>
      <c r="X227" s="71"/>
      <c r="Y227" s="71"/>
      <c r="Z227" s="71"/>
    </row>
    <row r="228">
      <c r="A228" s="71"/>
      <c r="B228" s="71"/>
      <c r="C228" s="71"/>
      <c r="D228" s="71"/>
      <c r="E228" s="71"/>
      <c r="F228" s="71"/>
      <c r="G228" s="71"/>
      <c r="H228" s="71"/>
      <c r="I228" s="71"/>
      <c r="J228" s="71"/>
      <c r="K228" s="71"/>
      <c r="L228" s="71"/>
      <c r="M228" s="71"/>
      <c r="N228" s="71"/>
      <c r="O228" s="71"/>
      <c r="P228" s="71"/>
      <c r="Q228" s="71"/>
      <c r="R228" s="71"/>
      <c r="S228" s="71"/>
      <c r="T228" s="71"/>
      <c r="U228" s="71"/>
      <c r="V228" s="71"/>
      <c r="W228" s="71"/>
      <c r="X228" s="71"/>
      <c r="Y228" s="71"/>
      <c r="Z228" s="71"/>
    </row>
    <row r="229">
      <c r="A229" s="71"/>
      <c r="B229" s="71"/>
      <c r="C229" s="71"/>
      <c r="D229" s="71"/>
      <c r="E229" s="71"/>
      <c r="F229" s="71"/>
      <c r="G229" s="71"/>
      <c r="H229" s="71"/>
      <c r="I229" s="71"/>
      <c r="J229" s="71"/>
      <c r="K229" s="71"/>
      <c r="L229" s="71"/>
      <c r="M229" s="71"/>
      <c r="N229" s="71"/>
      <c r="O229" s="71"/>
      <c r="P229" s="71"/>
      <c r="Q229" s="71"/>
      <c r="R229" s="71"/>
      <c r="S229" s="71"/>
      <c r="T229" s="71"/>
      <c r="U229" s="71"/>
      <c r="V229" s="71"/>
      <c r="W229" s="71"/>
      <c r="X229" s="71"/>
      <c r="Y229" s="71"/>
      <c r="Z229" s="71"/>
    </row>
    <row r="230">
      <c r="A230" s="71"/>
      <c r="B230" s="71"/>
      <c r="C230" s="71"/>
      <c r="D230" s="71"/>
      <c r="E230" s="71"/>
      <c r="F230" s="71"/>
      <c r="G230" s="71"/>
      <c r="H230" s="71"/>
      <c r="I230" s="71"/>
      <c r="J230" s="71"/>
      <c r="K230" s="71"/>
      <c r="L230" s="71"/>
      <c r="M230" s="71"/>
      <c r="N230" s="71"/>
      <c r="O230" s="71"/>
      <c r="P230" s="71"/>
      <c r="Q230" s="71"/>
      <c r="R230" s="71"/>
      <c r="S230" s="71"/>
      <c r="T230" s="71"/>
      <c r="U230" s="71"/>
      <c r="V230" s="71"/>
      <c r="W230" s="71"/>
      <c r="X230" s="71"/>
      <c r="Y230" s="71"/>
      <c r="Z230" s="71"/>
    </row>
    <row r="231">
      <c r="A231" s="71"/>
      <c r="B231" s="71"/>
      <c r="C231" s="71"/>
      <c r="D231" s="71"/>
      <c r="E231" s="71"/>
      <c r="F231" s="71"/>
      <c r="G231" s="71"/>
      <c r="H231" s="71"/>
      <c r="I231" s="71"/>
      <c r="J231" s="71"/>
      <c r="K231" s="71"/>
      <c r="L231" s="71"/>
      <c r="M231" s="71"/>
      <c r="N231" s="71"/>
      <c r="O231" s="71"/>
      <c r="P231" s="71"/>
      <c r="Q231" s="71"/>
      <c r="R231" s="71"/>
      <c r="S231" s="71"/>
      <c r="T231" s="71"/>
      <c r="U231" s="71"/>
      <c r="V231" s="71"/>
      <c r="W231" s="71"/>
      <c r="X231" s="71"/>
      <c r="Y231" s="71"/>
      <c r="Z231" s="71"/>
    </row>
    <row r="232">
      <c r="A232" s="71"/>
      <c r="B232" s="71"/>
      <c r="C232" s="71"/>
      <c r="D232" s="71"/>
      <c r="E232" s="71"/>
      <c r="F232" s="71"/>
      <c r="G232" s="71"/>
      <c r="H232" s="71"/>
      <c r="I232" s="71"/>
      <c r="J232" s="71"/>
      <c r="K232" s="71"/>
      <c r="L232" s="71"/>
      <c r="M232" s="71"/>
      <c r="N232" s="71"/>
      <c r="O232" s="71"/>
      <c r="P232" s="71"/>
      <c r="Q232" s="71"/>
      <c r="R232" s="71"/>
      <c r="S232" s="71"/>
      <c r="T232" s="71"/>
      <c r="U232" s="71"/>
      <c r="V232" s="71"/>
      <c r="W232" s="71"/>
      <c r="X232" s="71"/>
      <c r="Y232" s="71"/>
      <c r="Z232" s="71"/>
    </row>
    <row r="233">
      <c r="A233" s="71"/>
      <c r="B233" s="71"/>
      <c r="C233" s="71"/>
      <c r="D233" s="71"/>
      <c r="E233" s="71"/>
      <c r="F233" s="71"/>
      <c r="G233" s="71"/>
      <c r="H233" s="71"/>
      <c r="I233" s="71"/>
      <c r="J233" s="71"/>
      <c r="K233" s="71"/>
      <c r="L233" s="71"/>
      <c r="M233" s="71"/>
      <c r="N233" s="71"/>
      <c r="O233" s="71"/>
      <c r="P233" s="71"/>
      <c r="Q233" s="71"/>
      <c r="R233" s="71"/>
      <c r="S233" s="71"/>
      <c r="T233" s="71"/>
      <c r="U233" s="71"/>
      <c r="V233" s="71"/>
      <c r="W233" s="71"/>
      <c r="X233" s="71"/>
      <c r="Y233" s="71"/>
      <c r="Z233" s="71"/>
    </row>
    <row r="234">
      <c r="A234" s="71"/>
      <c r="B234" s="71"/>
      <c r="C234" s="71"/>
      <c r="D234" s="71"/>
      <c r="E234" s="71"/>
      <c r="F234" s="71"/>
      <c r="G234" s="71"/>
      <c r="H234" s="71"/>
      <c r="I234" s="71"/>
      <c r="J234" s="71"/>
      <c r="K234" s="71"/>
      <c r="L234" s="71"/>
      <c r="M234" s="71"/>
      <c r="N234" s="71"/>
      <c r="O234" s="71"/>
      <c r="P234" s="71"/>
      <c r="Q234" s="71"/>
      <c r="R234" s="71"/>
      <c r="S234" s="71"/>
      <c r="T234" s="71"/>
      <c r="U234" s="71"/>
      <c r="V234" s="71"/>
      <c r="W234" s="71"/>
      <c r="X234" s="71"/>
      <c r="Y234" s="71"/>
      <c r="Z234" s="71"/>
    </row>
    <row r="235">
      <c r="A235" s="71"/>
      <c r="B235" s="71"/>
      <c r="C235" s="71"/>
      <c r="D235" s="71"/>
      <c r="E235" s="71"/>
      <c r="F235" s="71"/>
      <c r="G235" s="71"/>
      <c r="H235" s="71"/>
      <c r="I235" s="71"/>
      <c r="J235" s="71"/>
      <c r="K235" s="71"/>
      <c r="L235" s="71"/>
      <c r="M235" s="71"/>
      <c r="N235" s="71"/>
      <c r="O235" s="71"/>
      <c r="P235" s="71"/>
      <c r="Q235" s="71"/>
      <c r="R235" s="71"/>
      <c r="S235" s="71"/>
      <c r="T235" s="71"/>
      <c r="U235" s="71"/>
      <c r="V235" s="71"/>
      <c r="W235" s="71"/>
      <c r="X235" s="71"/>
      <c r="Y235" s="71"/>
      <c r="Z235" s="71"/>
    </row>
    <row r="236">
      <c r="A236" s="71"/>
      <c r="B236" s="71"/>
      <c r="C236" s="71"/>
      <c r="D236" s="71"/>
      <c r="E236" s="71"/>
      <c r="F236" s="71"/>
      <c r="G236" s="71"/>
      <c r="H236" s="71"/>
      <c r="I236" s="71"/>
      <c r="J236" s="71"/>
      <c r="K236" s="71"/>
      <c r="L236" s="71"/>
      <c r="M236" s="71"/>
      <c r="N236" s="71"/>
      <c r="O236" s="71"/>
      <c r="P236" s="71"/>
      <c r="Q236" s="71"/>
      <c r="R236" s="71"/>
      <c r="S236" s="71"/>
      <c r="T236" s="71"/>
      <c r="U236" s="71"/>
      <c r="V236" s="71"/>
      <c r="W236" s="71"/>
      <c r="X236" s="71"/>
      <c r="Y236" s="71"/>
      <c r="Z236" s="71"/>
    </row>
    <row r="237">
      <c r="A237" s="71"/>
      <c r="B237" s="71"/>
      <c r="C237" s="71"/>
      <c r="D237" s="71"/>
      <c r="E237" s="71"/>
      <c r="F237" s="71"/>
      <c r="G237" s="71"/>
      <c r="H237" s="71"/>
      <c r="I237" s="71"/>
      <c r="J237" s="71"/>
      <c r="K237" s="71"/>
      <c r="L237" s="71"/>
      <c r="M237" s="71"/>
      <c r="N237" s="71"/>
      <c r="O237" s="71"/>
      <c r="P237" s="71"/>
      <c r="Q237" s="71"/>
      <c r="R237" s="71"/>
      <c r="S237" s="71"/>
      <c r="T237" s="71"/>
      <c r="U237" s="71"/>
      <c r="V237" s="71"/>
      <c r="W237" s="71"/>
      <c r="X237" s="71"/>
      <c r="Y237" s="71"/>
      <c r="Z237" s="71"/>
    </row>
    <row r="238">
      <c r="A238" s="71"/>
      <c r="B238" s="71"/>
      <c r="C238" s="71"/>
      <c r="D238" s="71"/>
      <c r="E238" s="71"/>
      <c r="F238" s="71"/>
      <c r="G238" s="71"/>
      <c r="H238" s="71"/>
      <c r="I238" s="71"/>
      <c r="J238" s="71"/>
      <c r="K238" s="71"/>
      <c r="L238" s="71"/>
      <c r="M238" s="71"/>
      <c r="N238" s="71"/>
      <c r="O238" s="71"/>
      <c r="P238" s="71"/>
      <c r="Q238" s="71"/>
      <c r="R238" s="71"/>
      <c r="S238" s="71"/>
      <c r="T238" s="71"/>
      <c r="U238" s="71"/>
      <c r="V238" s="71"/>
      <c r="W238" s="71"/>
      <c r="X238" s="71"/>
      <c r="Y238" s="71"/>
      <c r="Z238" s="71"/>
    </row>
    <row r="239">
      <c r="A239" s="71"/>
      <c r="B239" s="71"/>
      <c r="C239" s="71"/>
      <c r="D239" s="71"/>
      <c r="E239" s="71"/>
      <c r="F239" s="71"/>
      <c r="G239" s="71"/>
      <c r="H239" s="71"/>
      <c r="I239" s="71"/>
      <c r="J239" s="71"/>
      <c r="K239" s="71"/>
      <c r="L239" s="71"/>
      <c r="M239" s="71"/>
      <c r="N239" s="71"/>
      <c r="O239" s="71"/>
      <c r="P239" s="71"/>
      <c r="Q239" s="71"/>
      <c r="R239" s="71"/>
      <c r="S239" s="71"/>
      <c r="T239" s="71"/>
      <c r="U239" s="71"/>
      <c r="V239" s="71"/>
      <c r="W239" s="71"/>
      <c r="X239" s="71"/>
      <c r="Y239" s="71"/>
      <c r="Z239" s="71"/>
    </row>
    <row r="240">
      <c r="A240" s="71"/>
      <c r="B240" s="71"/>
      <c r="C240" s="71"/>
      <c r="D240" s="71"/>
      <c r="E240" s="71"/>
      <c r="F240" s="71"/>
      <c r="G240" s="71"/>
      <c r="H240" s="71"/>
      <c r="I240" s="71"/>
      <c r="J240" s="71"/>
      <c r="K240" s="71"/>
      <c r="L240" s="71"/>
      <c r="M240" s="71"/>
      <c r="N240" s="71"/>
      <c r="O240" s="71"/>
      <c r="P240" s="71"/>
      <c r="Q240" s="71"/>
      <c r="R240" s="71"/>
      <c r="S240" s="71"/>
      <c r="T240" s="71"/>
      <c r="U240" s="71"/>
      <c r="V240" s="71"/>
      <c r="W240" s="71"/>
      <c r="X240" s="71"/>
      <c r="Y240" s="71"/>
      <c r="Z240" s="71"/>
    </row>
    <row r="241">
      <c r="A241" s="71"/>
      <c r="B241" s="71"/>
      <c r="C241" s="71"/>
      <c r="D241" s="71"/>
      <c r="E241" s="71"/>
      <c r="F241" s="71"/>
      <c r="G241" s="71"/>
      <c r="H241" s="71"/>
      <c r="I241" s="71"/>
      <c r="J241" s="71"/>
      <c r="K241" s="71"/>
      <c r="L241" s="71"/>
      <c r="M241" s="71"/>
      <c r="N241" s="71"/>
      <c r="O241" s="71"/>
      <c r="P241" s="71"/>
      <c r="Q241" s="71"/>
      <c r="R241" s="71"/>
      <c r="S241" s="71"/>
      <c r="T241" s="71"/>
      <c r="U241" s="71"/>
      <c r="V241" s="71"/>
      <c r="W241" s="71"/>
      <c r="X241" s="71"/>
      <c r="Y241" s="71"/>
      <c r="Z241" s="71"/>
    </row>
    <row r="242">
      <c r="A242" s="71"/>
      <c r="B242" s="71"/>
      <c r="C242" s="71"/>
      <c r="D242" s="71"/>
      <c r="E242" s="71"/>
      <c r="F242" s="71"/>
      <c r="G242" s="71"/>
      <c r="H242" s="71"/>
      <c r="I242" s="71"/>
      <c r="J242" s="71"/>
      <c r="K242" s="71"/>
      <c r="L242" s="71"/>
      <c r="M242" s="71"/>
      <c r="N242" s="71"/>
      <c r="O242" s="71"/>
      <c r="P242" s="71"/>
      <c r="Q242" s="71"/>
      <c r="R242" s="71"/>
      <c r="S242" s="71"/>
      <c r="T242" s="71"/>
      <c r="U242" s="71"/>
      <c r="V242" s="71"/>
      <c r="W242" s="71"/>
      <c r="X242" s="71"/>
      <c r="Y242" s="71"/>
      <c r="Z242" s="71"/>
    </row>
    <row r="243">
      <c r="A243" s="71"/>
      <c r="B243" s="71"/>
      <c r="C243" s="71"/>
      <c r="D243" s="71"/>
      <c r="E243" s="71"/>
      <c r="F243" s="71"/>
      <c r="G243" s="71"/>
      <c r="H243" s="71"/>
      <c r="I243" s="71"/>
      <c r="J243" s="71"/>
      <c r="K243" s="71"/>
      <c r="L243" s="71"/>
      <c r="M243" s="71"/>
      <c r="N243" s="71"/>
      <c r="O243" s="71"/>
      <c r="P243" s="71"/>
      <c r="Q243" s="71"/>
      <c r="R243" s="71"/>
      <c r="S243" s="71"/>
      <c r="T243" s="71"/>
      <c r="U243" s="71"/>
      <c r="V243" s="71"/>
      <c r="W243" s="71"/>
      <c r="X243" s="71"/>
      <c r="Y243" s="71"/>
      <c r="Z243" s="71"/>
    </row>
    <row r="244">
      <c r="A244" s="71"/>
      <c r="B244" s="71"/>
      <c r="C244" s="71"/>
      <c r="D244" s="71"/>
      <c r="E244" s="71"/>
      <c r="F244" s="71"/>
      <c r="G244" s="71"/>
      <c r="H244" s="71"/>
      <c r="I244" s="71"/>
      <c r="J244" s="71"/>
      <c r="K244" s="71"/>
      <c r="L244" s="71"/>
      <c r="M244" s="71"/>
      <c r="N244" s="71"/>
      <c r="O244" s="71"/>
      <c r="P244" s="71"/>
      <c r="Q244" s="71"/>
      <c r="R244" s="71"/>
      <c r="S244" s="71"/>
      <c r="T244" s="71"/>
      <c r="U244" s="71"/>
      <c r="V244" s="71"/>
      <c r="W244" s="71"/>
      <c r="X244" s="71"/>
      <c r="Y244" s="71"/>
      <c r="Z244" s="71"/>
    </row>
    <row r="245">
      <c r="A245" s="71"/>
      <c r="B245" s="71"/>
      <c r="C245" s="71"/>
      <c r="D245" s="71"/>
      <c r="E245" s="71"/>
      <c r="F245" s="71"/>
      <c r="G245" s="71"/>
      <c r="H245" s="71"/>
      <c r="I245" s="71"/>
      <c r="J245" s="71"/>
      <c r="K245" s="71"/>
      <c r="L245" s="71"/>
      <c r="M245" s="71"/>
      <c r="N245" s="71"/>
      <c r="O245" s="71"/>
      <c r="P245" s="71"/>
      <c r="Q245" s="71"/>
      <c r="R245" s="71"/>
      <c r="S245" s="71"/>
      <c r="T245" s="71"/>
      <c r="U245" s="71"/>
      <c r="V245" s="71"/>
      <c r="W245" s="71"/>
      <c r="X245" s="71"/>
      <c r="Y245" s="71"/>
      <c r="Z245" s="71"/>
    </row>
    <row r="246">
      <c r="A246" s="71"/>
      <c r="B246" s="71"/>
      <c r="C246" s="71"/>
      <c r="D246" s="71"/>
      <c r="E246" s="71"/>
      <c r="F246" s="71"/>
      <c r="G246" s="71"/>
      <c r="H246" s="71"/>
      <c r="I246" s="71"/>
      <c r="J246" s="71"/>
      <c r="K246" s="71"/>
      <c r="L246" s="71"/>
      <c r="M246" s="71"/>
      <c r="N246" s="71"/>
      <c r="O246" s="71"/>
      <c r="P246" s="71"/>
      <c r="Q246" s="71"/>
      <c r="R246" s="71"/>
      <c r="S246" s="71"/>
      <c r="T246" s="71"/>
      <c r="U246" s="71"/>
      <c r="V246" s="71"/>
      <c r="W246" s="71"/>
      <c r="X246" s="71"/>
      <c r="Y246" s="71"/>
      <c r="Z246" s="71"/>
    </row>
    <row r="247">
      <c r="A247" s="71"/>
      <c r="B247" s="71"/>
      <c r="C247" s="71"/>
      <c r="D247" s="71"/>
      <c r="E247" s="71"/>
      <c r="F247" s="71"/>
      <c r="G247" s="71"/>
      <c r="H247" s="71"/>
      <c r="I247" s="71"/>
      <c r="J247" s="71"/>
      <c r="K247" s="71"/>
      <c r="L247" s="71"/>
      <c r="M247" s="71"/>
      <c r="N247" s="71"/>
      <c r="O247" s="71"/>
      <c r="P247" s="71"/>
      <c r="Q247" s="71"/>
      <c r="R247" s="71"/>
      <c r="S247" s="71"/>
      <c r="T247" s="71"/>
      <c r="U247" s="71"/>
      <c r="V247" s="71"/>
      <c r="W247" s="71"/>
      <c r="X247" s="71"/>
      <c r="Y247" s="71"/>
      <c r="Z247" s="71"/>
    </row>
    <row r="248">
      <c r="A248" s="71"/>
      <c r="B248" s="71"/>
      <c r="C248" s="71"/>
      <c r="D248" s="71"/>
      <c r="E248" s="71"/>
      <c r="F248" s="71"/>
      <c r="G248" s="71"/>
      <c r="H248" s="71"/>
      <c r="I248" s="71"/>
      <c r="J248" s="71"/>
      <c r="K248" s="71"/>
      <c r="L248" s="71"/>
      <c r="M248" s="71"/>
      <c r="N248" s="71"/>
      <c r="O248" s="71"/>
      <c r="P248" s="71"/>
      <c r="Q248" s="71"/>
      <c r="R248" s="71"/>
      <c r="S248" s="71"/>
      <c r="T248" s="71"/>
      <c r="U248" s="71"/>
      <c r="V248" s="71"/>
      <c r="W248" s="71"/>
      <c r="X248" s="71"/>
      <c r="Y248" s="71"/>
      <c r="Z248" s="71"/>
    </row>
    <row r="249">
      <c r="A249" s="71"/>
      <c r="B249" s="71"/>
      <c r="C249" s="71"/>
      <c r="D249" s="71"/>
      <c r="E249" s="71"/>
      <c r="F249" s="71"/>
      <c r="G249" s="71"/>
      <c r="H249" s="71"/>
      <c r="I249" s="71"/>
      <c r="J249" s="71"/>
      <c r="K249" s="71"/>
      <c r="L249" s="71"/>
      <c r="M249" s="71"/>
      <c r="N249" s="71"/>
      <c r="O249" s="71"/>
      <c r="P249" s="71"/>
      <c r="Q249" s="71"/>
      <c r="R249" s="71"/>
      <c r="S249" s="71"/>
      <c r="T249" s="71"/>
      <c r="U249" s="71"/>
      <c r="V249" s="71"/>
      <c r="W249" s="71"/>
      <c r="X249" s="71"/>
      <c r="Y249" s="71"/>
      <c r="Z249" s="71"/>
    </row>
    <row r="250">
      <c r="A250" s="71"/>
      <c r="B250" s="71"/>
      <c r="C250" s="71"/>
      <c r="D250" s="71"/>
      <c r="E250" s="71"/>
      <c r="F250" s="71"/>
      <c r="G250" s="71"/>
      <c r="H250" s="71"/>
      <c r="I250" s="71"/>
      <c r="J250" s="71"/>
      <c r="K250" s="71"/>
      <c r="L250" s="71"/>
      <c r="M250" s="71"/>
      <c r="N250" s="71"/>
      <c r="O250" s="71"/>
      <c r="P250" s="71"/>
      <c r="Q250" s="71"/>
      <c r="R250" s="71"/>
      <c r="S250" s="71"/>
      <c r="T250" s="71"/>
      <c r="U250" s="71"/>
      <c r="V250" s="71"/>
      <c r="W250" s="71"/>
      <c r="X250" s="71"/>
      <c r="Y250" s="71"/>
      <c r="Z250" s="71"/>
    </row>
    <row r="251">
      <c r="A251" s="71"/>
      <c r="B251" s="71"/>
      <c r="C251" s="71"/>
      <c r="D251" s="71"/>
      <c r="E251" s="71"/>
      <c r="F251" s="71"/>
      <c r="G251" s="71"/>
      <c r="H251" s="71"/>
      <c r="I251" s="71"/>
      <c r="J251" s="71"/>
      <c r="K251" s="71"/>
      <c r="L251" s="71"/>
      <c r="M251" s="71"/>
      <c r="N251" s="71"/>
      <c r="O251" s="71"/>
      <c r="P251" s="71"/>
      <c r="Q251" s="71"/>
      <c r="R251" s="71"/>
      <c r="S251" s="71"/>
      <c r="T251" s="71"/>
      <c r="U251" s="71"/>
      <c r="V251" s="71"/>
      <c r="W251" s="71"/>
      <c r="X251" s="71"/>
      <c r="Y251" s="71"/>
      <c r="Z251" s="71"/>
    </row>
    <row r="252">
      <c r="A252" s="71"/>
      <c r="B252" s="71"/>
      <c r="C252" s="71"/>
      <c r="D252" s="71"/>
      <c r="E252" s="71"/>
      <c r="F252" s="71"/>
      <c r="G252" s="71"/>
      <c r="H252" s="71"/>
      <c r="I252" s="71"/>
      <c r="J252" s="71"/>
      <c r="K252" s="71"/>
      <c r="L252" s="71"/>
      <c r="M252" s="71"/>
      <c r="N252" s="71"/>
      <c r="O252" s="71"/>
      <c r="P252" s="71"/>
      <c r="Q252" s="71"/>
      <c r="R252" s="71"/>
      <c r="S252" s="71"/>
      <c r="T252" s="71"/>
      <c r="U252" s="71"/>
      <c r="V252" s="71"/>
      <c r="W252" s="71"/>
      <c r="X252" s="71"/>
      <c r="Y252" s="71"/>
      <c r="Z252" s="71"/>
    </row>
    <row r="253">
      <c r="A253" s="71"/>
      <c r="B253" s="71"/>
      <c r="C253" s="71"/>
      <c r="D253" s="71"/>
      <c r="E253" s="71"/>
      <c r="F253" s="71"/>
      <c r="G253" s="71"/>
      <c r="H253" s="71"/>
      <c r="I253" s="71"/>
      <c r="J253" s="71"/>
      <c r="K253" s="71"/>
      <c r="L253" s="71"/>
      <c r="M253" s="71"/>
      <c r="N253" s="71"/>
      <c r="O253" s="71"/>
      <c r="P253" s="71"/>
      <c r="Q253" s="71"/>
      <c r="R253" s="71"/>
      <c r="S253" s="71"/>
      <c r="T253" s="71"/>
      <c r="U253" s="71"/>
      <c r="V253" s="71"/>
      <c r="W253" s="71"/>
      <c r="X253" s="71"/>
      <c r="Y253" s="71"/>
      <c r="Z253" s="71"/>
    </row>
    <row r="254">
      <c r="A254" s="71"/>
      <c r="B254" s="71"/>
      <c r="C254" s="71"/>
      <c r="D254" s="71"/>
      <c r="E254" s="71"/>
      <c r="F254" s="71"/>
      <c r="G254" s="71"/>
      <c r="H254" s="71"/>
      <c r="I254" s="71"/>
      <c r="J254" s="71"/>
      <c r="K254" s="71"/>
      <c r="L254" s="71"/>
      <c r="M254" s="71"/>
      <c r="N254" s="71"/>
      <c r="O254" s="71"/>
      <c r="P254" s="71"/>
      <c r="Q254" s="71"/>
      <c r="R254" s="71"/>
      <c r="S254" s="71"/>
      <c r="T254" s="71"/>
      <c r="U254" s="71"/>
      <c r="V254" s="71"/>
      <c r="W254" s="71"/>
      <c r="X254" s="71"/>
      <c r="Y254" s="71"/>
      <c r="Z254" s="71"/>
    </row>
    <row r="255">
      <c r="A255" s="71"/>
      <c r="B255" s="71"/>
      <c r="C255" s="71"/>
      <c r="D255" s="71"/>
      <c r="E255" s="71"/>
      <c r="F255" s="71"/>
      <c r="G255" s="71"/>
      <c r="H255" s="71"/>
      <c r="I255" s="71"/>
      <c r="J255" s="71"/>
      <c r="K255" s="71"/>
      <c r="L255" s="71"/>
      <c r="M255" s="71"/>
      <c r="N255" s="71"/>
      <c r="O255" s="71"/>
      <c r="P255" s="71"/>
      <c r="Q255" s="71"/>
      <c r="R255" s="71"/>
      <c r="S255" s="71"/>
      <c r="T255" s="71"/>
      <c r="U255" s="71"/>
      <c r="V255" s="71"/>
      <c r="W255" s="71"/>
      <c r="X255" s="71"/>
      <c r="Y255" s="71"/>
      <c r="Z255" s="71"/>
    </row>
    <row r="256">
      <c r="A256" s="71"/>
      <c r="B256" s="71"/>
      <c r="C256" s="71"/>
      <c r="D256" s="71"/>
      <c r="E256" s="71"/>
      <c r="F256" s="71"/>
      <c r="G256" s="71"/>
      <c r="H256" s="71"/>
      <c r="I256" s="71"/>
      <c r="J256" s="71"/>
      <c r="K256" s="71"/>
      <c r="L256" s="71"/>
      <c r="M256" s="71"/>
      <c r="N256" s="71"/>
      <c r="O256" s="71"/>
      <c r="P256" s="71"/>
      <c r="Q256" s="71"/>
      <c r="R256" s="71"/>
      <c r="S256" s="71"/>
      <c r="T256" s="71"/>
      <c r="U256" s="71"/>
      <c r="V256" s="71"/>
      <c r="W256" s="71"/>
      <c r="X256" s="71"/>
      <c r="Y256" s="71"/>
      <c r="Z256" s="71"/>
    </row>
    <row r="257">
      <c r="A257" s="71"/>
      <c r="B257" s="71"/>
      <c r="C257" s="71"/>
      <c r="D257" s="71"/>
      <c r="E257" s="71"/>
      <c r="F257" s="71"/>
      <c r="G257" s="71"/>
      <c r="H257" s="71"/>
      <c r="I257" s="71"/>
      <c r="J257" s="71"/>
      <c r="K257" s="71"/>
      <c r="L257" s="71"/>
      <c r="M257" s="71"/>
      <c r="N257" s="71"/>
      <c r="O257" s="71"/>
      <c r="P257" s="71"/>
      <c r="Q257" s="71"/>
      <c r="R257" s="71"/>
      <c r="S257" s="71"/>
      <c r="T257" s="71"/>
      <c r="U257" s="71"/>
      <c r="V257" s="71"/>
      <c r="W257" s="71"/>
      <c r="X257" s="71"/>
      <c r="Y257" s="71"/>
      <c r="Z257" s="71"/>
    </row>
    <row r="258">
      <c r="A258" s="71"/>
      <c r="B258" s="71"/>
      <c r="C258" s="71"/>
      <c r="D258" s="71"/>
      <c r="E258" s="71"/>
      <c r="F258" s="71"/>
      <c r="G258" s="71"/>
      <c r="H258" s="71"/>
      <c r="I258" s="71"/>
      <c r="J258" s="71"/>
      <c r="K258" s="71"/>
      <c r="L258" s="71"/>
      <c r="M258" s="71"/>
      <c r="N258" s="71"/>
      <c r="O258" s="71"/>
      <c r="P258" s="71"/>
      <c r="Q258" s="71"/>
      <c r="R258" s="71"/>
      <c r="S258" s="71"/>
      <c r="T258" s="71"/>
      <c r="U258" s="71"/>
      <c r="V258" s="71"/>
      <c r="W258" s="71"/>
      <c r="X258" s="71"/>
      <c r="Y258" s="71"/>
      <c r="Z258" s="71"/>
    </row>
    <row r="259">
      <c r="A259" s="71"/>
      <c r="B259" s="71"/>
      <c r="C259" s="71"/>
      <c r="D259" s="71"/>
      <c r="E259" s="71"/>
      <c r="F259" s="71"/>
      <c r="G259" s="71"/>
      <c r="H259" s="71"/>
      <c r="I259" s="71"/>
      <c r="J259" s="71"/>
      <c r="K259" s="71"/>
      <c r="L259" s="71"/>
      <c r="M259" s="71"/>
      <c r="N259" s="71"/>
      <c r="O259" s="71"/>
      <c r="P259" s="71"/>
      <c r="Q259" s="71"/>
      <c r="R259" s="71"/>
      <c r="S259" s="71"/>
      <c r="T259" s="71"/>
      <c r="U259" s="71"/>
      <c r="V259" s="71"/>
      <c r="W259" s="71"/>
      <c r="X259" s="71"/>
      <c r="Y259" s="71"/>
      <c r="Z259" s="71"/>
    </row>
    <row r="260">
      <c r="A260" s="71"/>
      <c r="B260" s="71"/>
      <c r="C260" s="71"/>
      <c r="D260" s="71"/>
      <c r="E260" s="71"/>
      <c r="F260" s="71"/>
      <c r="G260" s="71"/>
      <c r="H260" s="71"/>
      <c r="I260" s="71"/>
      <c r="J260" s="71"/>
      <c r="K260" s="71"/>
      <c r="L260" s="71"/>
      <c r="M260" s="71"/>
      <c r="N260" s="71"/>
      <c r="O260" s="71"/>
      <c r="P260" s="71"/>
      <c r="Q260" s="71"/>
      <c r="R260" s="71"/>
      <c r="S260" s="71"/>
      <c r="T260" s="71"/>
      <c r="U260" s="71"/>
      <c r="V260" s="71"/>
      <c r="W260" s="71"/>
      <c r="X260" s="71"/>
      <c r="Y260" s="71"/>
      <c r="Z260" s="71"/>
    </row>
    <row r="261">
      <c r="A261" s="71"/>
      <c r="B261" s="71"/>
      <c r="C261" s="71"/>
      <c r="D261" s="71"/>
      <c r="E261" s="71"/>
      <c r="F261" s="71"/>
      <c r="G261" s="71"/>
      <c r="H261" s="71"/>
      <c r="I261" s="71"/>
      <c r="J261" s="71"/>
      <c r="K261" s="71"/>
      <c r="L261" s="71"/>
      <c r="M261" s="71"/>
      <c r="N261" s="71"/>
      <c r="O261" s="71"/>
      <c r="P261" s="71"/>
      <c r="Q261" s="71"/>
      <c r="R261" s="71"/>
      <c r="S261" s="71"/>
      <c r="T261" s="71"/>
      <c r="U261" s="71"/>
      <c r="V261" s="71"/>
      <c r="W261" s="71"/>
      <c r="X261" s="71"/>
      <c r="Y261" s="71"/>
      <c r="Z261" s="71"/>
    </row>
    <row r="262">
      <c r="A262" s="71"/>
      <c r="B262" s="71"/>
      <c r="C262" s="71"/>
      <c r="D262" s="71"/>
      <c r="E262" s="71"/>
      <c r="F262" s="71"/>
      <c r="G262" s="71"/>
      <c r="H262" s="71"/>
      <c r="I262" s="71"/>
      <c r="J262" s="71"/>
      <c r="K262" s="71"/>
      <c r="L262" s="71"/>
      <c r="M262" s="71"/>
      <c r="N262" s="71"/>
      <c r="O262" s="71"/>
      <c r="P262" s="71"/>
      <c r="Q262" s="71"/>
      <c r="R262" s="71"/>
      <c r="S262" s="71"/>
      <c r="T262" s="71"/>
      <c r="U262" s="71"/>
      <c r="V262" s="71"/>
      <c r="W262" s="71"/>
      <c r="X262" s="71"/>
      <c r="Y262" s="71"/>
      <c r="Z262" s="71"/>
    </row>
    <row r="263">
      <c r="A263" s="71"/>
      <c r="B263" s="71"/>
      <c r="C263" s="71"/>
      <c r="D263" s="71"/>
      <c r="E263" s="71"/>
      <c r="F263" s="71"/>
      <c r="G263" s="71"/>
      <c r="H263" s="71"/>
      <c r="I263" s="71"/>
      <c r="J263" s="71"/>
      <c r="K263" s="71"/>
      <c r="L263" s="71"/>
      <c r="M263" s="71"/>
      <c r="N263" s="71"/>
      <c r="O263" s="71"/>
      <c r="P263" s="71"/>
      <c r="Q263" s="71"/>
      <c r="R263" s="71"/>
      <c r="S263" s="71"/>
      <c r="T263" s="71"/>
      <c r="U263" s="71"/>
      <c r="V263" s="71"/>
      <c r="W263" s="71"/>
      <c r="X263" s="71"/>
      <c r="Y263" s="71"/>
      <c r="Z263" s="71"/>
    </row>
    <row r="264">
      <c r="A264" s="71"/>
      <c r="B264" s="71"/>
      <c r="C264" s="71"/>
      <c r="D264" s="71"/>
      <c r="E264" s="71"/>
      <c r="F264" s="71"/>
      <c r="G264" s="71"/>
      <c r="H264" s="71"/>
      <c r="I264" s="71"/>
      <c r="J264" s="71"/>
      <c r="K264" s="71"/>
      <c r="L264" s="71"/>
      <c r="M264" s="71"/>
      <c r="N264" s="71"/>
      <c r="O264" s="71"/>
      <c r="P264" s="71"/>
      <c r="Q264" s="71"/>
      <c r="R264" s="71"/>
      <c r="S264" s="71"/>
      <c r="T264" s="71"/>
      <c r="U264" s="71"/>
      <c r="V264" s="71"/>
      <c r="W264" s="71"/>
      <c r="X264" s="71"/>
      <c r="Y264" s="71"/>
      <c r="Z264" s="71"/>
    </row>
    <row r="265">
      <c r="A265" s="71"/>
      <c r="B265" s="71"/>
      <c r="C265" s="71"/>
      <c r="D265" s="71"/>
      <c r="E265" s="71"/>
      <c r="F265" s="71"/>
      <c r="G265" s="71"/>
      <c r="H265" s="71"/>
      <c r="I265" s="71"/>
      <c r="J265" s="71"/>
      <c r="K265" s="71"/>
      <c r="L265" s="71"/>
      <c r="M265" s="71"/>
      <c r="N265" s="71"/>
      <c r="O265" s="71"/>
      <c r="P265" s="71"/>
      <c r="Q265" s="71"/>
      <c r="R265" s="71"/>
      <c r="S265" s="71"/>
      <c r="T265" s="71"/>
      <c r="U265" s="71"/>
      <c r="V265" s="71"/>
      <c r="W265" s="71"/>
      <c r="X265" s="71"/>
      <c r="Y265" s="71"/>
      <c r="Z265" s="71"/>
    </row>
    <row r="266">
      <c r="A266" s="71"/>
      <c r="B266" s="71"/>
      <c r="C266" s="71"/>
      <c r="D266" s="71"/>
      <c r="E266" s="71"/>
      <c r="F266" s="71"/>
      <c r="G266" s="71"/>
      <c r="H266" s="71"/>
      <c r="I266" s="71"/>
      <c r="J266" s="71"/>
      <c r="K266" s="71"/>
      <c r="L266" s="71"/>
      <c r="M266" s="71"/>
      <c r="N266" s="71"/>
      <c r="O266" s="71"/>
      <c r="P266" s="71"/>
      <c r="Q266" s="71"/>
      <c r="R266" s="71"/>
      <c r="S266" s="71"/>
      <c r="T266" s="71"/>
      <c r="U266" s="71"/>
      <c r="V266" s="71"/>
      <c r="W266" s="71"/>
      <c r="X266" s="71"/>
      <c r="Y266" s="71"/>
      <c r="Z266" s="71"/>
    </row>
    <row r="267">
      <c r="A267" s="71"/>
      <c r="B267" s="71"/>
      <c r="C267" s="71"/>
      <c r="D267" s="71"/>
      <c r="E267" s="71"/>
      <c r="F267" s="71"/>
      <c r="G267" s="71"/>
      <c r="H267" s="71"/>
      <c r="I267" s="71"/>
      <c r="J267" s="71"/>
      <c r="K267" s="71"/>
      <c r="L267" s="71"/>
      <c r="M267" s="71"/>
      <c r="N267" s="71"/>
      <c r="O267" s="71"/>
      <c r="P267" s="71"/>
      <c r="Q267" s="71"/>
      <c r="R267" s="71"/>
      <c r="S267" s="71"/>
      <c r="T267" s="71"/>
      <c r="U267" s="71"/>
      <c r="V267" s="71"/>
      <c r="W267" s="71"/>
      <c r="X267" s="71"/>
      <c r="Y267" s="71"/>
      <c r="Z267" s="71"/>
    </row>
    <row r="268">
      <c r="A268" s="71"/>
      <c r="B268" s="71"/>
      <c r="C268" s="71"/>
      <c r="D268" s="71"/>
      <c r="E268" s="71"/>
      <c r="F268" s="71"/>
      <c r="G268" s="71"/>
      <c r="H268" s="71"/>
      <c r="I268" s="71"/>
      <c r="J268" s="71"/>
      <c r="K268" s="71"/>
      <c r="L268" s="71"/>
      <c r="M268" s="71"/>
      <c r="N268" s="71"/>
      <c r="O268" s="71"/>
      <c r="P268" s="71"/>
      <c r="Q268" s="71"/>
      <c r="R268" s="71"/>
      <c r="S268" s="71"/>
      <c r="T268" s="71"/>
      <c r="U268" s="71"/>
      <c r="V268" s="71"/>
      <c r="W268" s="71"/>
      <c r="X268" s="71"/>
      <c r="Y268" s="71"/>
      <c r="Z268" s="71"/>
    </row>
    <row r="269">
      <c r="A269" s="71"/>
      <c r="B269" s="71"/>
      <c r="C269" s="71"/>
      <c r="D269" s="71"/>
      <c r="E269" s="71"/>
      <c r="F269" s="71"/>
      <c r="G269" s="71"/>
      <c r="H269" s="71"/>
      <c r="I269" s="71"/>
      <c r="J269" s="71"/>
      <c r="K269" s="71"/>
      <c r="L269" s="71"/>
      <c r="M269" s="71"/>
      <c r="N269" s="71"/>
      <c r="O269" s="71"/>
      <c r="P269" s="71"/>
      <c r="Q269" s="71"/>
      <c r="R269" s="71"/>
      <c r="S269" s="71"/>
      <c r="T269" s="71"/>
      <c r="U269" s="71"/>
      <c r="V269" s="71"/>
      <c r="W269" s="71"/>
      <c r="X269" s="71"/>
      <c r="Y269" s="71"/>
      <c r="Z269" s="71"/>
    </row>
    <row r="270">
      <c r="A270" s="71"/>
      <c r="B270" s="71"/>
      <c r="C270" s="71"/>
      <c r="D270" s="71"/>
      <c r="E270" s="71"/>
      <c r="F270" s="71"/>
      <c r="G270" s="71"/>
      <c r="H270" s="71"/>
      <c r="I270" s="71"/>
      <c r="J270" s="71"/>
      <c r="K270" s="71"/>
      <c r="L270" s="71"/>
      <c r="M270" s="71"/>
      <c r="N270" s="71"/>
      <c r="O270" s="71"/>
      <c r="P270" s="71"/>
      <c r="Q270" s="71"/>
      <c r="R270" s="71"/>
      <c r="S270" s="71"/>
      <c r="T270" s="71"/>
      <c r="U270" s="71"/>
      <c r="V270" s="71"/>
      <c r="W270" s="71"/>
      <c r="X270" s="71"/>
      <c r="Y270" s="71"/>
      <c r="Z270" s="71"/>
    </row>
    <row r="271">
      <c r="A271" s="71"/>
      <c r="B271" s="71"/>
      <c r="C271" s="71"/>
      <c r="D271" s="71"/>
      <c r="E271" s="71"/>
      <c r="F271" s="71"/>
      <c r="G271" s="71"/>
      <c r="H271" s="71"/>
      <c r="I271" s="71"/>
      <c r="J271" s="71"/>
      <c r="K271" s="71"/>
      <c r="L271" s="71"/>
      <c r="M271" s="71"/>
      <c r="N271" s="71"/>
      <c r="O271" s="71"/>
      <c r="P271" s="71"/>
      <c r="Q271" s="71"/>
      <c r="R271" s="71"/>
      <c r="S271" s="71"/>
      <c r="T271" s="71"/>
      <c r="U271" s="71"/>
      <c r="V271" s="71"/>
      <c r="W271" s="71"/>
      <c r="X271" s="71"/>
      <c r="Y271" s="71"/>
      <c r="Z271" s="71"/>
    </row>
    <row r="272">
      <c r="A272" s="71"/>
      <c r="B272" s="71"/>
      <c r="C272" s="71"/>
      <c r="D272" s="71"/>
      <c r="E272" s="71"/>
      <c r="F272" s="71"/>
      <c r="G272" s="71"/>
      <c r="H272" s="71"/>
      <c r="I272" s="71"/>
      <c r="J272" s="71"/>
      <c r="K272" s="71"/>
      <c r="L272" s="71"/>
      <c r="M272" s="71"/>
      <c r="N272" s="71"/>
      <c r="O272" s="71"/>
      <c r="P272" s="71"/>
      <c r="Q272" s="71"/>
      <c r="R272" s="71"/>
      <c r="S272" s="71"/>
      <c r="T272" s="71"/>
      <c r="U272" s="71"/>
      <c r="V272" s="71"/>
      <c r="W272" s="71"/>
      <c r="X272" s="71"/>
      <c r="Y272" s="71"/>
      <c r="Z272" s="71"/>
    </row>
    <row r="273">
      <c r="A273" s="71"/>
      <c r="B273" s="71"/>
      <c r="C273" s="71"/>
      <c r="D273" s="71"/>
      <c r="E273" s="71"/>
      <c r="F273" s="71"/>
      <c r="G273" s="71"/>
      <c r="H273" s="71"/>
      <c r="I273" s="71"/>
      <c r="J273" s="71"/>
      <c r="K273" s="71"/>
      <c r="L273" s="71"/>
      <c r="M273" s="71"/>
      <c r="N273" s="71"/>
      <c r="O273" s="71"/>
      <c r="P273" s="71"/>
      <c r="Q273" s="71"/>
      <c r="R273" s="71"/>
      <c r="S273" s="71"/>
      <c r="T273" s="71"/>
      <c r="U273" s="71"/>
      <c r="V273" s="71"/>
      <c r="W273" s="71"/>
      <c r="X273" s="71"/>
      <c r="Y273" s="71"/>
      <c r="Z273" s="71"/>
    </row>
    <row r="274">
      <c r="A274" s="71"/>
      <c r="B274" s="71"/>
      <c r="C274" s="71"/>
      <c r="D274" s="71"/>
      <c r="E274" s="71"/>
      <c r="F274" s="71"/>
      <c r="G274" s="71"/>
      <c r="H274" s="71"/>
      <c r="I274" s="71"/>
      <c r="J274" s="71"/>
      <c r="K274" s="71"/>
      <c r="L274" s="71"/>
      <c r="M274" s="71"/>
      <c r="N274" s="71"/>
      <c r="O274" s="71"/>
      <c r="P274" s="71"/>
      <c r="Q274" s="71"/>
      <c r="R274" s="71"/>
      <c r="S274" s="71"/>
      <c r="T274" s="71"/>
      <c r="U274" s="71"/>
      <c r="V274" s="71"/>
      <c r="W274" s="71"/>
      <c r="X274" s="71"/>
      <c r="Y274" s="71"/>
      <c r="Z274" s="71"/>
    </row>
    <row r="275">
      <c r="A275" s="71"/>
      <c r="B275" s="71"/>
      <c r="C275" s="71"/>
      <c r="D275" s="71"/>
      <c r="E275" s="71"/>
      <c r="F275" s="71"/>
      <c r="G275" s="71"/>
      <c r="H275" s="71"/>
      <c r="I275" s="71"/>
      <c r="J275" s="71"/>
      <c r="K275" s="71"/>
      <c r="L275" s="71"/>
      <c r="M275" s="71"/>
      <c r="N275" s="71"/>
      <c r="O275" s="71"/>
      <c r="P275" s="71"/>
      <c r="Q275" s="71"/>
      <c r="R275" s="71"/>
      <c r="S275" s="71"/>
      <c r="T275" s="71"/>
      <c r="U275" s="71"/>
      <c r="V275" s="71"/>
      <c r="W275" s="71"/>
      <c r="X275" s="71"/>
      <c r="Y275" s="71"/>
      <c r="Z275" s="71"/>
    </row>
    <row r="276">
      <c r="A276" s="71"/>
      <c r="B276" s="71"/>
      <c r="C276" s="71"/>
      <c r="D276" s="71"/>
      <c r="E276" s="71"/>
      <c r="F276" s="71"/>
      <c r="G276" s="71"/>
      <c r="H276" s="71"/>
      <c r="I276" s="71"/>
      <c r="J276" s="71"/>
      <c r="K276" s="71"/>
      <c r="L276" s="71"/>
      <c r="M276" s="71"/>
      <c r="N276" s="71"/>
      <c r="O276" s="71"/>
      <c r="P276" s="71"/>
      <c r="Q276" s="71"/>
      <c r="R276" s="71"/>
      <c r="S276" s="71"/>
      <c r="T276" s="71"/>
      <c r="U276" s="71"/>
      <c r="V276" s="71"/>
      <c r="W276" s="71"/>
      <c r="X276" s="71"/>
      <c r="Y276" s="71"/>
      <c r="Z276" s="71"/>
    </row>
    <row r="277">
      <c r="A277" s="71"/>
      <c r="B277" s="71"/>
      <c r="C277" s="71"/>
      <c r="D277" s="71"/>
      <c r="E277" s="71"/>
      <c r="F277" s="71"/>
      <c r="G277" s="71"/>
      <c r="H277" s="71"/>
      <c r="I277" s="71"/>
      <c r="J277" s="71"/>
      <c r="K277" s="71"/>
      <c r="L277" s="71"/>
      <c r="M277" s="71"/>
      <c r="N277" s="71"/>
      <c r="O277" s="71"/>
      <c r="P277" s="71"/>
      <c r="Q277" s="71"/>
      <c r="R277" s="71"/>
      <c r="S277" s="71"/>
      <c r="T277" s="71"/>
      <c r="U277" s="71"/>
      <c r="V277" s="71"/>
      <c r="W277" s="71"/>
      <c r="X277" s="71"/>
      <c r="Y277" s="71"/>
      <c r="Z277" s="71"/>
    </row>
    <row r="278">
      <c r="A278" s="71"/>
      <c r="B278" s="71"/>
      <c r="C278" s="71"/>
      <c r="D278" s="71"/>
      <c r="E278" s="71"/>
      <c r="F278" s="71"/>
      <c r="G278" s="71"/>
      <c r="H278" s="71"/>
      <c r="I278" s="71"/>
      <c r="J278" s="71"/>
      <c r="K278" s="71"/>
      <c r="L278" s="71"/>
      <c r="M278" s="71"/>
      <c r="N278" s="71"/>
      <c r="O278" s="71"/>
      <c r="P278" s="71"/>
      <c r="Q278" s="71"/>
      <c r="R278" s="71"/>
      <c r="S278" s="71"/>
      <c r="T278" s="71"/>
      <c r="U278" s="71"/>
      <c r="V278" s="71"/>
      <c r="W278" s="71"/>
      <c r="X278" s="71"/>
      <c r="Y278" s="71"/>
      <c r="Z278" s="71"/>
    </row>
    <row r="279">
      <c r="A279" s="71"/>
      <c r="B279" s="71"/>
      <c r="C279" s="71"/>
      <c r="D279" s="71"/>
      <c r="E279" s="71"/>
      <c r="F279" s="71"/>
      <c r="G279" s="71"/>
      <c r="H279" s="71"/>
      <c r="I279" s="71"/>
      <c r="J279" s="71"/>
      <c r="K279" s="71"/>
      <c r="L279" s="71"/>
      <c r="M279" s="71"/>
      <c r="N279" s="71"/>
      <c r="O279" s="71"/>
      <c r="P279" s="71"/>
      <c r="Q279" s="71"/>
      <c r="R279" s="71"/>
      <c r="S279" s="71"/>
      <c r="T279" s="71"/>
      <c r="U279" s="71"/>
      <c r="V279" s="71"/>
      <c r="W279" s="71"/>
      <c r="X279" s="71"/>
      <c r="Y279" s="71"/>
      <c r="Z279" s="71"/>
    </row>
    <row r="280">
      <c r="A280" s="71"/>
      <c r="B280" s="71"/>
      <c r="C280" s="71"/>
      <c r="D280" s="71"/>
      <c r="E280" s="71"/>
      <c r="F280" s="71"/>
      <c r="G280" s="71"/>
      <c r="H280" s="71"/>
      <c r="I280" s="71"/>
      <c r="J280" s="71"/>
      <c r="K280" s="71"/>
      <c r="L280" s="71"/>
      <c r="M280" s="71"/>
      <c r="N280" s="71"/>
      <c r="O280" s="71"/>
      <c r="P280" s="71"/>
      <c r="Q280" s="71"/>
      <c r="R280" s="71"/>
      <c r="S280" s="71"/>
      <c r="T280" s="71"/>
      <c r="U280" s="71"/>
      <c r="V280" s="71"/>
      <c r="W280" s="71"/>
      <c r="X280" s="71"/>
      <c r="Y280" s="71"/>
      <c r="Z280" s="71"/>
    </row>
    <row r="281">
      <c r="A281" s="71"/>
      <c r="B281" s="71"/>
      <c r="C281" s="71"/>
      <c r="D281" s="71"/>
      <c r="E281" s="71"/>
      <c r="F281" s="71"/>
      <c r="G281" s="71"/>
      <c r="H281" s="71"/>
      <c r="I281" s="71"/>
      <c r="J281" s="71"/>
      <c r="K281" s="71"/>
      <c r="L281" s="71"/>
      <c r="M281" s="71"/>
      <c r="N281" s="71"/>
      <c r="O281" s="71"/>
      <c r="P281" s="71"/>
      <c r="Q281" s="71"/>
      <c r="R281" s="71"/>
      <c r="S281" s="71"/>
      <c r="T281" s="71"/>
      <c r="U281" s="71"/>
      <c r="V281" s="71"/>
      <c r="W281" s="71"/>
      <c r="X281" s="71"/>
      <c r="Y281" s="71"/>
      <c r="Z281" s="71"/>
    </row>
    <row r="282">
      <c r="A282" s="71"/>
      <c r="B282" s="71"/>
      <c r="C282" s="71"/>
      <c r="D282" s="71"/>
      <c r="E282" s="71"/>
      <c r="F282" s="71"/>
      <c r="G282" s="71"/>
      <c r="H282" s="71"/>
      <c r="I282" s="71"/>
      <c r="J282" s="71"/>
      <c r="K282" s="71"/>
      <c r="L282" s="71"/>
      <c r="M282" s="71"/>
      <c r="N282" s="71"/>
      <c r="O282" s="71"/>
      <c r="P282" s="71"/>
      <c r="Q282" s="71"/>
      <c r="R282" s="71"/>
      <c r="S282" s="71"/>
      <c r="T282" s="71"/>
      <c r="U282" s="71"/>
      <c r="V282" s="71"/>
      <c r="W282" s="71"/>
      <c r="X282" s="71"/>
      <c r="Y282" s="71"/>
      <c r="Z282" s="71"/>
    </row>
    <row r="283">
      <c r="A283" s="71"/>
      <c r="B283" s="71"/>
      <c r="C283" s="71"/>
      <c r="D283" s="71"/>
      <c r="E283" s="71"/>
      <c r="F283" s="71"/>
      <c r="G283" s="71"/>
      <c r="H283" s="71"/>
      <c r="I283" s="71"/>
      <c r="J283" s="71"/>
      <c r="K283" s="71"/>
      <c r="L283" s="71"/>
      <c r="M283" s="71"/>
      <c r="N283" s="71"/>
      <c r="O283" s="71"/>
      <c r="P283" s="71"/>
      <c r="Q283" s="71"/>
      <c r="R283" s="71"/>
      <c r="S283" s="71"/>
      <c r="T283" s="71"/>
      <c r="U283" s="71"/>
      <c r="V283" s="71"/>
      <c r="W283" s="71"/>
      <c r="X283" s="71"/>
      <c r="Y283" s="71"/>
      <c r="Z283" s="71"/>
    </row>
    <row r="284">
      <c r="A284" s="71"/>
      <c r="B284" s="71"/>
      <c r="C284" s="71"/>
      <c r="D284" s="71"/>
      <c r="E284" s="71"/>
      <c r="F284" s="71"/>
      <c r="G284" s="71"/>
      <c r="H284" s="71"/>
      <c r="I284" s="71"/>
      <c r="J284" s="71"/>
      <c r="K284" s="71"/>
      <c r="L284" s="71"/>
      <c r="M284" s="71"/>
      <c r="N284" s="71"/>
      <c r="O284" s="71"/>
      <c r="P284" s="71"/>
      <c r="Q284" s="71"/>
      <c r="R284" s="71"/>
      <c r="S284" s="71"/>
      <c r="T284" s="71"/>
      <c r="U284" s="71"/>
      <c r="V284" s="71"/>
      <c r="W284" s="71"/>
      <c r="X284" s="71"/>
      <c r="Y284" s="71"/>
      <c r="Z284" s="71"/>
    </row>
    <row r="285">
      <c r="A285" s="71"/>
      <c r="B285" s="71"/>
      <c r="C285" s="71"/>
      <c r="D285" s="71"/>
      <c r="E285" s="71"/>
      <c r="F285" s="71"/>
      <c r="G285" s="71"/>
      <c r="H285" s="71"/>
      <c r="I285" s="71"/>
      <c r="J285" s="71"/>
      <c r="K285" s="71"/>
      <c r="L285" s="71"/>
      <c r="M285" s="71"/>
      <c r="N285" s="71"/>
      <c r="O285" s="71"/>
      <c r="P285" s="71"/>
      <c r="Q285" s="71"/>
      <c r="R285" s="71"/>
      <c r="S285" s="71"/>
      <c r="T285" s="71"/>
      <c r="U285" s="71"/>
      <c r="V285" s="71"/>
      <c r="W285" s="71"/>
      <c r="X285" s="71"/>
      <c r="Y285" s="71"/>
      <c r="Z285" s="71"/>
    </row>
    <row r="286">
      <c r="A286" s="71"/>
      <c r="B286" s="71"/>
      <c r="C286" s="71"/>
      <c r="D286" s="71"/>
      <c r="E286" s="71"/>
      <c r="F286" s="71"/>
      <c r="G286" s="71"/>
      <c r="H286" s="71"/>
      <c r="I286" s="71"/>
      <c r="J286" s="71"/>
      <c r="K286" s="71"/>
      <c r="L286" s="71"/>
      <c r="M286" s="71"/>
      <c r="N286" s="71"/>
      <c r="O286" s="71"/>
      <c r="P286" s="71"/>
      <c r="Q286" s="71"/>
      <c r="R286" s="71"/>
      <c r="S286" s="71"/>
      <c r="T286" s="71"/>
      <c r="U286" s="71"/>
      <c r="V286" s="71"/>
      <c r="W286" s="71"/>
      <c r="X286" s="71"/>
      <c r="Y286" s="71"/>
      <c r="Z286" s="71"/>
    </row>
    <row r="287">
      <c r="A287" s="71"/>
      <c r="B287" s="71"/>
      <c r="C287" s="71"/>
      <c r="D287" s="71"/>
      <c r="E287" s="71"/>
      <c r="F287" s="71"/>
      <c r="G287" s="71"/>
      <c r="H287" s="71"/>
      <c r="I287" s="71"/>
      <c r="J287" s="71"/>
      <c r="K287" s="71"/>
      <c r="L287" s="71"/>
      <c r="M287" s="71"/>
      <c r="N287" s="71"/>
      <c r="O287" s="71"/>
      <c r="P287" s="71"/>
      <c r="Q287" s="71"/>
      <c r="R287" s="71"/>
      <c r="S287" s="71"/>
      <c r="T287" s="71"/>
      <c r="U287" s="71"/>
      <c r="V287" s="71"/>
      <c r="W287" s="71"/>
      <c r="X287" s="71"/>
      <c r="Y287" s="71"/>
      <c r="Z287" s="71"/>
    </row>
    <row r="288">
      <c r="A288" s="71"/>
      <c r="B288" s="71"/>
      <c r="C288" s="71"/>
      <c r="D288" s="71"/>
      <c r="E288" s="71"/>
      <c r="F288" s="71"/>
      <c r="G288" s="71"/>
      <c r="H288" s="71"/>
      <c r="I288" s="71"/>
      <c r="J288" s="71"/>
      <c r="K288" s="71"/>
      <c r="L288" s="71"/>
      <c r="M288" s="71"/>
      <c r="N288" s="71"/>
      <c r="O288" s="71"/>
      <c r="P288" s="71"/>
      <c r="Q288" s="71"/>
      <c r="R288" s="71"/>
      <c r="S288" s="71"/>
      <c r="T288" s="71"/>
      <c r="U288" s="71"/>
      <c r="V288" s="71"/>
      <c r="W288" s="71"/>
      <c r="X288" s="71"/>
      <c r="Y288" s="71"/>
      <c r="Z288" s="71"/>
    </row>
    <row r="289">
      <c r="A289" s="71"/>
      <c r="B289" s="71"/>
      <c r="C289" s="71"/>
      <c r="D289" s="71"/>
      <c r="E289" s="71"/>
      <c r="F289" s="71"/>
      <c r="G289" s="71"/>
      <c r="H289" s="71"/>
      <c r="I289" s="71"/>
      <c r="J289" s="71"/>
      <c r="K289" s="71"/>
      <c r="L289" s="71"/>
      <c r="M289" s="71"/>
      <c r="N289" s="71"/>
      <c r="O289" s="71"/>
      <c r="P289" s="71"/>
      <c r="Q289" s="71"/>
      <c r="R289" s="71"/>
      <c r="S289" s="71"/>
      <c r="T289" s="71"/>
      <c r="U289" s="71"/>
      <c r="V289" s="71"/>
      <c r="W289" s="71"/>
      <c r="X289" s="71"/>
      <c r="Y289" s="71"/>
      <c r="Z289" s="71"/>
    </row>
    <row r="290">
      <c r="A290" s="71"/>
      <c r="B290" s="71"/>
      <c r="C290" s="71"/>
      <c r="D290" s="71"/>
      <c r="E290" s="71"/>
      <c r="F290" s="71"/>
      <c r="G290" s="71"/>
      <c r="H290" s="71"/>
      <c r="I290" s="71"/>
      <c r="J290" s="71"/>
      <c r="K290" s="71"/>
      <c r="L290" s="71"/>
      <c r="M290" s="71"/>
      <c r="N290" s="71"/>
      <c r="O290" s="71"/>
      <c r="P290" s="71"/>
      <c r="Q290" s="71"/>
      <c r="R290" s="71"/>
      <c r="S290" s="71"/>
      <c r="T290" s="71"/>
      <c r="U290" s="71"/>
      <c r="V290" s="71"/>
      <c r="W290" s="71"/>
      <c r="X290" s="71"/>
      <c r="Y290" s="71"/>
      <c r="Z290" s="71"/>
    </row>
    <row r="291">
      <c r="A291" s="71"/>
      <c r="B291" s="71"/>
      <c r="C291" s="71"/>
      <c r="D291" s="71"/>
      <c r="E291" s="71"/>
      <c r="F291" s="71"/>
      <c r="G291" s="71"/>
      <c r="H291" s="71"/>
      <c r="I291" s="71"/>
      <c r="J291" s="71"/>
      <c r="K291" s="71"/>
      <c r="L291" s="71"/>
      <c r="M291" s="71"/>
      <c r="N291" s="71"/>
      <c r="O291" s="71"/>
      <c r="P291" s="71"/>
      <c r="Q291" s="71"/>
      <c r="R291" s="71"/>
      <c r="S291" s="71"/>
      <c r="T291" s="71"/>
      <c r="U291" s="71"/>
      <c r="V291" s="71"/>
      <c r="W291" s="71"/>
      <c r="X291" s="71"/>
      <c r="Y291" s="71"/>
      <c r="Z291" s="71"/>
    </row>
    <row r="292">
      <c r="A292" s="71"/>
      <c r="B292" s="71"/>
      <c r="C292" s="71"/>
      <c r="D292" s="71"/>
      <c r="E292" s="71"/>
      <c r="F292" s="71"/>
      <c r="G292" s="71"/>
      <c r="H292" s="71"/>
      <c r="I292" s="71"/>
      <c r="J292" s="71"/>
      <c r="K292" s="71"/>
      <c r="L292" s="71"/>
      <c r="M292" s="71"/>
      <c r="N292" s="71"/>
      <c r="O292" s="71"/>
      <c r="P292" s="71"/>
      <c r="Q292" s="71"/>
      <c r="R292" s="71"/>
      <c r="S292" s="71"/>
      <c r="T292" s="71"/>
      <c r="U292" s="71"/>
      <c r="V292" s="71"/>
      <c r="W292" s="71"/>
      <c r="X292" s="71"/>
      <c r="Y292" s="71"/>
      <c r="Z292" s="71"/>
    </row>
    <row r="293">
      <c r="A293" s="71"/>
      <c r="B293" s="71"/>
      <c r="C293" s="71"/>
      <c r="D293" s="71"/>
      <c r="E293" s="71"/>
      <c r="F293" s="71"/>
      <c r="G293" s="71"/>
      <c r="H293" s="71"/>
      <c r="I293" s="71"/>
      <c r="J293" s="71"/>
      <c r="K293" s="71"/>
      <c r="L293" s="71"/>
      <c r="M293" s="71"/>
      <c r="N293" s="71"/>
      <c r="O293" s="71"/>
      <c r="P293" s="71"/>
      <c r="Q293" s="71"/>
      <c r="R293" s="71"/>
      <c r="S293" s="71"/>
      <c r="T293" s="71"/>
      <c r="U293" s="71"/>
      <c r="V293" s="71"/>
      <c r="W293" s="71"/>
      <c r="X293" s="71"/>
      <c r="Y293" s="71"/>
      <c r="Z293" s="71"/>
    </row>
    <row r="294">
      <c r="A294" s="71"/>
      <c r="B294" s="71"/>
      <c r="C294" s="71"/>
      <c r="D294" s="71"/>
      <c r="E294" s="71"/>
      <c r="F294" s="71"/>
      <c r="G294" s="71"/>
      <c r="H294" s="71"/>
      <c r="I294" s="71"/>
      <c r="J294" s="71"/>
      <c r="K294" s="71"/>
      <c r="L294" s="71"/>
      <c r="M294" s="71"/>
      <c r="N294" s="71"/>
      <c r="O294" s="71"/>
      <c r="P294" s="71"/>
      <c r="Q294" s="71"/>
      <c r="R294" s="71"/>
      <c r="S294" s="71"/>
      <c r="T294" s="71"/>
      <c r="U294" s="71"/>
      <c r="V294" s="71"/>
      <c r="W294" s="71"/>
      <c r="X294" s="71"/>
      <c r="Y294" s="71"/>
      <c r="Z294" s="71"/>
    </row>
    <row r="295">
      <c r="A295" s="71"/>
      <c r="B295" s="71"/>
      <c r="C295" s="71"/>
      <c r="D295" s="71"/>
      <c r="E295" s="71"/>
      <c r="F295" s="71"/>
      <c r="G295" s="71"/>
      <c r="H295" s="71"/>
      <c r="I295" s="71"/>
      <c r="J295" s="71"/>
      <c r="K295" s="71"/>
      <c r="L295" s="71"/>
      <c r="M295" s="71"/>
      <c r="N295" s="71"/>
      <c r="O295" s="71"/>
      <c r="P295" s="71"/>
      <c r="Q295" s="71"/>
      <c r="R295" s="71"/>
      <c r="S295" s="71"/>
      <c r="T295" s="71"/>
      <c r="U295" s="71"/>
      <c r="V295" s="71"/>
      <c r="W295" s="71"/>
      <c r="X295" s="71"/>
      <c r="Y295" s="71"/>
      <c r="Z295" s="71"/>
    </row>
    <row r="296">
      <c r="A296" s="71"/>
      <c r="B296" s="71"/>
      <c r="C296" s="71"/>
      <c r="D296" s="71"/>
      <c r="E296" s="71"/>
      <c r="F296" s="71"/>
      <c r="G296" s="71"/>
      <c r="H296" s="71"/>
      <c r="I296" s="71"/>
      <c r="J296" s="71"/>
      <c r="K296" s="71"/>
      <c r="L296" s="71"/>
      <c r="M296" s="71"/>
      <c r="N296" s="71"/>
      <c r="O296" s="71"/>
      <c r="P296" s="71"/>
      <c r="Q296" s="71"/>
      <c r="R296" s="71"/>
      <c r="S296" s="71"/>
      <c r="T296" s="71"/>
      <c r="U296" s="71"/>
      <c r="V296" s="71"/>
      <c r="W296" s="71"/>
      <c r="X296" s="71"/>
      <c r="Y296" s="71"/>
      <c r="Z296" s="71"/>
    </row>
    <row r="297">
      <c r="A297" s="71"/>
      <c r="B297" s="71"/>
      <c r="C297" s="71"/>
      <c r="D297" s="71"/>
      <c r="E297" s="71"/>
      <c r="F297" s="71"/>
      <c r="G297" s="71"/>
      <c r="H297" s="71"/>
      <c r="I297" s="71"/>
      <c r="J297" s="71"/>
      <c r="K297" s="71"/>
      <c r="L297" s="71"/>
      <c r="M297" s="71"/>
      <c r="N297" s="71"/>
      <c r="O297" s="71"/>
      <c r="P297" s="71"/>
      <c r="Q297" s="71"/>
      <c r="R297" s="71"/>
      <c r="S297" s="71"/>
      <c r="T297" s="71"/>
      <c r="U297" s="71"/>
      <c r="V297" s="71"/>
      <c r="W297" s="71"/>
      <c r="X297" s="71"/>
      <c r="Y297" s="71"/>
      <c r="Z297" s="71"/>
    </row>
    <row r="298">
      <c r="A298" s="71"/>
      <c r="B298" s="71"/>
      <c r="C298" s="71"/>
      <c r="D298" s="71"/>
      <c r="E298" s="71"/>
      <c r="F298" s="71"/>
      <c r="G298" s="71"/>
      <c r="H298" s="71"/>
      <c r="I298" s="71"/>
      <c r="J298" s="71"/>
      <c r="K298" s="71"/>
      <c r="L298" s="71"/>
      <c r="M298" s="71"/>
      <c r="N298" s="71"/>
      <c r="O298" s="71"/>
      <c r="P298" s="71"/>
      <c r="Q298" s="71"/>
      <c r="R298" s="71"/>
      <c r="S298" s="71"/>
      <c r="T298" s="71"/>
      <c r="U298" s="71"/>
      <c r="V298" s="71"/>
      <c r="W298" s="71"/>
      <c r="X298" s="71"/>
      <c r="Y298" s="71"/>
      <c r="Z298" s="71"/>
    </row>
    <row r="299">
      <c r="A299" s="71"/>
      <c r="B299" s="71"/>
      <c r="C299" s="71"/>
      <c r="D299" s="71"/>
      <c r="E299" s="71"/>
      <c r="F299" s="71"/>
      <c r="G299" s="71"/>
      <c r="H299" s="71"/>
      <c r="I299" s="71"/>
      <c r="J299" s="71"/>
      <c r="K299" s="71"/>
      <c r="L299" s="71"/>
      <c r="M299" s="71"/>
      <c r="N299" s="71"/>
      <c r="O299" s="71"/>
      <c r="P299" s="71"/>
      <c r="Q299" s="71"/>
      <c r="R299" s="71"/>
      <c r="S299" s="71"/>
      <c r="T299" s="71"/>
      <c r="U299" s="71"/>
      <c r="V299" s="71"/>
      <c r="W299" s="71"/>
      <c r="X299" s="71"/>
      <c r="Y299" s="71"/>
      <c r="Z299" s="71"/>
    </row>
    <row r="300">
      <c r="A300" s="71"/>
      <c r="B300" s="71"/>
      <c r="C300" s="71"/>
      <c r="D300" s="71"/>
      <c r="E300" s="71"/>
      <c r="F300" s="71"/>
      <c r="G300" s="71"/>
      <c r="H300" s="71"/>
      <c r="I300" s="71"/>
      <c r="J300" s="71"/>
      <c r="K300" s="71"/>
      <c r="L300" s="71"/>
      <c r="M300" s="71"/>
      <c r="N300" s="71"/>
      <c r="O300" s="71"/>
      <c r="P300" s="71"/>
      <c r="Q300" s="71"/>
      <c r="R300" s="71"/>
      <c r="S300" s="71"/>
      <c r="T300" s="71"/>
      <c r="U300" s="71"/>
      <c r="V300" s="71"/>
      <c r="W300" s="71"/>
      <c r="X300" s="71"/>
      <c r="Y300" s="71"/>
      <c r="Z300" s="71"/>
    </row>
    <row r="301">
      <c r="A301" s="71"/>
      <c r="B301" s="71"/>
      <c r="C301" s="71"/>
      <c r="D301" s="71"/>
      <c r="E301" s="71"/>
      <c r="F301" s="71"/>
      <c r="G301" s="71"/>
      <c r="H301" s="71"/>
      <c r="I301" s="71"/>
      <c r="J301" s="71"/>
      <c r="K301" s="71"/>
      <c r="L301" s="71"/>
      <c r="M301" s="71"/>
      <c r="N301" s="71"/>
      <c r="O301" s="71"/>
      <c r="P301" s="71"/>
      <c r="Q301" s="71"/>
      <c r="R301" s="71"/>
      <c r="S301" s="71"/>
      <c r="T301" s="71"/>
      <c r="U301" s="71"/>
      <c r="V301" s="71"/>
      <c r="W301" s="71"/>
      <c r="X301" s="71"/>
      <c r="Y301" s="71"/>
      <c r="Z301" s="71"/>
    </row>
    <row r="302">
      <c r="A302" s="71"/>
      <c r="B302" s="71"/>
      <c r="C302" s="71"/>
      <c r="D302" s="71"/>
      <c r="E302" s="71"/>
      <c r="F302" s="71"/>
      <c r="G302" s="71"/>
      <c r="H302" s="71"/>
      <c r="I302" s="71"/>
      <c r="J302" s="71"/>
      <c r="K302" s="71"/>
      <c r="L302" s="71"/>
      <c r="M302" s="71"/>
      <c r="N302" s="71"/>
      <c r="O302" s="71"/>
      <c r="P302" s="71"/>
      <c r="Q302" s="71"/>
      <c r="R302" s="71"/>
      <c r="S302" s="71"/>
      <c r="T302" s="71"/>
      <c r="U302" s="71"/>
      <c r="V302" s="71"/>
      <c r="W302" s="71"/>
      <c r="X302" s="71"/>
      <c r="Y302" s="71"/>
      <c r="Z302" s="71"/>
    </row>
    <row r="303">
      <c r="A303" s="71"/>
      <c r="B303" s="71"/>
      <c r="C303" s="71"/>
      <c r="D303" s="71"/>
      <c r="E303" s="71"/>
      <c r="F303" s="71"/>
      <c r="G303" s="71"/>
      <c r="H303" s="71"/>
      <c r="I303" s="71"/>
      <c r="J303" s="71"/>
      <c r="K303" s="71"/>
      <c r="L303" s="71"/>
      <c r="M303" s="71"/>
      <c r="N303" s="71"/>
      <c r="O303" s="71"/>
      <c r="P303" s="71"/>
      <c r="Q303" s="71"/>
      <c r="R303" s="71"/>
      <c r="S303" s="71"/>
      <c r="T303" s="71"/>
      <c r="U303" s="71"/>
      <c r="V303" s="71"/>
      <c r="W303" s="71"/>
      <c r="X303" s="71"/>
      <c r="Y303" s="71"/>
      <c r="Z303" s="71"/>
    </row>
    <row r="304">
      <c r="A304" s="71"/>
      <c r="B304" s="71"/>
      <c r="C304" s="71"/>
      <c r="D304" s="71"/>
      <c r="E304" s="71"/>
      <c r="F304" s="71"/>
      <c r="G304" s="71"/>
      <c r="H304" s="71"/>
      <c r="I304" s="71"/>
      <c r="J304" s="71"/>
      <c r="K304" s="71"/>
      <c r="L304" s="71"/>
      <c r="M304" s="71"/>
      <c r="N304" s="71"/>
      <c r="O304" s="71"/>
      <c r="P304" s="71"/>
      <c r="Q304" s="71"/>
      <c r="R304" s="71"/>
      <c r="S304" s="71"/>
      <c r="T304" s="71"/>
      <c r="U304" s="71"/>
      <c r="V304" s="71"/>
      <c r="W304" s="71"/>
      <c r="X304" s="71"/>
      <c r="Y304" s="71"/>
      <c r="Z304" s="71"/>
    </row>
    <row r="305">
      <c r="A305" s="71"/>
      <c r="B305" s="71"/>
      <c r="C305" s="71"/>
      <c r="D305" s="71"/>
      <c r="E305" s="71"/>
      <c r="F305" s="71"/>
      <c r="G305" s="71"/>
      <c r="H305" s="71"/>
      <c r="I305" s="71"/>
      <c r="J305" s="71"/>
      <c r="K305" s="71"/>
      <c r="L305" s="71"/>
      <c r="M305" s="71"/>
      <c r="N305" s="71"/>
      <c r="O305" s="71"/>
      <c r="P305" s="71"/>
      <c r="Q305" s="71"/>
      <c r="R305" s="71"/>
      <c r="S305" s="71"/>
      <c r="T305" s="71"/>
      <c r="U305" s="71"/>
      <c r="V305" s="71"/>
      <c r="W305" s="71"/>
      <c r="X305" s="71"/>
      <c r="Y305" s="71"/>
      <c r="Z305" s="71"/>
    </row>
    <row r="306">
      <c r="A306" s="71"/>
      <c r="B306" s="71"/>
      <c r="C306" s="71"/>
      <c r="D306" s="71"/>
      <c r="E306" s="71"/>
      <c r="F306" s="71"/>
      <c r="G306" s="71"/>
      <c r="H306" s="71"/>
      <c r="I306" s="71"/>
      <c r="J306" s="71"/>
      <c r="K306" s="71"/>
      <c r="L306" s="71"/>
      <c r="M306" s="71"/>
      <c r="N306" s="71"/>
      <c r="O306" s="71"/>
      <c r="P306" s="71"/>
      <c r="Q306" s="71"/>
      <c r="R306" s="71"/>
      <c r="S306" s="71"/>
      <c r="T306" s="71"/>
      <c r="U306" s="71"/>
      <c r="V306" s="71"/>
      <c r="W306" s="71"/>
      <c r="X306" s="71"/>
      <c r="Y306" s="71"/>
      <c r="Z306" s="71"/>
    </row>
    <row r="307">
      <c r="A307" s="71"/>
      <c r="B307" s="71"/>
      <c r="C307" s="71"/>
      <c r="D307" s="71"/>
      <c r="E307" s="71"/>
      <c r="F307" s="71"/>
      <c r="G307" s="71"/>
      <c r="H307" s="71"/>
      <c r="I307" s="71"/>
      <c r="J307" s="71"/>
      <c r="K307" s="71"/>
      <c r="L307" s="71"/>
      <c r="M307" s="71"/>
      <c r="N307" s="71"/>
      <c r="O307" s="71"/>
      <c r="P307" s="71"/>
      <c r="Q307" s="71"/>
      <c r="R307" s="71"/>
      <c r="S307" s="71"/>
      <c r="T307" s="71"/>
      <c r="U307" s="71"/>
      <c r="V307" s="71"/>
      <c r="W307" s="71"/>
      <c r="X307" s="71"/>
      <c r="Y307" s="71"/>
      <c r="Z307" s="71"/>
    </row>
    <row r="308">
      <c r="A308" s="71"/>
      <c r="B308" s="71"/>
      <c r="C308" s="71"/>
      <c r="D308" s="71"/>
      <c r="E308" s="71"/>
      <c r="F308" s="71"/>
      <c r="G308" s="71"/>
      <c r="H308" s="71"/>
      <c r="I308" s="71"/>
      <c r="J308" s="71"/>
      <c r="K308" s="71"/>
      <c r="L308" s="71"/>
      <c r="M308" s="71"/>
      <c r="N308" s="71"/>
      <c r="O308" s="71"/>
      <c r="P308" s="71"/>
      <c r="Q308" s="71"/>
      <c r="R308" s="71"/>
      <c r="S308" s="71"/>
      <c r="T308" s="71"/>
      <c r="U308" s="71"/>
      <c r="V308" s="71"/>
      <c r="W308" s="71"/>
      <c r="X308" s="71"/>
      <c r="Y308" s="71"/>
      <c r="Z308" s="71"/>
    </row>
    <row r="309">
      <c r="A309" s="71"/>
      <c r="B309" s="71"/>
      <c r="C309" s="71"/>
      <c r="D309" s="71"/>
      <c r="E309" s="71"/>
      <c r="F309" s="71"/>
      <c r="G309" s="71"/>
      <c r="H309" s="71"/>
      <c r="I309" s="71"/>
      <c r="J309" s="71"/>
      <c r="K309" s="71"/>
      <c r="L309" s="71"/>
      <c r="M309" s="71"/>
      <c r="N309" s="71"/>
      <c r="O309" s="71"/>
      <c r="P309" s="71"/>
      <c r="Q309" s="71"/>
      <c r="R309" s="71"/>
      <c r="S309" s="71"/>
      <c r="T309" s="71"/>
      <c r="U309" s="71"/>
      <c r="V309" s="71"/>
      <c r="W309" s="71"/>
      <c r="X309" s="71"/>
      <c r="Y309" s="71"/>
      <c r="Z309" s="71"/>
    </row>
    <row r="310">
      <c r="A310" s="71"/>
      <c r="B310" s="71"/>
      <c r="C310" s="71"/>
      <c r="D310" s="71"/>
      <c r="E310" s="71"/>
      <c r="F310" s="71"/>
      <c r="G310" s="71"/>
      <c r="H310" s="71"/>
      <c r="I310" s="71"/>
      <c r="J310" s="71"/>
      <c r="K310" s="71"/>
      <c r="L310" s="71"/>
      <c r="M310" s="71"/>
      <c r="N310" s="71"/>
      <c r="O310" s="71"/>
      <c r="P310" s="71"/>
      <c r="Q310" s="71"/>
      <c r="R310" s="71"/>
      <c r="S310" s="71"/>
      <c r="T310" s="71"/>
      <c r="U310" s="71"/>
      <c r="V310" s="71"/>
      <c r="W310" s="71"/>
      <c r="X310" s="71"/>
      <c r="Y310" s="71"/>
      <c r="Z310" s="71"/>
    </row>
    <row r="311">
      <c r="A311" s="71"/>
      <c r="B311" s="71"/>
      <c r="C311" s="71"/>
      <c r="D311" s="71"/>
      <c r="E311" s="71"/>
      <c r="F311" s="71"/>
      <c r="G311" s="71"/>
      <c r="H311" s="71"/>
      <c r="I311" s="71"/>
      <c r="J311" s="71"/>
      <c r="K311" s="71"/>
      <c r="L311" s="71"/>
      <c r="M311" s="71"/>
      <c r="N311" s="71"/>
      <c r="O311" s="71"/>
      <c r="P311" s="71"/>
      <c r="Q311" s="71"/>
      <c r="R311" s="71"/>
      <c r="S311" s="71"/>
      <c r="T311" s="71"/>
      <c r="U311" s="71"/>
      <c r="V311" s="71"/>
      <c r="W311" s="71"/>
      <c r="X311" s="71"/>
      <c r="Y311" s="71"/>
      <c r="Z311" s="71"/>
    </row>
    <row r="312">
      <c r="A312" s="71"/>
      <c r="B312" s="71"/>
      <c r="C312" s="71"/>
      <c r="D312" s="71"/>
      <c r="E312" s="71"/>
      <c r="F312" s="71"/>
      <c r="G312" s="71"/>
      <c r="H312" s="71"/>
      <c r="I312" s="71"/>
      <c r="J312" s="71"/>
      <c r="K312" s="71"/>
      <c r="L312" s="71"/>
      <c r="M312" s="71"/>
      <c r="N312" s="71"/>
      <c r="O312" s="71"/>
      <c r="P312" s="71"/>
      <c r="Q312" s="71"/>
      <c r="R312" s="71"/>
      <c r="S312" s="71"/>
      <c r="T312" s="71"/>
      <c r="U312" s="71"/>
      <c r="V312" s="71"/>
      <c r="W312" s="71"/>
      <c r="X312" s="71"/>
      <c r="Y312" s="71"/>
      <c r="Z312" s="71"/>
    </row>
    <row r="313">
      <c r="A313" s="71"/>
      <c r="B313" s="71"/>
      <c r="C313" s="71"/>
      <c r="D313" s="71"/>
      <c r="E313" s="71"/>
      <c r="F313" s="71"/>
      <c r="G313" s="71"/>
      <c r="H313" s="71"/>
      <c r="I313" s="71"/>
      <c r="J313" s="71"/>
      <c r="K313" s="71"/>
      <c r="L313" s="71"/>
      <c r="M313" s="71"/>
      <c r="N313" s="71"/>
      <c r="O313" s="71"/>
      <c r="P313" s="71"/>
      <c r="Q313" s="71"/>
      <c r="R313" s="71"/>
      <c r="S313" s="71"/>
      <c r="T313" s="71"/>
      <c r="U313" s="71"/>
      <c r="V313" s="71"/>
      <c r="W313" s="71"/>
      <c r="X313" s="71"/>
      <c r="Y313" s="71"/>
      <c r="Z313" s="71"/>
    </row>
    <row r="314">
      <c r="A314" s="71"/>
      <c r="B314" s="71"/>
      <c r="C314" s="71"/>
      <c r="D314" s="71"/>
      <c r="E314" s="71"/>
      <c r="F314" s="71"/>
      <c r="G314" s="71"/>
      <c r="H314" s="71"/>
      <c r="I314" s="71"/>
      <c r="J314" s="71"/>
      <c r="K314" s="71"/>
      <c r="L314" s="71"/>
      <c r="M314" s="71"/>
      <c r="N314" s="71"/>
      <c r="O314" s="71"/>
      <c r="P314" s="71"/>
      <c r="Q314" s="71"/>
      <c r="R314" s="71"/>
      <c r="S314" s="71"/>
      <c r="T314" s="71"/>
      <c r="U314" s="71"/>
      <c r="V314" s="71"/>
      <c r="W314" s="71"/>
      <c r="X314" s="71"/>
      <c r="Y314" s="71"/>
      <c r="Z314" s="71"/>
    </row>
    <row r="315">
      <c r="A315" s="71"/>
      <c r="B315" s="71"/>
      <c r="C315" s="71"/>
      <c r="D315" s="71"/>
      <c r="E315" s="71"/>
      <c r="F315" s="71"/>
      <c r="G315" s="71"/>
      <c r="H315" s="71"/>
      <c r="I315" s="71"/>
      <c r="J315" s="71"/>
      <c r="K315" s="71"/>
      <c r="L315" s="71"/>
      <c r="M315" s="71"/>
      <c r="N315" s="71"/>
      <c r="O315" s="71"/>
      <c r="P315" s="71"/>
      <c r="Q315" s="71"/>
      <c r="R315" s="71"/>
      <c r="S315" s="71"/>
      <c r="T315" s="71"/>
      <c r="U315" s="71"/>
      <c r="V315" s="71"/>
      <c r="W315" s="71"/>
      <c r="X315" s="71"/>
      <c r="Y315" s="71"/>
      <c r="Z315" s="71"/>
    </row>
    <row r="316">
      <c r="A316" s="71"/>
      <c r="B316" s="71"/>
      <c r="C316" s="71"/>
      <c r="D316" s="71"/>
      <c r="E316" s="71"/>
      <c r="F316" s="71"/>
      <c r="G316" s="71"/>
      <c r="H316" s="71"/>
      <c r="I316" s="71"/>
      <c r="J316" s="71"/>
      <c r="K316" s="71"/>
      <c r="L316" s="71"/>
      <c r="M316" s="71"/>
      <c r="N316" s="71"/>
      <c r="O316" s="71"/>
      <c r="P316" s="71"/>
      <c r="Q316" s="71"/>
      <c r="R316" s="71"/>
      <c r="S316" s="71"/>
      <c r="T316" s="71"/>
      <c r="U316" s="71"/>
      <c r="V316" s="71"/>
      <c r="W316" s="71"/>
      <c r="X316" s="71"/>
      <c r="Y316" s="71"/>
      <c r="Z316" s="71"/>
    </row>
    <row r="317">
      <c r="A317" s="71"/>
      <c r="B317" s="71"/>
      <c r="C317" s="71"/>
      <c r="D317" s="71"/>
      <c r="E317" s="71"/>
      <c r="F317" s="71"/>
      <c r="G317" s="71"/>
      <c r="H317" s="71"/>
      <c r="I317" s="71"/>
      <c r="J317" s="71"/>
      <c r="K317" s="71"/>
      <c r="L317" s="71"/>
      <c r="M317" s="71"/>
      <c r="N317" s="71"/>
      <c r="O317" s="71"/>
      <c r="P317" s="71"/>
      <c r="Q317" s="71"/>
      <c r="R317" s="71"/>
      <c r="S317" s="71"/>
      <c r="T317" s="71"/>
      <c r="U317" s="71"/>
      <c r="V317" s="71"/>
      <c r="W317" s="71"/>
      <c r="X317" s="71"/>
      <c r="Y317" s="71"/>
      <c r="Z317" s="71"/>
    </row>
    <row r="318">
      <c r="A318" s="71"/>
      <c r="B318" s="71"/>
      <c r="C318" s="71"/>
      <c r="D318" s="71"/>
      <c r="E318" s="71"/>
      <c r="F318" s="71"/>
      <c r="G318" s="71"/>
      <c r="H318" s="71"/>
      <c r="I318" s="71"/>
      <c r="J318" s="71"/>
      <c r="K318" s="71"/>
      <c r="L318" s="71"/>
      <c r="M318" s="71"/>
      <c r="N318" s="71"/>
      <c r="O318" s="71"/>
      <c r="P318" s="71"/>
      <c r="Q318" s="71"/>
      <c r="R318" s="71"/>
      <c r="S318" s="71"/>
      <c r="T318" s="71"/>
      <c r="U318" s="71"/>
      <c r="V318" s="71"/>
      <c r="W318" s="71"/>
      <c r="X318" s="71"/>
      <c r="Y318" s="71"/>
      <c r="Z318" s="71"/>
    </row>
    <row r="319">
      <c r="A319" s="71"/>
      <c r="B319" s="71"/>
      <c r="C319" s="71"/>
      <c r="D319" s="71"/>
      <c r="E319" s="71"/>
      <c r="F319" s="71"/>
      <c r="G319" s="71"/>
      <c r="H319" s="71"/>
      <c r="I319" s="71"/>
      <c r="J319" s="71"/>
      <c r="K319" s="71"/>
      <c r="L319" s="71"/>
      <c r="M319" s="71"/>
      <c r="N319" s="71"/>
      <c r="O319" s="71"/>
      <c r="P319" s="71"/>
      <c r="Q319" s="71"/>
      <c r="R319" s="71"/>
      <c r="S319" s="71"/>
      <c r="T319" s="71"/>
      <c r="U319" s="71"/>
      <c r="V319" s="71"/>
      <c r="W319" s="71"/>
      <c r="X319" s="71"/>
      <c r="Y319" s="71"/>
      <c r="Z319" s="71"/>
    </row>
    <row r="320">
      <c r="A320" s="71"/>
      <c r="B320" s="71"/>
      <c r="C320" s="71"/>
      <c r="D320" s="71"/>
      <c r="E320" s="71"/>
      <c r="F320" s="71"/>
      <c r="G320" s="71"/>
      <c r="H320" s="71"/>
      <c r="I320" s="71"/>
      <c r="J320" s="71"/>
      <c r="K320" s="71"/>
      <c r="L320" s="71"/>
      <c r="M320" s="71"/>
      <c r="N320" s="71"/>
      <c r="O320" s="71"/>
      <c r="P320" s="71"/>
      <c r="Q320" s="71"/>
      <c r="R320" s="71"/>
      <c r="S320" s="71"/>
      <c r="T320" s="71"/>
      <c r="U320" s="71"/>
      <c r="V320" s="71"/>
      <c r="W320" s="71"/>
      <c r="X320" s="71"/>
      <c r="Y320" s="71"/>
      <c r="Z320" s="71"/>
    </row>
    <row r="321">
      <c r="A321" s="71"/>
      <c r="B321" s="71"/>
      <c r="C321" s="71"/>
      <c r="D321" s="71"/>
      <c r="E321" s="71"/>
      <c r="F321" s="71"/>
      <c r="G321" s="71"/>
      <c r="H321" s="71"/>
      <c r="I321" s="71"/>
      <c r="J321" s="71"/>
      <c r="K321" s="71"/>
      <c r="L321" s="71"/>
      <c r="M321" s="71"/>
      <c r="N321" s="71"/>
      <c r="O321" s="71"/>
      <c r="P321" s="71"/>
      <c r="Q321" s="71"/>
      <c r="R321" s="71"/>
      <c r="S321" s="71"/>
      <c r="T321" s="71"/>
      <c r="U321" s="71"/>
      <c r="V321" s="71"/>
      <c r="W321" s="71"/>
      <c r="X321" s="71"/>
      <c r="Y321" s="71"/>
      <c r="Z321" s="71"/>
    </row>
    <row r="322">
      <c r="A322" s="71"/>
      <c r="B322" s="71"/>
      <c r="C322" s="71"/>
      <c r="D322" s="71"/>
      <c r="E322" s="71"/>
      <c r="F322" s="71"/>
      <c r="G322" s="71"/>
      <c r="H322" s="71"/>
      <c r="I322" s="71"/>
      <c r="J322" s="71"/>
      <c r="K322" s="71"/>
      <c r="L322" s="71"/>
      <c r="M322" s="71"/>
      <c r="N322" s="71"/>
      <c r="O322" s="71"/>
      <c r="P322" s="71"/>
      <c r="Q322" s="71"/>
      <c r="R322" s="71"/>
      <c r="S322" s="71"/>
      <c r="T322" s="71"/>
      <c r="U322" s="71"/>
      <c r="V322" s="71"/>
      <c r="W322" s="71"/>
      <c r="X322" s="71"/>
      <c r="Y322" s="71"/>
      <c r="Z322" s="71"/>
    </row>
    <row r="323">
      <c r="A323" s="71"/>
      <c r="B323" s="71"/>
      <c r="C323" s="71"/>
      <c r="D323" s="71"/>
      <c r="E323" s="71"/>
      <c r="F323" s="71"/>
      <c r="G323" s="71"/>
      <c r="H323" s="71"/>
      <c r="I323" s="71"/>
      <c r="J323" s="71"/>
      <c r="K323" s="71"/>
      <c r="L323" s="71"/>
      <c r="M323" s="71"/>
      <c r="N323" s="71"/>
      <c r="O323" s="71"/>
      <c r="P323" s="71"/>
      <c r="Q323" s="71"/>
      <c r="R323" s="71"/>
      <c r="S323" s="71"/>
      <c r="T323" s="71"/>
      <c r="U323" s="71"/>
      <c r="V323" s="71"/>
      <c r="W323" s="71"/>
      <c r="X323" s="71"/>
      <c r="Y323" s="71"/>
      <c r="Z323" s="71"/>
    </row>
    <row r="324">
      <c r="A324" s="71"/>
      <c r="B324" s="71"/>
      <c r="C324" s="71"/>
      <c r="D324" s="71"/>
      <c r="E324" s="71"/>
      <c r="F324" s="71"/>
      <c r="G324" s="71"/>
      <c r="H324" s="71"/>
      <c r="I324" s="71"/>
      <c r="J324" s="71"/>
      <c r="K324" s="71"/>
      <c r="L324" s="71"/>
      <c r="M324" s="71"/>
      <c r="N324" s="71"/>
      <c r="O324" s="71"/>
      <c r="P324" s="71"/>
      <c r="Q324" s="71"/>
      <c r="R324" s="71"/>
      <c r="S324" s="71"/>
      <c r="T324" s="71"/>
      <c r="U324" s="71"/>
      <c r="V324" s="71"/>
      <c r="W324" s="71"/>
      <c r="X324" s="71"/>
      <c r="Y324" s="71"/>
      <c r="Z324" s="71"/>
    </row>
    <row r="325">
      <c r="A325" s="71"/>
      <c r="B325" s="71"/>
      <c r="C325" s="71"/>
      <c r="D325" s="71"/>
      <c r="E325" s="71"/>
      <c r="F325" s="71"/>
      <c r="G325" s="71"/>
      <c r="H325" s="71"/>
      <c r="I325" s="71"/>
      <c r="J325" s="71"/>
      <c r="K325" s="71"/>
      <c r="L325" s="71"/>
      <c r="M325" s="71"/>
      <c r="N325" s="71"/>
      <c r="O325" s="71"/>
      <c r="P325" s="71"/>
      <c r="Q325" s="71"/>
      <c r="R325" s="71"/>
      <c r="S325" s="71"/>
      <c r="T325" s="71"/>
      <c r="U325" s="71"/>
      <c r="V325" s="71"/>
      <c r="W325" s="71"/>
      <c r="X325" s="71"/>
      <c r="Y325" s="71"/>
      <c r="Z325" s="71"/>
    </row>
    <row r="326">
      <c r="A326" s="71"/>
      <c r="B326" s="71"/>
      <c r="C326" s="71"/>
      <c r="D326" s="71"/>
      <c r="E326" s="71"/>
      <c r="F326" s="71"/>
      <c r="G326" s="71"/>
      <c r="H326" s="71"/>
      <c r="I326" s="71"/>
      <c r="J326" s="71"/>
      <c r="K326" s="71"/>
      <c r="L326" s="71"/>
      <c r="M326" s="71"/>
      <c r="N326" s="71"/>
      <c r="O326" s="71"/>
      <c r="P326" s="71"/>
      <c r="Q326" s="71"/>
      <c r="R326" s="71"/>
      <c r="S326" s="71"/>
      <c r="T326" s="71"/>
      <c r="U326" s="71"/>
      <c r="V326" s="71"/>
      <c r="W326" s="71"/>
      <c r="X326" s="71"/>
      <c r="Y326" s="71"/>
      <c r="Z326" s="71"/>
    </row>
    <row r="327">
      <c r="A327" s="71"/>
      <c r="B327" s="71"/>
      <c r="C327" s="71"/>
      <c r="D327" s="71"/>
      <c r="E327" s="71"/>
      <c r="F327" s="71"/>
      <c r="G327" s="71"/>
      <c r="H327" s="71"/>
      <c r="I327" s="71"/>
      <c r="J327" s="71"/>
      <c r="K327" s="71"/>
      <c r="L327" s="71"/>
      <c r="M327" s="71"/>
      <c r="N327" s="71"/>
      <c r="O327" s="71"/>
      <c r="P327" s="71"/>
      <c r="Q327" s="71"/>
      <c r="R327" s="71"/>
      <c r="S327" s="71"/>
      <c r="T327" s="71"/>
      <c r="U327" s="71"/>
      <c r="V327" s="71"/>
      <c r="W327" s="71"/>
      <c r="X327" s="71"/>
      <c r="Y327" s="71"/>
      <c r="Z327" s="71"/>
    </row>
    <row r="328">
      <c r="A328" s="71"/>
      <c r="B328" s="71"/>
      <c r="C328" s="71"/>
      <c r="D328" s="71"/>
      <c r="E328" s="71"/>
      <c r="F328" s="71"/>
      <c r="G328" s="71"/>
      <c r="H328" s="71"/>
      <c r="I328" s="71"/>
      <c r="J328" s="71"/>
      <c r="K328" s="71"/>
      <c r="L328" s="71"/>
      <c r="M328" s="71"/>
      <c r="N328" s="71"/>
      <c r="O328" s="71"/>
      <c r="P328" s="71"/>
      <c r="Q328" s="71"/>
      <c r="R328" s="71"/>
      <c r="S328" s="71"/>
      <c r="T328" s="71"/>
      <c r="U328" s="71"/>
      <c r="V328" s="71"/>
      <c r="W328" s="71"/>
      <c r="X328" s="71"/>
      <c r="Y328" s="71"/>
      <c r="Z328" s="71"/>
    </row>
    <row r="329">
      <c r="A329" s="71"/>
      <c r="B329" s="71"/>
      <c r="C329" s="71"/>
      <c r="D329" s="71"/>
      <c r="E329" s="71"/>
      <c r="F329" s="71"/>
      <c r="G329" s="71"/>
      <c r="H329" s="71"/>
      <c r="I329" s="71"/>
      <c r="J329" s="71"/>
      <c r="K329" s="71"/>
      <c r="L329" s="71"/>
      <c r="M329" s="71"/>
      <c r="N329" s="71"/>
      <c r="O329" s="71"/>
      <c r="P329" s="71"/>
      <c r="Q329" s="71"/>
      <c r="R329" s="71"/>
      <c r="S329" s="71"/>
      <c r="T329" s="71"/>
      <c r="U329" s="71"/>
      <c r="V329" s="71"/>
      <c r="W329" s="71"/>
      <c r="X329" s="71"/>
      <c r="Y329" s="71"/>
      <c r="Z329" s="71"/>
    </row>
    <row r="330">
      <c r="A330" s="71"/>
      <c r="B330" s="71"/>
      <c r="C330" s="71"/>
      <c r="D330" s="71"/>
      <c r="E330" s="71"/>
      <c r="F330" s="71"/>
      <c r="G330" s="71"/>
      <c r="H330" s="71"/>
      <c r="I330" s="71"/>
      <c r="J330" s="71"/>
      <c r="K330" s="71"/>
      <c r="L330" s="71"/>
      <c r="M330" s="71"/>
      <c r="N330" s="71"/>
      <c r="O330" s="71"/>
      <c r="P330" s="71"/>
      <c r="Q330" s="71"/>
      <c r="R330" s="71"/>
      <c r="S330" s="71"/>
      <c r="T330" s="71"/>
      <c r="U330" s="71"/>
      <c r="V330" s="71"/>
      <c r="W330" s="71"/>
      <c r="X330" s="71"/>
      <c r="Y330" s="71"/>
      <c r="Z330" s="71"/>
    </row>
    <row r="331">
      <c r="A331" s="71"/>
      <c r="B331" s="71"/>
      <c r="C331" s="71"/>
      <c r="D331" s="71"/>
      <c r="E331" s="71"/>
      <c r="F331" s="71"/>
      <c r="G331" s="71"/>
      <c r="H331" s="71"/>
      <c r="I331" s="71"/>
      <c r="J331" s="71"/>
      <c r="K331" s="71"/>
      <c r="L331" s="71"/>
      <c r="M331" s="71"/>
      <c r="N331" s="71"/>
      <c r="O331" s="71"/>
      <c r="P331" s="71"/>
      <c r="Q331" s="71"/>
      <c r="R331" s="71"/>
      <c r="S331" s="71"/>
      <c r="T331" s="71"/>
      <c r="U331" s="71"/>
      <c r="V331" s="71"/>
      <c r="W331" s="71"/>
      <c r="X331" s="71"/>
      <c r="Y331" s="71"/>
      <c r="Z331" s="71"/>
    </row>
    <row r="332">
      <c r="A332" s="71"/>
      <c r="B332" s="71"/>
      <c r="C332" s="71"/>
      <c r="D332" s="71"/>
      <c r="E332" s="71"/>
      <c r="F332" s="71"/>
      <c r="G332" s="71"/>
      <c r="H332" s="71"/>
      <c r="I332" s="71"/>
      <c r="J332" s="71"/>
      <c r="K332" s="71"/>
      <c r="L332" s="71"/>
      <c r="M332" s="71"/>
      <c r="N332" s="71"/>
      <c r="O332" s="71"/>
      <c r="P332" s="71"/>
      <c r="Q332" s="71"/>
      <c r="R332" s="71"/>
      <c r="S332" s="71"/>
      <c r="T332" s="71"/>
      <c r="U332" s="71"/>
      <c r="V332" s="71"/>
      <c r="W332" s="71"/>
      <c r="X332" s="71"/>
      <c r="Y332" s="71"/>
      <c r="Z332" s="71"/>
    </row>
    <row r="333">
      <c r="A333" s="71"/>
      <c r="B333" s="71"/>
      <c r="C333" s="71"/>
      <c r="D333" s="71"/>
      <c r="E333" s="71"/>
      <c r="F333" s="71"/>
      <c r="G333" s="71"/>
      <c r="H333" s="71"/>
      <c r="I333" s="71"/>
      <c r="J333" s="71"/>
      <c r="K333" s="71"/>
      <c r="L333" s="71"/>
      <c r="M333" s="71"/>
      <c r="N333" s="71"/>
      <c r="O333" s="71"/>
      <c r="P333" s="71"/>
      <c r="Q333" s="71"/>
      <c r="R333" s="71"/>
      <c r="S333" s="71"/>
      <c r="T333" s="71"/>
      <c r="U333" s="71"/>
      <c r="V333" s="71"/>
      <c r="W333" s="71"/>
      <c r="X333" s="71"/>
      <c r="Y333" s="71"/>
      <c r="Z333" s="71"/>
    </row>
    <row r="334">
      <c r="A334" s="71"/>
      <c r="B334" s="71"/>
      <c r="C334" s="71"/>
      <c r="D334" s="71"/>
      <c r="E334" s="71"/>
      <c r="F334" s="71"/>
      <c r="G334" s="71"/>
      <c r="H334" s="71"/>
      <c r="I334" s="71"/>
      <c r="J334" s="71"/>
      <c r="K334" s="71"/>
      <c r="L334" s="71"/>
      <c r="M334" s="71"/>
      <c r="N334" s="71"/>
      <c r="O334" s="71"/>
      <c r="P334" s="71"/>
      <c r="Q334" s="71"/>
      <c r="R334" s="71"/>
      <c r="S334" s="71"/>
      <c r="T334" s="71"/>
      <c r="U334" s="71"/>
      <c r="V334" s="71"/>
      <c r="W334" s="71"/>
      <c r="X334" s="71"/>
      <c r="Y334" s="71"/>
      <c r="Z334" s="71"/>
    </row>
    <row r="335">
      <c r="A335" s="71"/>
      <c r="B335" s="71"/>
      <c r="C335" s="71"/>
      <c r="D335" s="71"/>
      <c r="E335" s="71"/>
      <c r="F335" s="71"/>
      <c r="G335" s="71"/>
      <c r="H335" s="71"/>
      <c r="I335" s="71"/>
      <c r="J335" s="71"/>
      <c r="K335" s="71"/>
      <c r="L335" s="71"/>
      <c r="M335" s="71"/>
      <c r="N335" s="71"/>
      <c r="O335" s="71"/>
      <c r="P335" s="71"/>
      <c r="Q335" s="71"/>
      <c r="R335" s="71"/>
      <c r="S335" s="71"/>
      <c r="T335" s="71"/>
      <c r="U335" s="71"/>
      <c r="V335" s="71"/>
      <c r="W335" s="71"/>
      <c r="X335" s="71"/>
      <c r="Y335" s="71"/>
      <c r="Z335" s="71"/>
    </row>
    <row r="336">
      <c r="A336" s="71"/>
      <c r="B336" s="71"/>
      <c r="C336" s="71"/>
      <c r="D336" s="71"/>
      <c r="E336" s="71"/>
      <c r="F336" s="71"/>
      <c r="G336" s="71"/>
      <c r="H336" s="71"/>
      <c r="I336" s="71"/>
      <c r="J336" s="71"/>
      <c r="K336" s="71"/>
      <c r="L336" s="71"/>
      <c r="M336" s="71"/>
      <c r="N336" s="71"/>
      <c r="O336" s="71"/>
      <c r="P336" s="71"/>
      <c r="Q336" s="71"/>
      <c r="R336" s="71"/>
      <c r="S336" s="71"/>
      <c r="T336" s="71"/>
      <c r="U336" s="71"/>
      <c r="V336" s="71"/>
      <c r="W336" s="71"/>
      <c r="X336" s="71"/>
      <c r="Y336" s="71"/>
      <c r="Z336" s="71"/>
    </row>
    <row r="337">
      <c r="A337" s="71"/>
      <c r="B337" s="71"/>
      <c r="C337" s="71"/>
      <c r="D337" s="71"/>
      <c r="E337" s="71"/>
      <c r="F337" s="71"/>
      <c r="G337" s="71"/>
      <c r="H337" s="71"/>
      <c r="I337" s="71"/>
      <c r="J337" s="71"/>
      <c r="K337" s="71"/>
      <c r="L337" s="71"/>
      <c r="M337" s="71"/>
      <c r="N337" s="71"/>
      <c r="O337" s="71"/>
      <c r="P337" s="71"/>
      <c r="Q337" s="71"/>
      <c r="R337" s="71"/>
      <c r="S337" s="71"/>
      <c r="T337" s="71"/>
      <c r="U337" s="71"/>
      <c r="V337" s="71"/>
      <c r="W337" s="71"/>
      <c r="X337" s="71"/>
      <c r="Y337" s="71"/>
      <c r="Z337" s="71"/>
    </row>
    <row r="338">
      <c r="A338" s="71"/>
      <c r="B338" s="71"/>
      <c r="C338" s="71"/>
      <c r="D338" s="71"/>
      <c r="E338" s="71"/>
      <c r="F338" s="71"/>
      <c r="G338" s="71"/>
      <c r="H338" s="71"/>
      <c r="I338" s="71"/>
      <c r="J338" s="71"/>
      <c r="K338" s="71"/>
      <c r="L338" s="71"/>
      <c r="M338" s="71"/>
      <c r="N338" s="71"/>
      <c r="O338" s="71"/>
      <c r="P338" s="71"/>
      <c r="Q338" s="71"/>
      <c r="R338" s="71"/>
      <c r="S338" s="71"/>
      <c r="T338" s="71"/>
      <c r="U338" s="71"/>
      <c r="V338" s="71"/>
      <c r="W338" s="71"/>
      <c r="X338" s="71"/>
      <c r="Y338" s="71"/>
      <c r="Z338" s="71"/>
    </row>
    <row r="339">
      <c r="A339" s="71"/>
      <c r="B339" s="71"/>
      <c r="C339" s="71"/>
      <c r="D339" s="71"/>
      <c r="E339" s="71"/>
      <c r="F339" s="71"/>
      <c r="G339" s="71"/>
      <c r="H339" s="71"/>
      <c r="I339" s="71"/>
      <c r="J339" s="71"/>
      <c r="K339" s="71"/>
      <c r="L339" s="71"/>
      <c r="M339" s="71"/>
      <c r="N339" s="71"/>
      <c r="O339" s="71"/>
      <c r="P339" s="71"/>
      <c r="Q339" s="71"/>
      <c r="R339" s="71"/>
      <c r="S339" s="71"/>
      <c r="T339" s="71"/>
      <c r="U339" s="71"/>
      <c r="V339" s="71"/>
      <c r="W339" s="71"/>
      <c r="X339" s="71"/>
      <c r="Y339" s="71"/>
      <c r="Z339" s="71"/>
    </row>
    <row r="340">
      <c r="A340" s="71"/>
      <c r="B340" s="71"/>
      <c r="C340" s="71"/>
      <c r="D340" s="71"/>
      <c r="E340" s="71"/>
      <c r="F340" s="71"/>
      <c r="G340" s="71"/>
      <c r="H340" s="71"/>
      <c r="I340" s="71"/>
      <c r="J340" s="71"/>
      <c r="K340" s="71"/>
      <c r="L340" s="71"/>
      <c r="M340" s="71"/>
      <c r="N340" s="71"/>
      <c r="O340" s="71"/>
      <c r="P340" s="71"/>
      <c r="Q340" s="71"/>
      <c r="R340" s="71"/>
      <c r="S340" s="71"/>
      <c r="T340" s="71"/>
      <c r="U340" s="71"/>
      <c r="V340" s="71"/>
      <c r="W340" s="71"/>
      <c r="X340" s="71"/>
      <c r="Y340" s="71"/>
      <c r="Z340" s="71"/>
    </row>
    <row r="341">
      <c r="A341" s="71"/>
      <c r="B341" s="71"/>
      <c r="C341" s="71"/>
      <c r="D341" s="71"/>
      <c r="E341" s="71"/>
      <c r="F341" s="71"/>
      <c r="G341" s="71"/>
      <c r="H341" s="71"/>
      <c r="I341" s="71"/>
      <c r="J341" s="71"/>
      <c r="K341" s="71"/>
      <c r="L341" s="71"/>
      <c r="M341" s="71"/>
      <c r="N341" s="71"/>
      <c r="O341" s="71"/>
      <c r="P341" s="71"/>
      <c r="Q341" s="71"/>
      <c r="R341" s="71"/>
      <c r="S341" s="71"/>
      <c r="T341" s="71"/>
      <c r="U341" s="71"/>
      <c r="V341" s="71"/>
      <c r="W341" s="71"/>
      <c r="X341" s="71"/>
      <c r="Y341" s="71"/>
      <c r="Z341" s="71"/>
    </row>
    <row r="342">
      <c r="A342" s="71"/>
      <c r="B342" s="71"/>
      <c r="C342" s="71"/>
      <c r="D342" s="71"/>
      <c r="E342" s="71"/>
      <c r="F342" s="71"/>
      <c r="G342" s="71"/>
      <c r="H342" s="71"/>
      <c r="I342" s="71"/>
      <c r="J342" s="71"/>
      <c r="K342" s="71"/>
      <c r="L342" s="71"/>
      <c r="M342" s="71"/>
      <c r="N342" s="71"/>
      <c r="O342" s="71"/>
      <c r="P342" s="71"/>
      <c r="Q342" s="71"/>
      <c r="R342" s="71"/>
      <c r="S342" s="71"/>
      <c r="T342" s="71"/>
      <c r="U342" s="71"/>
      <c r="V342" s="71"/>
      <c r="W342" s="71"/>
      <c r="X342" s="71"/>
      <c r="Y342" s="71"/>
      <c r="Z342" s="71"/>
    </row>
    <row r="343">
      <c r="A343" s="71"/>
      <c r="B343" s="71"/>
      <c r="C343" s="71"/>
      <c r="D343" s="71"/>
      <c r="E343" s="71"/>
      <c r="F343" s="71"/>
      <c r="G343" s="71"/>
      <c r="H343" s="71"/>
      <c r="I343" s="71"/>
      <c r="J343" s="71"/>
      <c r="K343" s="71"/>
      <c r="L343" s="71"/>
      <c r="M343" s="71"/>
      <c r="N343" s="71"/>
      <c r="O343" s="71"/>
      <c r="P343" s="71"/>
      <c r="Q343" s="71"/>
      <c r="R343" s="71"/>
      <c r="S343" s="71"/>
      <c r="T343" s="71"/>
      <c r="U343" s="71"/>
      <c r="V343" s="71"/>
      <c r="W343" s="71"/>
      <c r="X343" s="71"/>
      <c r="Y343" s="71"/>
      <c r="Z343" s="71"/>
    </row>
    <row r="344">
      <c r="A344" s="71"/>
      <c r="B344" s="71"/>
      <c r="C344" s="71"/>
      <c r="D344" s="71"/>
      <c r="E344" s="71"/>
      <c r="F344" s="71"/>
      <c r="G344" s="71"/>
      <c r="H344" s="71"/>
      <c r="I344" s="71"/>
      <c r="J344" s="71"/>
      <c r="K344" s="71"/>
      <c r="L344" s="71"/>
      <c r="M344" s="71"/>
      <c r="N344" s="71"/>
      <c r="O344" s="71"/>
      <c r="P344" s="71"/>
      <c r="Q344" s="71"/>
      <c r="R344" s="71"/>
      <c r="S344" s="71"/>
      <c r="T344" s="71"/>
      <c r="U344" s="71"/>
      <c r="V344" s="71"/>
      <c r="W344" s="71"/>
      <c r="X344" s="71"/>
      <c r="Y344" s="71"/>
      <c r="Z344" s="71"/>
    </row>
    <row r="345">
      <c r="A345" s="71"/>
      <c r="B345" s="71"/>
      <c r="C345" s="71"/>
      <c r="D345" s="71"/>
      <c r="E345" s="71"/>
      <c r="F345" s="71"/>
      <c r="G345" s="71"/>
      <c r="H345" s="71"/>
      <c r="I345" s="71"/>
      <c r="J345" s="71"/>
      <c r="K345" s="71"/>
      <c r="L345" s="71"/>
      <c r="M345" s="71"/>
      <c r="N345" s="71"/>
      <c r="O345" s="71"/>
      <c r="P345" s="71"/>
      <c r="Q345" s="71"/>
      <c r="R345" s="71"/>
      <c r="S345" s="71"/>
      <c r="T345" s="71"/>
      <c r="U345" s="71"/>
      <c r="V345" s="71"/>
      <c r="W345" s="71"/>
      <c r="X345" s="71"/>
      <c r="Y345" s="71"/>
      <c r="Z345" s="71"/>
    </row>
    <row r="346">
      <c r="A346" s="71"/>
      <c r="B346" s="71"/>
      <c r="C346" s="71"/>
      <c r="D346" s="71"/>
      <c r="E346" s="71"/>
      <c r="F346" s="71"/>
      <c r="G346" s="71"/>
      <c r="H346" s="71"/>
      <c r="I346" s="71"/>
      <c r="J346" s="71"/>
      <c r="K346" s="71"/>
      <c r="L346" s="71"/>
      <c r="M346" s="71"/>
      <c r="N346" s="71"/>
      <c r="O346" s="71"/>
      <c r="P346" s="71"/>
      <c r="Q346" s="71"/>
      <c r="R346" s="71"/>
      <c r="S346" s="71"/>
      <c r="T346" s="71"/>
      <c r="U346" s="71"/>
      <c r="V346" s="71"/>
      <c r="W346" s="71"/>
      <c r="X346" s="71"/>
      <c r="Y346" s="71"/>
      <c r="Z346" s="71"/>
    </row>
    <row r="347">
      <c r="A347" s="71"/>
      <c r="B347" s="71"/>
      <c r="C347" s="71"/>
      <c r="D347" s="71"/>
      <c r="E347" s="71"/>
      <c r="F347" s="71"/>
      <c r="G347" s="71"/>
      <c r="H347" s="71"/>
      <c r="I347" s="71"/>
      <c r="J347" s="71"/>
      <c r="K347" s="71"/>
      <c r="L347" s="71"/>
      <c r="M347" s="71"/>
      <c r="N347" s="71"/>
      <c r="O347" s="71"/>
      <c r="P347" s="71"/>
      <c r="Q347" s="71"/>
      <c r="R347" s="71"/>
      <c r="S347" s="71"/>
      <c r="T347" s="71"/>
      <c r="U347" s="71"/>
      <c r="V347" s="71"/>
      <c r="W347" s="71"/>
      <c r="X347" s="71"/>
      <c r="Y347" s="71"/>
      <c r="Z347" s="71"/>
    </row>
    <row r="348">
      <c r="A348" s="71"/>
      <c r="B348" s="71"/>
      <c r="C348" s="71"/>
      <c r="D348" s="71"/>
      <c r="E348" s="71"/>
      <c r="F348" s="71"/>
      <c r="G348" s="71"/>
      <c r="H348" s="71"/>
      <c r="I348" s="71"/>
      <c r="J348" s="71"/>
      <c r="K348" s="71"/>
      <c r="L348" s="71"/>
      <c r="M348" s="71"/>
      <c r="N348" s="71"/>
      <c r="O348" s="71"/>
      <c r="P348" s="71"/>
      <c r="Q348" s="71"/>
      <c r="R348" s="71"/>
      <c r="S348" s="71"/>
      <c r="T348" s="71"/>
      <c r="U348" s="71"/>
      <c r="V348" s="71"/>
      <c r="W348" s="71"/>
      <c r="X348" s="71"/>
      <c r="Y348" s="71"/>
      <c r="Z348" s="71"/>
    </row>
    <row r="349">
      <c r="A349" s="71"/>
      <c r="B349" s="71"/>
      <c r="C349" s="71"/>
      <c r="D349" s="71"/>
      <c r="E349" s="71"/>
      <c r="F349" s="71"/>
      <c r="G349" s="71"/>
      <c r="H349" s="71"/>
      <c r="I349" s="71"/>
      <c r="J349" s="71"/>
      <c r="K349" s="71"/>
      <c r="L349" s="71"/>
      <c r="M349" s="71"/>
      <c r="N349" s="71"/>
      <c r="O349" s="71"/>
      <c r="P349" s="71"/>
      <c r="Q349" s="71"/>
      <c r="R349" s="71"/>
      <c r="S349" s="71"/>
      <c r="T349" s="71"/>
      <c r="U349" s="71"/>
      <c r="V349" s="71"/>
      <c r="W349" s="71"/>
      <c r="X349" s="71"/>
      <c r="Y349" s="71"/>
      <c r="Z349" s="71"/>
    </row>
    <row r="350">
      <c r="A350" s="71"/>
      <c r="B350" s="71"/>
      <c r="C350" s="71"/>
      <c r="D350" s="71"/>
      <c r="E350" s="71"/>
      <c r="F350" s="71"/>
      <c r="G350" s="71"/>
      <c r="H350" s="71"/>
      <c r="I350" s="71"/>
      <c r="J350" s="71"/>
      <c r="K350" s="71"/>
      <c r="L350" s="71"/>
      <c r="M350" s="71"/>
      <c r="N350" s="71"/>
      <c r="O350" s="71"/>
      <c r="P350" s="71"/>
      <c r="Q350" s="71"/>
      <c r="R350" s="71"/>
      <c r="S350" s="71"/>
      <c r="T350" s="71"/>
      <c r="U350" s="71"/>
      <c r="V350" s="71"/>
      <c r="W350" s="71"/>
      <c r="X350" s="71"/>
      <c r="Y350" s="71"/>
      <c r="Z350" s="71"/>
    </row>
    <row r="351">
      <c r="A351" s="71"/>
      <c r="B351" s="71"/>
      <c r="C351" s="71"/>
      <c r="D351" s="71"/>
      <c r="E351" s="71"/>
      <c r="F351" s="71"/>
      <c r="G351" s="71"/>
      <c r="H351" s="71"/>
      <c r="I351" s="71"/>
      <c r="J351" s="71"/>
      <c r="K351" s="71"/>
      <c r="L351" s="71"/>
      <c r="M351" s="71"/>
      <c r="N351" s="71"/>
      <c r="O351" s="71"/>
      <c r="P351" s="71"/>
      <c r="Q351" s="71"/>
      <c r="R351" s="71"/>
      <c r="S351" s="71"/>
      <c r="T351" s="71"/>
      <c r="U351" s="71"/>
      <c r="V351" s="71"/>
      <c r="W351" s="71"/>
      <c r="X351" s="71"/>
      <c r="Y351" s="71"/>
      <c r="Z351" s="71"/>
    </row>
    <row r="352">
      <c r="A352" s="71"/>
      <c r="B352" s="71"/>
      <c r="C352" s="71"/>
      <c r="D352" s="71"/>
      <c r="E352" s="71"/>
      <c r="F352" s="71"/>
      <c r="G352" s="71"/>
      <c r="H352" s="71"/>
      <c r="I352" s="71"/>
      <c r="J352" s="71"/>
      <c r="K352" s="71"/>
      <c r="L352" s="71"/>
      <c r="M352" s="71"/>
      <c r="N352" s="71"/>
      <c r="O352" s="71"/>
      <c r="P352" s="71"/>
      <c r="Q352" s="71"/>
      <c r="R352" s="71"/>
      <c r="S352" s="71"/>
      <c r="T352" s="71"/>
      <c r="U352" s="71"/>
      <c r="V352" s="71"/>
      <c r="W352" s="71"/>
      <c r="X352" s="71"/>
      <c r="Y352" s="71"/>
      <c r="Z352" s="71"/>
    </row>
    <row r="353">
      <c r="A353" s="71"/>
      <c r="B353" s="71"/>
      <c r="C353" s="71"/>
      <c r="D353" s="71"/>
      <c r="E353" s="71"/>
      <c r="F353" s="71"/>
      <c r="G353" s="71"/>
      <c r="H353" s="71"/>
      <c r="I353" s="71"/>
      <c r="J353" s="71"/>
      <c r="K353" s="71"/>
      <c r="L353" s="71"/>
      <c r="M353" s="71"/>
      <c r="N353" s="71"/>
      <c r="O353" s="71"/>
      <c r="P353" s="71"/>
      <c r="Q353" s="71"/>
      <c r="R353" s="71"/>
      <c r="S353" s="71"/>
      <c r="T353" s="71"/>
      <c r="U353" s="71"/>
      <c r="V353" s="71"/>
      <c r="W353" s="71"/>
      <c r="X353" s="71"/>
      <c r="Y353" s="71"/>
      <c r="Z353" s="71"/>
    </row>
    <row r="354">
      <c r="A354" s="71"/>
      <c r="B354" s="71"/>
      <c r="C354" s="71"/>
      <c r="D354" s="71"/>
      <c r="E354" s="71"/>
      <c r="F354" s="71"/>
      <c r="G354" s="71"/>
      <c r="H354" s="71"/>
      <c r="I354" s="71"/>
      <c r="J354" s="71"/>
      <c r="K354" s="71"/>
      <c r="L354" s="71"/>
      <c r="M354" s="71"/>
      <c r="N354" s="71"/>
      <c r="O354" s="71"/>
      <c r="P354" s="71"/>
      <c r="Q354" s="71"/>
      <c r="R354" s="71"/>
      <c r="S354" s="71"/>
      <c r="T354" s="71"/>
      <c r="U354" s="71"/>
      <c r="V354" s="71"/>
      <c r="W354" s="71"/>
      <c r="X354" s="71"/>
      <c r="Y354" s="71"/>
      <c r="Z354" s="71"/>
    </row>
    <row r="355">
      <c r="A355" s="71"/>
      <c r="B355" s="71"/>
      <c r="C355" s="71"/>
      <c r="D355" s="71"/>
      <c r="E355" s="71"/>
      <c r="F355" s="71"/>
      <c r="G355" s="71"/>
      <c r="H355" s="71"/>
      <c r="I355" s="71"/>
      <c r="J355" s="71"/>
      <c r="K355" s="71"/>
      <c r="L355" s="71"/>
      <c r="M355" s="71"/>
      <c r="N355" s="71"/>
      <c r="O355" s="71"/>
      <c r="P355" s="71"/>
      <c r="Q355" s="71"/>
      <c r="R355" s="71"/>
      <c r="S355" s="71"/>
      <c r="T355" s="71"/>
      <c r="U355" s="71"/>
      <c r="V355" s="71"/>
      <c r="W355" s="71"/>
      <c r="X355" s="71"/>
      <c r="Y355" s="71"/>
      <c r="Z355" s="71"/>
    </row>
    <row r="356">
      <c r="A356" s="71"/>
      <c r="B356" s="71"/>
      <c r="C356" s="71"/>
      <c r="D356" s="71"/>
      <c r="E356" s="71"/>
      <c r="F356" s="71"/>
      <c r="G356" s="71"/>
      <c r="H356" s="71"/>
      <c r="I356" s="71"/>
      <c r="J356" s="71"/>
      <c r="K356" s="71"/>
      <c r="L356" s="71"/>
      <c r="M356" s="71"/>
      <c r="N356" s="71"/>
      <c r="O356" s="71"/>
      <c r="P356" s="71"/>
      <c r="Q356" s="71"/>
      <c r="R356" s="71"/>
      <c r="S356" s="71"/>
      <c r="T356" s="71"/>
      <c r="U356" s="71"/>
      <c r="V356" s="71"/>
      <c r="W356" s="71"/>
      <c r="X356" s="71"/>
      <c r="Y356" s="71"/>
      <c r="Z356" s="71"/>
    </row>
    <row r="357">
      <c r="A357" s="71"/>
      <c r="B357" s="71"/>
      <c r="C357" s="71"/>
      <c r="D357" s="71"/>
      <c r="E357" s="71"/>
      <c r="F357" s="71"/>
      <c r="G357" s="71"/>
      <c r="H357" s="71"/>
      <c r="I357" s="71"/>
      <c r="J357" s="71"/>
      <c r="K357" s="71"/>
      <c r="L357" s="71"/>
      <c r="M357" s="71"/>
      <c r="N357" s="71"/>
      <c r="O357" s="71"/>
      <c r="P357" s="71"/>
      <c r="Q357" s="71"/>
      <c r="R357" s="71"/>
      <c r="S357" s="71"/>
      <c r="T357" s="71"/>
      <c r="U357" s="71"/>
      <c r="V357" s="71"/>
      <c r="W357" s="71"/>
      <c r="X357" s="71"/>
      <c r="Y357" s="71"/>
      <c r="Z357" s="71"/>
    </row>
    <row r="358">
      <c r="A358" s="71"/>
      <c r="B358" s="71"/>
      <c r="C358" s="71"/>
      <c r="D358" s="71"/>
      <c r="E358" s="71"/>
      <c r="F358" s="71"/>
      <c r="G358" s="71"/>
      <c r="H358" s="71"/>
      <c r="I358" s="71"/>
      <c r="J358" s="71"/>
      <c r="K358" s="71"/>
      <c r="L358" s="71"/>
      <c r="M358" s="71"/>
      <c r="N358" s="71"/>
      <c r="O358" s="71"/>
      <c r="P358" s="71"/>
      <c r="Q358" s="71"/>
      <c r="R358" s="71"/>
      <c r="S358" s="71"/>
      <c r="T358" s="71"/>
      <c r="U358" s="71"/>
      <c r="V358" s="71"/>
      <c r="W358" s="71"/>
      <c r="X358" s="71"/>
      <c r="Y358" s="71"/>
      <c r="Z358" s="71"/>
    </row>
    <row r="359">
      <c r="A359" s="71"/>
      <c r="B359" s="71"/>
      <c r="C359" s="71"/>
      <c r="D359" s="71"/>
      <c r="E359" s="71"/>
      <c r="F359" s="71"/>
      <c r="G359" s="71"/>
      <c r="H359" s="71"/>
      <c r="I359" s="71"/>
      <c r="J359" s="71"/>
      <c r="K359" s="71"/>
      <c r="L359" s="71"/>
      <c r="M359" s="71"/>
      <c r="N359" s="71"/>
      <c r="O359" s="71"/>
      <c r="P359" s="71"/>
      <c r="Q359" s="71"/>
      <c r="R359" s="71"/>
      <c r="S359" s="71"/>
      <c r="T359" s="71"/>
      <c r="U359" s="71"/>
      <c r="V359" s="71"/>
      <c r="W359" s="71"/>
      <c r="X359" s="71"/>
      <c r="Y359" s="71"/>
      <c r="Z359" s="71"/>
    </row>
    <row r="360">
      <c r="A360" s="71"/>
      <c r="B360" s="71"/>
      <c r="C360" s="71"/>
      <c r="D360" s="71"/>
      <c r="E360" s="71"/>
      <c r="F360" s="71"/>
      <c r="G360" s="71"/>
      <c r="H360" s="71"/>
      <c r="I360" s="71"/>
      <c r="J360" s="71"/>
      <c r="K360" s="71"/>
      <c r="L360" s="71"/>
      <c r="M360" s="71"/>
      <c r="N360" s="71"/>
      <c r="O360" s="71"/>
      <c r="P360" s="71"/>
      <c r="Q360" s="71"/>
      <c r="R360" s="71"/>
      <c r="S360" s="71"/>
      <c r="T360" s="71"/>
      <c r="U360" s="71"/>
      <c r="V360" s="71"/>
      <c r="W360" s="71"/>
      <c r="X360" s="71"/>
      <c r="Y360" s="71"/>
      <c r="Z360" s="71"/>
    </row>
    <row r="361">
      <c r="A361" s="71"/>
      <c r="B361" s="71"/>
      <c r="C361" s="71"/>
      <c r="D361" s="71"/>
      <c r="E361" s="71"/>
      <c r="F361" s="71"/>
      <c r="G361" s="71"/>
      <c r="H361" s="71"/>
      <c r="I361" s="71"/>
      <c r="J361" s="71"/>
      <c r="K361" s="71"/>
      <c r="L361" s="71"/>
      <c r="M361" s="71"/>
      <c r="N361" s="71"/>
      <c r="O361" s="71"/>
      <c r="P361" s="71"/>
      <c r="Q361" s="71"/>
      <c r="R361" s="71"/>
      <c r="S361" s="71"/>
      <c r="T361" s="71"/>
      <c r="U361" s="71"/>
      <c r="V361" s="71"/>
      <c r="W361" s="71"/>
      <c r="X361" s="71"/>
      <c r="Y361" s="71"/>
      <c r="Z361" s="71"/>
    </row>
    <row r="362">
      <c r="A362" s="71"/>
      <c r="B362" s="71"/>
      <c r="C362" s="71"/>
      <c r="D362" s="71"/>
      <c r="E362" s="71"/>
      <c r="F362" s="71"/>
      <c r="G362" s="71"/>
      <c r="H362" s="71"/>
      <c r="I362" s="71"/>
      <c r="J362" s="71"/>
      <c r="K362" s="71"/>
      <c r="L362" s="71"/>
      <c r="M362" s="71"/>
      <c r="N362" s="71"/>
      <c r="O362" s="71"/>
      <c r="P362" s="71"/>
      <c r="Q362" s="71"/>
      <c r="R362" s="71"/>
      <c r="S362" s="71"/>
      <c r="T362" s="71"/>
      <c r="U362" s="71"/>
      <c r="V362" s="71"/>
      <c r="W362" s="71"/>
      <c r="X362" s="71"/>
      <c r="Y362" s="71"/>
      <c r="Z362" s="71"/>
    </row>
    <row r="363">
      <c r="A363" s="71"/>
      <c r="B363" s="71"/>
      <c r="C363" s="71"/>
      <c r="D363" s="71"/>
      <c r="E363" s="71"/>
      <c r="F363" s="71"/>
      <c r="G363" s="71"/>
      <c r="H363" s="71"/>
      <c r="I363" s="71"/>
      <c r="J363" s="71"/>
      <c r="K363" s="71"/>
      <c r="L363" s="71"/>
      <c r="M363" s="71"/>
      <c r="N363" s="71"/>
      <c r="O363" s="71"/>
      <c r="P363" s="71"/>
      <c r="Q363" s="71"/>
      <c r="R363" s="71"/>
      <c r="S363" s="71"/>
      <c r="T363" s="71"/>
      <c r="U363" s="71"/>
      <c r="V363" s="71"/>
      <c r="W363" s="71"/>
      <c r="X363" s="71"/>
      <c r="Y363" s="71"/>
      <c r="Z363" s="71"/>
    </row>
    <row r="364">
      <c r="A364" s="71"/>
      <c r="B364" s="71"/>
      <c r="C364" s="71"/>
      <c r="D364" s="71"/>
      <c r="E364" s="71"/>
      <c r="F364" s="71"/>
      <c r="G364" s="71"/>
      <c r="H364" s="71"/>
      <c r="I364" s="71"/>
      <c r="J364" s="71"/>
      <c r="K364" s="71"/>
      <c r="L364" s="71"/>
      <c r="M364" s="71"/>
      <c r="N364" s="71"/>
      <c r="O364" s="71"/>
      <c r="P364" s="71"/>
      <c r="Q364" s="71"/>
      <c r="R364" s="71"/>
      <c r="S364" s="71"/>
      <c r="T364" s="71"/>
      <c r="U364" s="71"/>
      <c r="V364" s="71"/>
      <c r="W364" s="71"/>
      <c r="X364" s="71"/>
      <c r="Y364" s="71"/>
      <c r="Z364" s="71"/>
    </row>
    <row r="365">
      <c r="A365" s="71"/>
      <c r="B365" s="71"/>
      <c r="C365" s="71"/>
      <c r="D365" s="71"/>
      <c r="E365" s="71"/>
      <c r="F365" s="71"/>
      <c r="G365" s="71"/>
      <c r="H365" s="71"/>
      <c r="I365" s="71"/>
      <c r="J365" s="71"/>
      <c r="K365" s="71"/>
      <c r="L365" s="71"/>
      <c r="M365" s="71"/>
      <c r="N365" s="71"/>
      <c r="O365" s="71"/>
      <c r="P365" s="71"/>
      <c r="Q365" s="71"/>
      <c r="R365" s="71"/>
      <c r="S365" s="71"/>
      <c r="T365" s="71"/>
      <c r="U365" s="71"/>
      <c r="V365" s="71"/>
      <c r="W365" s="71"/>
      <c r="X365" s="71"/>
      <c r="Y365" s="71"/>
      <c r="Z365" s="71"/>
    </row>
    <row r="366">
      <c r="A366" s="71"/>
      <c r="B366" s="71"/>
      <c r="C366" s="71"/>
      <c r="D366" s="71"/>
      <c r="E366" s="71"/>
      <c r="F366" s="71"/>
      <c r="G366" s="71"/>
      <c r="H366" s="71"/>
      <c r="I366" s="71"/>
      <c r="J366" s="71"/>
      <c r="K366" s="71"/>
      <c r="L366" s="71"/>
      <c r="M366" s="71"/>
      <c r="N366" s="71"/>
      <c r="O366" s="71"/>
      <c r="P366" s="71"/>
      <c r="Q366" s="71"/>
      <c r="R366" s="71"/>
      <c r="S366" s="71"/>
      <c r="T366" s="71"/>
      <c r="U366" s="71"/>
      <c r="V366" s="71"/>
      <c r="W366" s="71"/>
      <c r="X366" s="71"/>
      <c r="Y366" s="71"/>
      <c r="Z366" s="71"/>
    </row>
    <row r="367">
      <c r="A367" s="71"/>
      <c r="B367" s="71"/>
      <c r="C367" s="71"/>
      <c r="D367" s="71"/>
      <c r="E367" s="71"/>
      <c r="F367" s="71"/>
      <c r="G367" s="71"/>
      <c r="H367" s="71"/>
      <c r="I367" s="71"/>
      <c r="J367" s="71"/>
      <c r="K367" s="71"/>
      <c r="L367" s="71"/>
      <c r="M367" s="71"/>
      <c r="N367" s="71"/>
      <c r="O367" s="71"/>
      <c r="P367" s="71"/>
      <c r="Q367" s="71"/>
      <c r="R367" s="71"/>
      <c r="S367" s="71"/>
      <c r="T367" s="71"/>
      <c r="U367" s="71"/>
      <c r="V367" s="71"/>
      <c r="W367" s="71"/>
      <c r="X367" s="71"/>
      <c r="Y367" s="71"/>
      <c r="Z367" s="71"/>
    </row>
    <row r="368">
      <c r="A368" s="71"/>
      <c r="B368" s="71"/>
      <c r="C368" s="71"/>
      <c r="D368" s="71"/>
      <c r="E368" s="71"/>
      <c r="F368" s="71"/>
      <c r="G368" s="71"/>
      <c r="H368" s="71"/>
      <c r="I368" s="71"/>
      <c r="J368" s="71"/>
      <c r="K368" s="71"/>
      <c r="L368" s="71"/>
      <c r="M368" s="71"/>
      <c r="N368" s="71"/>
      <c r="O368" s="71"/>
      <c r="P368" s="71"/>
      <c r="Q368" s="71"/>
      <c r="R368" s="71"/>
      <c r="S368" s="71"/>
      <c r="T368" s="71"/>
      <c r="U368" s="71"/>
      <c r="V368" s="71"/>
      <c r="W368" s="71"/>
      <c r="X368" s="71"/>
      <c r="Y368" s="71"/>
      <c r="Z368" s="71"/>
    </row>
    <row r="369">
      <c r="A369" s="71"/>
      <c r="B369" s="71"/>
      <c r="C369" s="71"/>
      <c r="D369" s="71"/>
      <c r="E369" s="71"/>
      <c r="F369" s="71"/>
      <c r="G369" s="71"/>
      <c r="H369" s="71"/>
      <c r="I369" s="71"/>
      <c r="J369" s="71"/>
      <c r="K369" s="71"/>
      <c r="L369" s="71"/>
      <c r="M369" s="71"/>
      <c r="N369" s="71"/>
      <c r="O369" s="71"/>
      <c r="P369" s="71"/>
      <c r="Q369" s="71"/>
      <c r="R369" s="71"/>
      <c r="S369" s="71"/>
      <c r="T369" s="71"/>
      <c r="U369" s="71"/>
      <c r="V369" s="71"/>
      <c r="W369" s="71"/>
      <c r="X369" s="71"/>
      <c r="Y369" s="71"/>
      <c r="Z369" s="71"/>
    </row>
    <row r="370">
      <c r="A370" s="71"/>
      <c r="B370" s="71"/>
      <c r="C370" s="71"/>
      <c r="D370" s="71"/>
      <c r="E370" s="71"/>
      <c r="F370" s="71"/>
      <c r="G370" s="71"/>
      <c r="H370" s="71"/>
      <c r="I370" s="71"/>
      <c r="J370" s="71"/>
      <c r="K370" s="71"/>
      <c r="L370" s="71"/>
      <c r="M370" s="71"/>
      <c r="N370" s="71"/>
      <c r="O370" s="71"/>
      <c r="P370" s="71"/>
      <c r="Q370" s="71"/>
      <c r="R370" s="71"/>
      <c r="S370" s="71"/>
      <c r="T370" s="71"/>
      <c r="U370" s="71"/>
      <c r="V370" s="71"/>
      <c r="W370" s="71"/>
      <c r="X370" s="71"/>
      <c r="Y370" s="71"/>
      <c r="Z370" s="71"/>
    </row>
    <row r="371">
      <c r="A371" s="71"/>
      <c r="B371" s="71"/>
      <c r="C371" s="71"/>
      <c r="D371" s="71"/>
      <c r="E371" s="71"/>
      <c r="F371" s="71"/>
      <c r="G371" s="71"/>
      <c r="H371" s="71"/>
      <c r="I371" s="71"/>
      <c r="J371" s="71"/>
      <c r="K371" s="71"/>
      <c r="L371" s="71"/>
      <c r="M371" s="71"/>
      <c r="N371" s="71"/>
      <c r="O371" s="71"/>
      <c r="P371" s="71"/>
      <c r="Q371" s="71"/>
      <c r="R371" s="71"/>
      <c r="S371" s="71"/>
      <c r="T371" s="71"/>
      <c r="U371" s="71"/>
      <c r="V371" s="71"/>
      <c r="W371" s="71"/>
      <c r="X371" s="71"/>
      <c r="Y371" s="71"/>
      <c r="Z371" s="71"/>
    </row>
    <row r="372">
      <c r="A372" s="71"/>
      <c r="B372" s="71"/>
      <c r="C372" s="71"/>
      <c r="D372" s="71"/>
      <c r="E372" s="71"/>
      <c r="F372" s="71"/>
      <c r="G372" s="71"/>
      <c r="H372" s="71"/>
      <c r="I372" s="71"/>
      <c r="J372" s="71"/>
      <c r="K372" s="71"/>
      <c r="L372" s="71"/>
      <c r="M372" s="71"/>
      <c r="N372" s="71"/>
      <c r="O372" s="71"/>
      <c r="P372" s="71"/>
      <c r="Q372" s="71"/>
      <c r="R372" s="71"/>
      <c r="S372" s="71"/>
      <c r="T372" s="71"/>
      <c r="U372" s="71"/>
      <c r="V372" s="71"/>
      <c r="W372" s="71"/>
      <c r="X372" s="71"/>
      <c r="Y372" s="71"/>
      <c r="Z372" s="71"/>
    </row>
    <row r="373">
      <c r="A373" s="71"/>
      <c r="B373" s="71"/>
      <c r="C373" s="71"/>
      <c r="D373" s="71"/>
      <c r="E373" s="71"/>
      <c r="F373" s="71"/>
      <c r="G373" s="71"/>
      <c r="H373" s="71"/>
      <c r="I373" s="71"/>
      <c r="J373" s="71"/>
      <c r="K373" s="71"/>
      <c r="L373" s="71"/>
      <c r="M373" s="71"/>
      <c r="N373" s="71"/>
      <c r="O373" s="71"/>
      <c r="P373" s="71"/>
      <c r="Q373" s="71"/>
      <c r="R373" s="71"/>
      <c r="S373" s="71"/>
      <c r="T373" s="71"/>
      <c r="U373" s="71"/>
      <c r="V373" s="71"/>
      <c r="W373" s="71"/>
      <c r="X373" s="71"/>
      <c r="Y373" s="71"/>
      <c r="Z373" s="71"/>
    </row>
    <row r="374">
      <c r="A374" s="71"/>
      <c r="B374" s="71"/>
      <c r="C374" s="71"/>
      <c r="D374" s="71"/>
      <c r="E374" s="71"/>
      <c r="F374" s="71"/>
      <c r="G374" s="71"/>
      <c r="H374" s="71"/>
      <c r="I374" s="71"/>
      <c r="J374" s="71"/>
      <c r="K374" s="71"/>
      <c r="L374" s="71"/>
      <c r="M374" s="71"/>
      <c r="N374" s="71"/>
      <c r="O374" s="71"/>
      <c r="P374" s="71"/>
      <c r="Q374" s="71"/>
      <c r="R374" s="71"/>
      <c r="S374" s="71"/>
      <c r="T374" s="71"/>
      <c r="U374" s="71"/>
      <c r="V374" s="71"/>
      <c r="W374" s="71"/>
      <c r="X374" s="71"/>
      <c r="Y374" s="71"/>
      <c r="Z374" s="71"/>
    </row>
    <row r="375">
      <c r="A375" s="71"/>
      <c r="B375" s="71"/>
      <c r="C375" s="71"/>
      <c r="D375" s="71"/>
      <c r="E375" s="71"/>
      <c r="F375" s="71"/>
      <c r="G375" s="71"/>
      <c r="H375" s="71"/>
      <c r="I375" s="71"/>
      <c r="J375" s="71"/>
      <c r="K375" s="71"/>
      <c r="L375" s="71"/>
      <c r="M375" s="71"/>
      <c r="N375" s="71"/>
      <c r="O375" s="71"/>
      <c r="P375" s="71"/>
      <c r="Q375" s="71"/>
      <c r="R375" s="71"/>
      <c r="S375" s="71"/>
      <c r="T375" s="71"/>
      <c r="U375" s="71"/>
      <c r="V375" s="71"/>
      <c r="W375" s="71"/>
      <c r="X375" s="71"/>
      <c r="Y375" s="71"/>
      <c r="Z375" s="71"/>
    </row>
    <row r="376">
      <c r="A376" s="71"/>
      <c r="B376" s="71"/>
      <c r="C376" s="71"/>
      <c r="D376" s="71"/>
      <c r="E376" s="71"/>
      <c r="F376" s="71"/>
      <c r="G376" s="71"/>
      <c r="H376" s="71"/>
      <c r="I376" s="71"/>
      <c r="J376" s="71"/>
      <c r="K376" s="71"/>
      <c r="L376" s="71"/>
      <c r="M376" s="71"/>
      <c r="N376" s="71"/>
      <c r="O376" s="71"/>
      <c r="P376" s="71"/>
      <c r="Q376" s="71"/>
      <c r="R376" s="71"/>
      <c r="S376" s="71"/>
      <c r="T376" s="71"/>
      <c r="U376" s="71"/>
      <c r="V376" s="71"/>
      <c r="W376" s="71"/>
      <c r="X376" s="71"/>
      <c r="Y376" s="71"/>
      <c r="Z376" s="71"/>
    </row>
    <row r="377">
      <c r="A377" s="71"/>
      <c r="B377" s="71"/>
      <c r="C377" s="71"/>
      <c r="D377" s="71"/>
      <c r="E377" s="71"/>
      <c r="F377" s="71"/>
      <c r="G377" s="71"/>
      <c r="H377" s="71"/>
      <c r="I377" s="71"/>
      <c r="J377" s="71"/>
      <c r="K377" s="71"/>
      <c r="L377" s="71"/>
      <c r="M377" s="71"/>
      <c r="N377" s="71"/>
      <c r="O377" s="71"/>
      <c r="P377" s="71"/>
      <c r="Q377" s="71"/>
      <c r="R377" s="71"/>
      <c r="S377" s="71"/>
      <c r="T377" s="71"/>
      <c r="U377" s="71"/>
      <c r="V377" s="71"/>
      <c r="W377" s="71"/>
      <c r="X377" s="71"/>
      <c r="Y377" s="71"/>
      <c r="Z377" s="71"/>
    </row>
    <row r="378">
      <c r="A378" s="71"/>
      <c r="B378" s="71"/>
      <c r="C378" s="71"/>
      <c r="D378" s="71"/>
      <c r="E378" s="71"/>
      <c r="F378" s="71"/>
      <c r="G378" s="71"/>
      <c r="H378" s="71"/>
      <c r="I378" s="71"/>
      <c r="J378" s="71"/>
      <c r="K378" s="71"/>
      <c r="L378" s="71"/>
      <c r="M378" s="71"/>
      <c r="N378" s="71"/>
      <c r="O378" s="71"/>
      <c r="P378" s="71"/>
      <c r="Q378" s="71"/>
      <c r="R378" s="71"/>
      <c r="S378" s="71"/>
      <c r="T378" s="71"/>
      <c r="U378" s="71"/>
      <c r="V378" s="71"/>
      <c r="W378" s="71"/>
      <c r="X378" s="71"/>
      <c r="Y378" s="71"/>
      <c r="Z378" s="71"/>
    </row>
    <row r="379">
      <c r="A379" s="71"/>
      <c r="B379" s="71"/>
      <c r="C379" s="71"/>
      <c r="D379" s="71"/>
      <c r="E379" s="71"/>
      <c r="F379" s="71"/>
      <c r="G379" s="71"/>
      <c r="H379" s="71"/>
      <c r="I379" s="71"/>
      <c r="J379" s="71"/>
      <c r="K379" s="71"/>
      <c r="L379" s="71"/>
      <c r="M379" s="71"/>
      <c r="N379" s="71"/>
      <c r="O379" s="71"/>
      <c r="P379" s="71"/>
      <c r="Q379" s="71"/>
      <c r="R379" s="71"/>
      <c r="S379" s="71"/>
      <c r="T379" s="71"/>
      <c r="U379" s="71"/>
      <c r="V379" s="71"/>
      <c r="W379" s="71"/>
      <c r="X379" s="71"/>
      <c r="Y379" s="71"/>
      <c r="Z379" s="71"/>
    </row>
    <row r="380">
      <c r="A380" s="71"/>
      <c r="B380" s="71"/>
      <c r="C380" s="71"/>
      <c r="D380" s="71"/>
      <c r="E380" s="71"/>
      <c r="F380" s="71"/>
      <c r="G380" s="71"/>
      <c r="H380" s="71"/>
      <c r="I380" s="71"/>
      <c r="J380" s="71"/>
      <c r="K380" s="71"/>
      <c r="L380" s="71"/>
      <c r="M380" s="71"/>
      <c r="N380" s="71"/>
      <c r="O380" s="71"/>
      <c r="P380" s="71"/>
      <c r="Q380" s="71"/>
      <c r="R380" s="71"/>
      <c r="S380" s="71"/>
      <c r="T380" s="71"/>
      <c r="U380" s="71"/>
      <c r="V380" s="71"/>
      <c r="W380" s="71"/>
      <c r="X380" s="71"/>
      <c r="Y380" s="71"/>
      <c r="Z380" s="71"/>
    </row>
    <row r="381">
      <c r="A381" s="71"/>
      <c r="B381" s="71"/>
      <c r="C381" s="71"/>
      <c r="D381" s="71"/>
      <c r="E381" s="71"/>
      <c r="F381" s="71"/>
      <c r="G381" s="71"/>
      <c r="H381" s="71"/>
      <c r="I381" s="71"/>
      <c r="J381" s="71"/>
      <c r="K381" s="71"/>
      <c r="L381" s="71"/>
      <c r="M381" s="71"/>
      <c r="N381" s="71"/>
      <c r="O381" s="71"/>
      <c r="P381" s="71"/>
      <c r="Q381" s="71"/>
      <c r="R381" s="71"/>
      <c r="S381" s="71"/>
      <c r="T381" s="71"/>
      <c r="U381" s="71"/>
      <c r="V381" s="71"/>
      <c r="W381" s="71"/>
      <c r="X381" s="71"/>
      <c r="Y381" s="71"/>
      <c r="Z381" s="71"/>
    </row>
    <row r="382">
      <c r="A382" s="71"/>
      <c r="B382" s="71"/>
      <c r="C382" s="71"/>
      <c r="D382" s="71"/>
      <c r="E382" s="71"/>
      <c r="F382" s="71"/>
      <c r="G382" s="71"/>
      <c r="H382" s="71"/>
      <c r="I382" s="71"/>
      <c r="J382" s="71"/>
      <c r="K382" s="71"/>
      <c r="L382" s="71"/>
      <c r="M382" s="71"/>
      <c r="N382" s="71"/>
      <c r="O382" s="71"/>
      <c r="P382" s="71"/>
      <c r="Q382" s="71"/>
      <c r="R382" s="71"/>
      <c r="S382" s="71"/>
      <c r="T382" s="71"/>
      <c r="U382" s="71"/>
      <c r="V382" s="71"/>
      <c r="W382" s="71"/>
      <c r="X382" s="71"/>
      <c r="Y382" s="71"/>
      <c r="Z382" s="71"/>
    </row>
    <row r="383">
      <c r="A383" s="71"/>
      <c r="B383" s="71"/>
      <c r="C383" s="71"/>
      <c r="D383" s="71"/>
      <c r="E383" s="71"/>
      <c r="F383" s="71"/>
      <c r="G383" s="71"/>
      <c r="H383" s="71"/>
      <c r="I383" s="71"/>
      <c r="J383" s="71"/>
      <c r="K383" s="71"/>
      <c r="L383" s="71"/>
      <c r="M383" s="71"/>
      <c r="N383" s="71"/>
      <c r="O383" s="71"/>
      <c r="P383" s="71"/>
      <c r="Q383" s="71"/>
      <c r="R383" s="71"/>
      <c r="S383" s="71"/>
      <c r="T383" s="71"/>
      <c r="U383" s="71"/>
      <c r="V383" s="71"/>
      <c r="W383" s="71"/>
      <c r="X383" s="71"/>
      <c r="Y383" s="71"/>
      <c r="Z383" s="71"/>
    </row>
    <row r="384">
      <c r="A384" s="71"/>
      <c r="B384" s="71"/>
      <c r="C384" s="71"/>
      <c r="D384" s="71"/>
      <c r="E384" s="71"/>
      <c r="F384" s="71"/>
      <c r="G384" s="71"/>
      <c r="H384" s="71"/>
      <c r="I384" s="71"/>
      <c r="J384" s="71"/>
      <c r="K384" s="71"/>
      <c r="L384" s="71"/>
      <c r="M384" s="71"/>
      <c r="N384" s="71"/>
      <c r="O384" s="71"/>
      <c r="P384" s="71"/>
      <c r="Q384" s="71"/>
      <c r="R384" s="71"/>
      <c r="S384" s="71"/>
      <c r="T384" s="71"/>
      <c r="U384" s="71"/>
      <c r="V384" s="71"/>
      <c r="W384" s="71"/>
      <c r="X384" s="71"/>
      <c r="Y384" s="71"/>
      <c r="Z384" s="71"/>
    </row>
    <row r="385">
      <c r="A385" s="71"/>
      <c r="B385" s="71"/>
      <c r="C385" s="71"/>
      <c r="D385" s="71"/>
      <c r="E385" s="71"/>
      <c r="F385" s="71"/>
      <c r="G385" s="71"/>
      <c r="H385" s="71"/>
      <c r="I385" s="71"/>
      <c r="J385" s="71"/>
      <c r="K385" s="71"/>
      <c r="L385" s="71"/>
      <c r="M385" s="71"/>
      <c r="N385" s="71"/>
      <c r="O385" s="71"/>
      <c r="P385" s="71"/>
      <c r="Q385" s="71"/>
      <c r="R385" s="71"/>
      <c r="S385" s="71"/>
      <c r="T385" s="71"/>
      <c r="U385" s="71"/>
      <c r="V385" s="71"/>
      <c r="W385" s="71"/>
      <c r="X385" s="71"/>
      <c r="Y385" s="71"/>
      <c r="Z385" s="71"/>
    </row>
    <row r="386">
      <c r="A386" s="71"/>
      <c r="B386" s="71"/>
      <c r="C386" s="71"/>
      <c r="D386" s="71"/>
      <c r="E386" s="71"/>
      <c r="F386" s="71"/>
      <c r="G386" s="71"/>
      <c r="H386" s="71"/>
      <c r="I386" s="71"/>
      <c r="J386" s="71"/>
      <c r="K386" s="71"/>
      <c r="L386" s="71"/>
      <c r="M386" s="71"/>
      <c r="N386" s="71"/>
      <c r="O386" s="71"/>
      <c r="P386" s="71"/>
      <c r="Q386" s="71"/>
      <c r="R386" s="71"/>
      <c r="S386" s="71"/>
      <c r="T386" s="71"/>
      <c r="U386" s="71"/>
      <c r="V386" s="71"/>
      <c r="W386" s="71"/>
      <c r="X386" s="71"/>
      <c r="Y386" s="71"/>
      <c r="Z386" s="71"/>
    </row>
    <row r="387">
      <c r="A387" s="71"/>
      <c r="B387" s="71"/>
      <c r="C387" s="71"/>
      <c r="D387" s="71"/>
      <c r="E387" s="71"/>
      <c r="F387" s="71"/>
      <c r="G387" s="71"/>
      <c r="H387" s="71"/>
      <c r="I387" s="71"/>
      <c r="J387" s="71"/>
      <c r="K387" s="71"/>
      <c r="L387" s="71"/>
      <c r="M387" s="71"/>
      <c r="N387" s="71"/>
      <c r="O387" s="71"/>
      <c r="P387" s="71"/>
      <c r="Q387" s="71"/>
      <c r="R387" s="71"/>
      <c r="S387" s="71"/>
      <c r="T387" s="71"/>
      <c r="U387" s="71"/>
      <c r="V387" s="71"/>
      <c r="W387" s="71"/>
      <c r="X387" s="71"/>
      <c r="Y387" s="71"/>
      <c r="Z387" s="71"/>
    </row>
    <row r="388">
      <c r="A388" s="71"/>
      <c r="B388" s="71"/>
      <c r="C388" s="71"/>
      <c r="D388" s="71"/>
      <c r="E388" s="71"/>
      <c r="F388" s="71"/>
      <c r="G388" s="71"/>
      <c r="H388" s="71"/>
      <c r="I388" s="71"/>
      <c r="J388" s="71"/>
      <c r="K388" s="71"/>
      <c r="L388" s="71"/>
      <c r="M388" s="71"/>
      <c r="N388" s="71"/>
      <c r="O388" s="71"/>
      <c r="P388" s="71"/>
      <c r="Q388" s="71"/>
      <c r="R388" s="71"/>
      <c r="S388" s="71"/>
      <c r="T388" s="71"/>
      <c r="U388" s="71"/>
      <c r="V388" s="71"/>
      <c r="W388" s="71"/>
      <c r="X388" s="71"/>
      <c r="Y388" s="71"/>
      <c r="Z388" s="71"/>
    </row>
    <row r="389">
      <c r="A389" s="71"/>
      <c r="B389" s="71"/>
      <c r="C389" s="71"/>
      <c r="D389" s="71"/>
      <c r="E389" s="71"/>
      <c r="F389" s="71"/>
      <c r="G389" s="71"/>
      <c r="H389" s="71"/>
      <c r="I389" s="71"/>
      <c r="J389" s="71"/>
      <c r="K389" s="71"/>
      <c r="L389" s="71"/>
      <c r="M389" s="71"/>
      <c r="N389" s="71"/>
      <c r="O389" s="71"/>
      <c r="P389" s="71"/>
      <c r="Q389" s="71"/>
      <c r="R389" s="71"/>
      <c r="S389" s="71"/>
      <c r="T389" s="71"/>
      <c r="U389" s="71"/>
      <c r="V389" s="71"/>
      <c r="W389" s="71"/>
      <c r="X389" s="71"/>
      <c r="Y389" s="71"/>
      <c r="Z389" s="71"/>
    </row>
    <row r="390">
      <c r="A390" s="71"/>
      <c r="B390" s="71"/>
      <c r="C390" s="71"/>
      <c r="D390" s="71"/>
      <c r="E390" s="71"/>
      <c r="F390" s="71"/>
      <c r="G390" s="71"/>
      <c r="H390" s="71"/>
      <c r="I390" s="71"/>
      <c r="J390" s="71"/>
      <c r="K390" s="71"/>
      <c r="L390" s="71"/>
      <c r="M390" s="71"/>
      <c r="N390" s="71"/>
      <c r="O390" s="71"/>
      <c r="P390" s="71"/>
      <c r="Q390" s="71"/>
      <c r="R390" s="71"/>
      <c r="S390" s="71"/>
      <c r="T390" s="71"/>
      <c r="U390" s="71"/>
      <c r="V390" s="71"/>
      <c r="W390" s="71"/>
      <c r="X390" s="71"/>
      <c r="Y390" s="71"/>
      <c r="Z390" s="71"/>
    </row>
    <row r="391">
      <c r="A391" s="71"/>
      <c r="B391" s="71"/>
      <c r="C391" s="71"/>
      <c r="D391" s="71"/>
      <c r="E391" s="71"/>
      <c r="F391" s="71"/>
      <c r="G391" s="71"/>
      <c r="H391" s="71"/>
      <c r="I391" s="71"/>
      <c r="J391" s="71"/>
      <c r="K391" s="71"/>
      <c r="L391" s="71"/>
      <c r="M391" s="71"/>
      <c r="N391" s="71"/>
      <c r="O391" s="71"/>
      <c r="P391" s="71"/>
      <c r="Q391" s="71"/>
      <c r="R391" s="71"/>
      <c r="S391" s="71"/>
      <c r="T391" s="71"/>
      <c r="U391" s="71"/>
      <c r="V391" s="71"/>
      <c r="W391" s="71"/>
      <c r="X391" s="71"/>
      <c r="Y391" s="71"/>
      <c r="Z391" s="71"/>
    </row>
    <row r="392">
      <c r="A392" s="71"/>
      <c r="B392" s="71"/>
      <c r="C392" s="71"/>
      <c r="D392" s="71"/>
      <c r="E392" s="71"/>
      <c r="F392" s="71"/>
      <c r="G392" s="71"/>
      <c r="H392" s="71"/>
      <c r="I392" s="71"/>
      <c r="J392" s="71"/>
      <c r="K392" s="71"/>
      <c r="L392" s="71"/>
      <c r="M392" s="71"/>
      <c r="N392" s="71"/>
      <c r="O392" s="71"/>
      <c r="P392" s="71"/>
      <c r="Q392" s="71"/>
      <c r="R392" s="71"/>
      <c r="S392" s="71"/>
      <c r="T392" s="71"/>
      <c r="U392" s="71"/>
      <c r="V392" s="71"/>
      <c r="W392" s="71"/>
      <c r="X392" s="71"/>
      <c r="Y392" s="71"/>
      <c r="Z392" s="71"/>
    </row>
    <row r="393">
      <c r="A393" s="71"/>
      <c r="B393" s="71"/>
      <c r="C393" s="71"/>
      <c r="D393" s="71"/>
      <c r="E393" s="71"/>
      <c r="F393" s="71"/>
      <c r="G393" s="71"/>
      <c r="H393" s="71"/>
      <c r="I393" s="71"/>
      <c r="J393" s="71"/>
      <c r="K393" s="71"/>
      <c r="L393" s="71"/>
      <c r="M393" s="71"/>
      <c r="N393" s="71"/>
      <c r="O393" s="71"/>
      <c r="P393" s="71"/>
      <c r="Q393" s="71"/>
      <c r="R393" s="71"/>
      <c r="S393" s="71"/>
      <c r="T393" s="71"/>
      <c r="U393" s="71"/>
      <c r="V393" s="71"/>
      <c r="W393" s="71"/>
      <c r="X393" s="71"/>
      <c r="Y393" s="71"/>
      <c r="Z393" s="71"/>
    </row>
    <row r="394">
      <c r="A394" s="71"/>
      <c r="B394" s="71"/>
      <c r="C394" s="71"/>
      <c r="D394" s="71"/>
      <c r="E394" s="71"/>
      <c r="F394" s="71"/>
      <c r="G394" s="71"/>
      <c r="H394" s="71"/>
      <c r="I394" s="71"/>
      <c r="J394" s="71"/>
      <c r="K394" s="71"/>
      <c r="L394" s="71"/>
      <c r="M394" s="71"/>
      <c r="N394" s="71"/>
      <c r="O394" s="71"/>
      <c r="P394" s="71"/>
      <c r="Q394" s="71"/>
      <c r="R394" s="71"/>
      <c r="S394" s="71"/>
      <c r="T394" s="71"/>
      <c r="U394" s="71"/>
      <c r="V394" s="71"/>
      <c r="W394" s="71"/>
      <c r="X394" s="71"/>
      <c r="Y394" s="71"/>
      <c r="Z394" s="71"/>
    </row>
    <row r="395">
      <c r="A395" s="71"/>
      <c r="B395" s="71"/>
      <c r="C395" s="71"/>
      <c r="D395" s="71"/>
      <c r="E395" s="71"/>
      <c r="F395" s="71"/>
      <c r="G395" s="71"/>
      <c r="H395" s="71"/>
      <c r="I395" s="71"/>
      <c r="J395" s="71"/>
      <c r="K395" s="71"/>
      <c r="L395" s="71"/>
      <c r="M395" s="71"/>
      <c r="N395" s="71"/>
      <c r="O395" s="71"/>
      <c r="P395" s="71"/>
      <c r="Q395" s="71"/>
      <c r="R395" s="71"/>
      <c r="S395" s="71"/>
      <c r="T395" s="71"/>
      <c r="U395" s="71"/>
      <c r="V395" s="71"/>
      <c r="W395" s="71"/>
      <c r="X395" s="71"/>
      <c r="Y395" s="71"/>
      <c r="Z395" s="71"/>
    </row>
    <row r="396">
      <c r="A396" s="71"/>
      <c r="B396" s="71"/>
      <c r="C396" s="71"/>
      <c r="D396" s="71"/>
      <c r="E396" s="71"/>
      <c r="F396" s="71"/>
      <c r="G396" s="71"/>
      <c r="H396" s="71"/>
      <c r="I396" s="71"/>
      <c r="J396" s="71"/>
      <c r="K396" s="71"/>
      <c r="L396" s="71"/>
      <c r="M396" s="71"/>
      <c r="N396" s="71"/>
      <c r="O396" s="71"/>
      <c r="P396" s="71"/>
      <c r="Q396" s="71"/>
      <c r="R396" s="71"/>
      <c r="S396" s="71"/>
      <c r="T396" s="71"/>
      <c r="U396" s="71"/>
      <c r="V396" s="71"/>
      <c r="W396" s="71"/>
      <c r="X396" s="71"/>
      <c r="Y396" s="71"/>
      <c r="Z396" s="71"/>
    </row>
    <row r="397">
      <c r="A397" s="71"/>
      <c r="B397" s="71"/>
      <c r="C397" s="71"/>
      <c r="D397" s="71"/>
      <c r="E397" s="71"/>
      <c r="F397" s="71"/>
      <c r="G397" s="71"/>
      <c r="H397" s="71"/>
      <c r="I397" s="71"/>
      <c r="J397" s="71"/>
      <c r="K397" s="71"/>
      <c r="L397" s="71"/>
      <c r="M397" s="71"/>
      <c r="N397" s="71"/>
      <c r="O397" s="71"/>
      <c r="P397" s="71"/>
      <c r="Q397" s="71"/>
      <c r="R397" s="71"/>
      <c r="S397" s="71"/>
      <c r="T397" s="71"/>
      <c r="U397" s="71"/>
      <c r="V397" s="71"/>
      <c r="W397" s="71"/>
      <c r="X397" s="71"/>
      <c r="Y397" s="71"/>
      <c r="Z397" s="71"/>
    </row>
    <row r="398">
      <c r="A398" s="71"/>
      <c r="B398" s="71"/>
      <c r="C398" s="71"/>
      <c r="D398" s="71"/>
      <c r="E398" s="71"/>
      <c r="F398" s="71"/>
      <c r="G398" s="71"/>
      <c r="H398" s="71"/>
      <c r="I398" s="71"/>
      <c r="J398" s="71"/>
      <c r="K398" s="71"/>
      <c r="L398" s="71"/>
      <c r="M398" s="71"/>
      <c r="N398" s="71"/>
      <c r="O398" s="71"/>
      <c r="P398" s="71"/>
      <c r="Q398" s="71"/>
      <c r="R398" s="71"/>
      <c r="S398" s="71"/>
      <c r="T398" s="71"/>
      <c r="U398" s="71"/>
      <c r="V398" s="71"/>
      <c r="W398" s="71"/>
      <c r="X398" s="71"/>
      <c r="Y398" s="71"/>
      <c r="Z398" s="71"/>
    </row>
    <row r="399">
      <c r="A399" s="71"/>
      <c r="B399" s="71"/>
      <c r="C399" s="71"/>
      <c r="D399" s="71"/>
      <c r="E399" s="71"/>
      <c r="F399" s="71"/>
      <c r="G399" s="71"/>
      <c r="H399" s="71"/>
      <c r="I399" s="71"/>
      <c r="J399" s="71"/>
      <c r="K399" s="71"/>
      <c r="L399" s="71"/>
      <c r="M399" s="71"/>
      <c r="N399" s="71"/>
      <c r="O399" s="71"/>
      <c r="P399" s="71"/>
      <c r="Q399" s="71"/>
      <c r="R399" s="71"/>
      <c r="S399" s="71"/>
      <c r="T399" s="71"/>
      <c r="U399" s="71"/>
      <c r="V399" s="71"/>
      <c r="W399" s="71"/>
      <c r="X399" s="71"/>
      <c r="Y399" s="71"/>
      <c r="Z399" s="71"/>
    </row>
    <row r="400">
      <c r="A400" s="71"/>
      <c r="B400" s="71"/>
      <c r="C400" s="71"/>
      <c r="D400" s="71"/>
      <c r="E400" s="71"/>
      <c r="F400" s="71"/>
      <c r="G400" s="71"/>
      <c r="H400" s="71"/>
      <c r="I400" s="71"/>
      <c r="J400" s="71"/>
      <c r="K400" s="71"/>
      <c r="L400" s="71"/>
      <c r="M400" s="71"/>
      <c r="N400" s="71"/>
      <c r="O400" s="71"/>
      <c r="P400" s="71"/>
      <c r="Q400" s="71"/>
      <c r="R400" s="71"/>
      <c r="S400" s="71"/>
      <c r="T400" s="71"/>
      <c r="U400" s="71"/>
      <c r="V400" s="71"/>
      <c r="W400" s="71"/>
      <c r="X400" s="71"/>
      <c r="Y400" s="71"/>
      <c r="Z400" s="71"/>
    </row>
    <row r="401">
      <c r="A401" s="71"/>
      <c r="B401" s="71"/>
      <c r="C401" s="71"/>
      <c r="D401" s="71"/>
      <c r="E401" s="71"/>
      <c r="F401" s="71"/>
      <c r="G401" s="71"/>
      <c r="H401" s="71"/>
      <c r="I401" s="71"/>
      <c r="J401" s="71"/>
      <c r="K401" s="71"/>
      <c r="L401" s="71"/>
      <c r="M401" s="71"/>
      <c r="N401" s="71"/>
      <c r="O401" s="71"/>
      <c r="P401" s="71"/>
      <c r="Q401" s="71"/>
      <c r="R401" s="71"/>
      <c r="S401" s="71"/>
      <c r="T401" s="71"/>
      <c r="U401" s="71"/>
      <c r="V401" s="71"/>
      <c r="W401" s="71"/>
      <c r="X401" s="71"/>
      <c r="Y401" s="71"/>
      <c r="Z401" s="71"/>
    </row>
    <row r="402">
      <c r="A402" s="71"/>
      <c r="B402" s="71"/>
      <c r="C402" s="71"/>
      <c r="D402" s="71"/>
      <c r="E402" s="71"/>
      <c r="F402" s="71"/>
      <c r="G402" s="71"/>
      <c r="H402" s="71"/>
      <c r="I402" s="71"/>
      <c r="J402" s="71"/>
      <c r="K402" s="71"/>
      <c r="L402" s="71"/>
      <c r="M402" s="71"/>
      <c r="N402" s="71"/>
      <c r="O402" s="71"/>
      <c r="P402" s="71"/>
      <c r="Q402" s="71"/>
      <c r="R402" s="71"/>
      <c r="S402" s="71"/>
      <c r="T402" s="71"/>
      <c r="U402" s="71"/>
      <c r="V402" s="71"/>
      <c r="W402" s="71"/>
      <c r="X402" s="71"/>
      <c r="Y402" s="71"/>
      <c r="Z402" s="71"/>
    </row>
    <row r="403">
      <c r="A403" s="71"/>
      <c r="B403" s="71"/>
      <c r="C403" s="71"/>
      <c r="D403" s="71"/>
      <c r="E403" s="71"/>
      <c r="F403" s="71"/>
      <c r="G403" s="71"/>
      <c r="H403" s="71"/>
      <c r="I403" s="71"/>
      <c r="J403" s="71"/>
      <c r="K403" s="71"/>
      <c r="L403" s="71"/>
      <c r="M403" s="71"/>
      <c r="N403" s="71"/>
      <c r="O403" s="71"/>
      <c r="P403" s="71"/>
      <c r="Q403" s="71"/>
      <c r="R403" s="71"/>
      <c r="S403" s="71"/>
      <c r="T403" s="71"/>
      <c r="U403" s="71"/>
      <c r="V403" s="71"/>
      <c r="W403" s="71"/>
      <c r="X403" s="71"/>
      <c r="Y403" s="71"/>
      <c r="Z403" s="71"/>
    </row>
    <row r="404">
      <c r="A404" s="71"/>
      <c r="B404" s="71"/>
      <c r="C404" s="71"/>
      <c r="D404" s="71"/>
      <c r="E404" s="71"/>
      <c r="F404" s="71"/>
      <c r="G404" s="71"/>
      <c r="H404" s="71"/>
      <c r="I404" s="71"/>
      <c r="J404" s="71"/>
      <c r="K404" s="71"/>
      <c r="L404" s="71"/>
      <c r="M404" s="71"/>
      <c r="N404" s="71"/>
      <c r="O404" s="71"/>
      <c r="P404" s="71"/>
      <c r="Q404" s="71"/>
      <c r="R404" s="71"/>
      <c r="S404" s="71"/>
      <c r="T404" s="71"/>
      <c r="U404" s="71"/>
      <c r="V404" s="71"/>
      <c r="W404" s="71"/>
      <c r="X404" s="71"/>
      <c r="Y404" s="71"/>
      <c r="Z404" s="71"/>
    </row>
    <row r="405">
      <c r="A405" s="71"/>
      <c r="B405" s="71"/>
      <c r="C405" s="71"/>
      <c r="D405" s="71"/>
      <c r="E405" s="71"/>
      <c r="F405" s="71"/>
      <c r="G405" s="71"/>
      <c r="H405" s="71"/>
      <c r="I405" s="71"/>
      <c r="J405" s="71"/>
      <c r="K405" s="71"/>
      <c r="L405" s="71"/>
      <c r="M405" s="71"/>
      <c r="N405" s="71"/>
      <c r="O405" s="71"/>
      <c r="P405" s="71"/>
      <c r="Q405" s="71"/>
      <c r="R405" s="71"/>
      <c r="S405" s="71"/>
      <c r="T405" s="71"/>
      <c r="U405" s="71"/>
      <c r="V405" s="71"/>
      <c r="W405" s="71"/>
      <c r="X405" s="71"/>
      <c r="Y405" s="71"/>
      <c r="Z405" s="71"/>
    </row>
    <row r="406">
      <c r="A406" s="71"/>
      <c r="B406" s="71"/>
      <c r="C406" s="71"/>
      <c r="D406" s="71"/>
      <c r="E406" s="71"/>
      <c r="F406" s="71"/>
      <c r="G406" s="71"/>
      <c r="H406" s="71"/>
      <c r="I406" s="71"/>
      <c r="J406" s="71"/>
      <c r="K406" s="71"/>
      <c r="L406" s="71"/>
      <c r="M406" s="71"/>
      <c r="N406" s="71"/>
      <c r="O406" s="71"/>
      <c r="P406" s="71"/>
      <c r="Q406" s="71"/>
      <c r="R406" s="71"/>
      <c r="S406" s="71"/>
      <c r="T406" s="71"/>
      <c r="U406" s="71"/>
      <c r="V406" s="71"/>
      <c r="W406" s="71"/>
      <c r="X406" s="71"/>
      <c r="Y406" s="71"/>
      <c r="Z406" s="71"/>
    </row>
    <row r="407">
      <c r="A407" s="71"/>
      <c r="B407" s="71"/>
      <c r="C407" s="71"/>
      <c r="D407" s="71"/>
      <c r="E407" s="71"/>
      <c r="F407" s="71"/>
      <c r="G407" s="71"/>
      <c r="H407" s="71"/>
      <c r="I407" s="71"/>
      <c r="J407" s="71"/>
      <c r="K407" s="71"/>
      <c r="L407" s="71"/>
      <c r="M407" s="71"/>
      <c r="N407" s="71"/>
      <c r="O407" s="71"/>
      <c r="P407" s="71"/>
      <c r="Q407" s="71"/>
      <c r="R407" s="71"/>
      <c r="S407" s="71"/>
      <c r="T407" s="71"/>
      <c r="U407" s="71"/>
      <c r="V407" s="71"/>
      <c r="W407" s="71"/>
      <c r="X407" s="71"/>
      <c r="Y407" s="71"/>
      <c r="Z407" s="71"/>
    </row>
    <row r="408">
      <c r="A408" s="71"/>
      <c r="B408" s="71"/>
      <c r="C408" s="71"/>
      <c r="D408" s="71"/>
      <c r="E408" s="71"/>
      <c r="F408" s="71"/>
      <c r="G408" s="71"/>
      <c r="H408" s="71"/>
      <c r="I408" s="71"/>
      <c r="J408" s="71"/>
      <c r="K408" s="71"/>
      <c r="L408" s="71"/>
      <c r="M408" s="71"/>
      <c r="N408" s="71"/>
      <c r="O408" s="71"/>
      <c r="P408" s="71"/>
      <c r="Q408" s="71"/>
      <c r="R408" s="71"/>
      <c r="S408" s="71"/>
      <c r="T408" s="71"/>
      <c r="U408" s="71"/>
      <c r="V408" s="71"/>
      <c r="W408" s="71"/>
      <c r="X408" s="71"/>
      <c r="Y408" s="71"/>
      <c r="Z408" s="71"/>
    </row>
    <row r="409">
      <c r="A409" s="71"/>
      <c r="B409" s="71"/>
      <c r="C409" s="71"/>
      <c r="D409" s="71"/>
      <c r="E409" s="71"/>
      <c r="F409" s="71"/>
      <c r="G409" s="71"/>
      <c r="H409" s="71"/>
      <c r="I409" s="71"/>
      <c r="J409" s="71"/>
      <c r="K409" s="71"/>
      <c r="L409" s="71"/>
      <c r="M409" s="71"/>
      <c r="N409" s="71"/>
      <c r="O409" s="71"/>
      <c r="P409" s="71"/>
      <c r="Q409" s="71"/>
      <c r="R409" s="71"/>
      <c r="S409" s="71"/>
      <c r="T409" s="71"/>
      <c r="U409" s="71"/>
      <c r="V409" s="71"/>
      <c r="W409" s="71"/>
      <c r="X409" s="71"/>
      <c r="Y409" s="71"/>
      <c r="Z409" s="71"/>
    </row>
    <row r="410">
      <c r="A410" s="71"/>
      <c r="B410" s="71"/>
      <c r="C410" s="71"/>
      <c r="D410" s="71"/>
      <c r="E410" s="71"/>
      <c r="F410" s="71"/>
      <c r="G410" s="71"/>
      <c r="H410" s="71"/>
      <c r="I410" s="71"/>
      <c r="J410" s="71"/>
      <c r="K410" s="71"/>
      <c r="L410" s="71"/>
      <c r="M410" s="71"/>
      <c r="N410" s="71"/>
      <c r="O410" s="71"/>
      <c r="P410" s="71"/>
      <c r="Q410" s="71"/>
      <c r="R410" s="71"/>
      <c r="S410" s="71"/>
      <c r="T410" s="71"/>
      <c r="U410" s="71"/>
      <c r="V410" s="71"/>
      <c r="W410" s="71"/>
      <c r="X410" s="71"/>
      <c r="Y410" s="71"/>
      <c r="Z410" s="71"/>
    </row>
    <row r="411">
      <c r="A411" s="71"/>
      <c r="B411" s="71"/>
      <c r="C411" s="71"/>
      <c r="D411" s="71"/>
      <c r="E411" s="71"/>
      <c r="F411" s="71"/>
      <c r="G411" s="71"/>
      <c r="H411" s="71"/>
      <c r="I411" s="71"/>
      <c r="J411" s="71"/>
      <c r="K411" s="71"/>
      <c r="L411" s="71"/>
      <c r="M411" s="71"/>
      <c r="N411" s="71"/>
      <c r="O411" s="71"/>
      <c r="P411" s="71"/>
      <c r="Q411" s="71"/>
      <c r="R411" s="71"/>
      <c r="S411" s="71"/>
      <c r="T411" s="71"/>
      <c r="U411" s="71"/>
      <c r="V411" s="71"/>
      <c r="W411" s="71"/>
      <c r="X411" s="71"/>
      <c r="Y411" s="71"/>
      <c r="Z411" s="71"/>
    </row>
    <row r="412">
      <c r="A412" s="71"/>
      <c r="B412" s="71"/>
      <c r="C412" s="71"/>
      <c r="D412" s="71"/>
      <c r="E412" s="71"/>
      <c r="F412" s="71"/>
      <c r="G412" s="71"/>
      <c r="H412" s="71"/>
      <c r="I412" s="71"/>
      <c r="J412" s="71"/>
      <c r="K412" s="71"/>
      <c r="L412" s="71"/>
      <c r="M412" s="71"/>
      <c r="N412" s="71"/>
      <c r="O412" s="71"/>
      <c r="P412" s="71"/>
      <c r="Q412" s="71"/>
      <c r="R412" s="71"/>
      <c r="S412" s="71"/>
      <c r="T412" s="71"/>
      <c r="U412" s="71"/>
      <c r="V412" s="71"/>
      <c r="W412" s="71"/>
      <c r="X412" s="71"/>
      <c r="Y412" s="71"/>
      <c r="Z412" s="71"/>
    </row>
    <row r="413">
      <c r="A413" s="71"/>
      <c r="B413" s="71"/>
      <c r="C413" s="71"/>
      <c r="D413" s="71"/>
      <c r="E413" s="71"/>
      <c r="F413" s="71"/>
      <c r="G413" s="71"/>
      <c r="H413" s="71"/>
      <c r="I413" s="71"/>
      <c r="J413" s="71"/>
      <c r="K413" s="71"/>
      <c r="L413" s="71"/>
      <c r="M413" s="71"/>
      <c r="N413" s="71"/>
      <c r="O413" s="71"/>
      <c r="P413" s="71"/>
      <c r="Q413" s="71"/>
      <c r="R413" s="71"/>
      <c r="S413" s="71"/>
      <c r="T413" s="71"/>
      <c r="U413" s="71"/>
      <c r="V413" s="71"/>
      <c r="W413" s="71"/>
      <c r="X413" s="71"/>
      <c r="Y413" s="71"/>
      <c r="Z413" s="71"/>
    </row>
    <row r="414">
      <c r="A414" s="71"/>
      <c r="B414" s="71"/>
      <c r="C414" s="71"/>
      <c r="D414" s="71"/>
      <c r="E414" s="71"/>
      <c r="F414" s="71"/>
      <c r="G414" s="71"/>
      <c r="H414" s="71"/>
      <c r="I414" s="71"/>
      <c r="J414" s="71"/>
      <c r="K414" s="71"/>
      <c r="L414" s="71"/>
      <c r="M414" s="71"/>
      <c r="N414" s="71"/>
      <c r="O414" s="71"/>
      <c r="P414" s="71"/>
      <c r="Q414" s="71"/>
      <c r="R414" s="71"/>
      <c r="S414" s="71"/>
      <c r="T414" s="71"/>
      <c r="U414" s="71"/>
      <c r="V414" s="71"/>
      <c r="W414" s="71"/>
      <c r="X414" s="71"/>
      <c r="Y414" s="71"/>
      <c r="Z414" s="71"/>
    </row>
    <row r="415">
      <c r="A415" s="71"/>
      <c r="B415" s="71"/>
      <c r="C415" s="71"/>
      <c r="D415" s="71"/>
      <c r="E415" s="71"/>
      <c r="F415" s="71"/>
      <c r="G415" s="71"/>
      <c r="H415" s="71"/>
      <c r="I415" s="71"/>
      <c r="J415" s="71"/>
      <c r="K415" s="71"/>
      <c r="L415" s="71"/>
      <c r="M415" s="71"/>
      <c r="N415" s="71"/>
      <c r="O415" s="71"/>
      <c r="P415" s="71"/>
      <c r="Q415" s="71"/>
      <c r="R415" s="71"/>
      <c r="S415" s="71"/>
      <c r="T415" s="71"/>
      <c r="U415" s="71"/>
      <c r="V415" s="71"/>
      <c r="W415" s="71"/>
      <c r="X415" s="71"/>
      <c r="Y415" s="71"/>
      <c r="Z415" s="71"/>
    </row>
    <row r="416">
      <c r="A416" s="71"/>
      <c r="B416" s="71"/>
      <c r="C416" s="71"/>
      <c r="D416" s="71"/>
      <c r="E416" s="71"/>
      <c r="F416" s="71"/>
      <c r="G416" s="71"/>
      <c r="H416" s="71"/>
      <c r="I416" s="71"/>
      <c r="J416" s="71"/>
      <c r="K416" s="71"/>
      <c r="L416" s="71"/>
      <c r="M416" s="71"/>
      <c r="N416" s="71"/>
      <c r="O416" s="71"/>
      <c r="P416" s="71"/>
      <c r="Q416" s="71"/>
      <c r="R416" s="71"/>
      <c r="S416" s="71"/>
      <c r="T416" s="71"/>
      <c r="U416" s="71"/>
      <c r="V416" s="71"/>
      <c r="W416" s="71"/>
      <c r="X416" s="71"/>
      <c r="Y416" s="71"/>
      <c r="Z416" s="71"/>
    </row>
    <row r="417">
      <c r="A417" s="71"/>
      <c r="B417" s="71"/>
      <c r="C417" s="71"/>
      <c r="D417" s="71"/>
      <c r="E417" s="71"/>
      <c r="F417" s="71"/>
      <c r="G417" s="71"/>
      <c r="H417" s="71"/>
      <c r="I417" s="71"/>
      <c r="J417" s="71"/>
      <c r="K417" s="71"/>
      <c r="L417" s="71"/>
      <c r="M417" s="71"/>
      <c r="N417" s="71"/>
      <c r="O417" s="71"/>
      <c r="P417" s="71"/>
      <c r="Q417" s="71"/>
      <c r="R417" s="71"/>
      <c r="S417" s="71"/>
      <c r="T417" s="71"/>
      <c r="U417" s="71"/>
      <c r="V417" s="71"/>
      <c r="W417" s="71"/>
      <c r="X417" s="71"/>
      <c r="Y417" s="71"/>
      <c r="Z417" s="71"/>
    </row>
    <row r="418">
      <c r="A418" s="71"/>
      <c r="B418" s="71"/>
      <c r="C418" s="71"/>
      <c r="D418" s="71"/>
      <c r="E418" s="71"/>
      <c r="F418" s="71"/>
      <c r="G418" s="71"/>
      <c r="H418" s="71"/>
      <c r="I418" s="71"/>
      <c r="J418" s="71"/>
      <c r="K418" s="71"/>
      <c r="L418" s="71"/>
      <c r="M418" s="71"/>
      <c r="N418" s="71"/>
      <c r="O418" s="71"/>
      <c r="P418" s="71"/>
      <c r="Q418" s="71"/>
      <c r="R418" s="71"/>
      <c r="S418" s="71"/>
      <c r="T418" s="71"/>
      <c r="U418" s="71"/>
      <c r="V418" s="71"/>
      <c r="W418" s="71"/>
      <c r="X418" s="71"/>
      <c r="Y418" s="71"/>
      <c r="Z418" s="71"/>
    </row>
    <row r="419">
      <c r="A419" s="71"/>
      <c r="B419" s="71"/>
      <c r="C419" s="71"/>
      <c r="D419" s="71"/>
      <c r="E419" s="71"/>
      <c r="F419" s="71"/>
      <c r="G419" s="71"/>
      <c r="H419" s="71"/>
      <c r="I419" s="71"/>
      <c r="J419" s="71"/>
      <c r="K419" s="71"/>
      <c r="L419" s="71"/>
      <c r="M419" s="71"/>
      <c r="N419" s="71"/>
      <c r="O419" s="71"/>
      <c r="P419" s="71"/>
      <c r="Q419" s="71"/>
      <c r="R419" s="71"/>
      <c r="S419" s="71"/>
      <c r="T419" s="71"/>
      <c r="U419" s="71"/>
      <c r="V419" s="71"/>
      <c r="W419" s="71"/>
      <c r="X419" s="71"/>
      <c r="Y419" s="71"/>
      <c r="Z419" s="71"/>
    </row>
    <row r="420">
      <c r="A420" s="71"/>
      <c r="B420" s="71"/>
      <c r="C420" s="71"/>
      <c r="D420" s="71"/>
      <c r="E420" s="71"/>
      <c r="F420" s="71"/>
      <c r="G420" s="71"/>
      <c r="H420" s="71"/>
      <c r="I420" s="71"/>
      <c r="J420" s="71"/>
      <c r="K420" s="71"/>
      <c r="L420" s="71"/>
      <c r="M420" s="71"/>
      <c r="N420" s="71"/>
      <c r="O420" s="71"/>
      <c r="P420" s="71"/>
      <c r="Q420" s="71"/>
      <c r="R420" s="71"/>
      <c r="S420" s="71"/>
      <c r="T420" s="71"/>
      <c r="U420" s="71"/>
      <c r="V420" s="71"/>
      <c r="W420" s="71"/>
      <c r="X420" s="71"/>
      <c r="Y420" s="71"/>
      <c r="Z420" s="71"/>
    </row>
    <row r="421">
      <c r="A421" s="71"/>
      <c r="B421" s="71"/>
      <c r="C421" s="71"/>
      <c r="D421" s="71"/>
      <c r="E421" s="71"/>
      <c r="F421" s="71"/>
      <c r="G421" s="71"/>
      <c r="H421" s="71"/>
      <c r="I421" s="71"/>
      <c r="J421" s="71"/>
      <c r="K421" s="71"/>
      <c r="L421" s="71"/>
      <c r="M421" s="71"/>
      <c r="N421" s="71"/>
      <c r="O421" s="71"/>
      <c r="P421" s="71"/>
      <c r="Q421" s="71"/>
      <c r="R421" s="71"/>
      <c r="S421" s="71"/>
      <c r="T421" s="71"/>
      <c r="U421" s="71"/>
      <c r="V421" s="71"/>
      <c r="W421" s="71"/>
      <c r="X421" s="71"/>
      <c r="Y421" s="71"/>
      <c r="Z421" s="71"/>
    </row>
    <row r="422">
      <c r="A422" s="71"/>
      <c r="B422" s="71"/>
      <c r="C422" s="71"/>
      <c r="D422" s="71"/>
      <c r="E422" s="71"/>
      <c r="F422" s="71"/>
      <c r="G422" s="71"/>
      <c r="H422" s="71"/>
      <c r="I422" s="71"/>
      <c r="J422" s="71"/>
      <c r="K422" s="71"/>
      <c r="L422" s="71"/>
      <c r="M422" s="71"/>
      <c r="N422" s="71"/>
      <c r="O422" s="71"/>
      <c r="P422" s="71"/>
      <c r="Q422" s="71"/>
      <c r="R422" s="71"/>
      <c r="S422" s="71"/>
      <c r="T422" s="71"/>
      <c r="U422" s="71"/>
      <c r="V422" s="71"/>
      <c r="W422" s="71"/>
      <c r="X422" s="71"/>
      <c r="Y422" s="71"/>
      <c r="Z422" s="71"/>
    </row>
    <row r="423">
      <c r="A423" s="71"/>
      <c r="B423" s="71"/>
      <c r="C423" s="71"/>
      <c r="D423" s="71"/>
      <c r="E423" s="71"/>
      <c r="F423" s="71"/>
      <c r="G423" s="71"/>
      <c r="H423" s="71"/>
      <c r="I423" s="71"/>
      <c r="J423" s="71"/>
      <c r="K423" s="71"/>
      <c r="L423" s="71"/>
      <c r="M423" s="71"/>
      <c r="N423" s="71"/>
      <c r="O423" s="71"/>
      <c r="P423" s="71"/>
      <c r="Q423" s="71"/>
      <c r="R423" s="71"/>
      <c r="S423" s="71"/>
      <c r="T423" s="71"/>
      <c r="U423" s="71"/>
      <c r="V423" s="71"/>
      <c r="W423" s="71"/>
      <c r="X423" s="71"/>
      <c r="Y423" s="71"/>
      <c r="Z423" s="71"/>
    </row>
    <row r="424">
      <c r="A424" s="71"/>
      <c r="B424" s="71"/>
      <c r="C424" s="71"/>
      <c r="D424" s="71"/>
      <c r="E424" s="71"/>
      <c r="F424" s="71"/>
      <c r="G424" s="71"/>
      <c r="H424" s="71"/>
      <c r="I424" s="71"/>
      <c r="J424" s="71"/>
      <c r="K424" s="71"/>
      <c r="L424" s="71"/>
      <c r="M424" s="71"/>
      <c r="N424" s="71"/>
      <c r="O424" s="71"/>
      <c r="P424" s="71"/>
      <c r="Q424" s="71"/>
      <c r="R424" s="71"/>
      <c r="S424" s="71"/>
      <c r="T424" s="71"/>
      <c r="U424" s="71"/>
      <c r="V424" s="71"/>
      <c r="W424" s="71"/>
      <c r="X424" s="71"/>
      <c r="Y424" s="71"/>
      <c r="Z424" s="71"/>
    </row>
    <row r="425">
      <c r="A425" s="71"/>
      <c r="B425" s="71"/>
      <c r="C425" s="71"/>
      <c r="D425" s="71"/>
      <c r="E425" s="71"/>
      <c r="F425" s="71"/>
      <c r="G425" s="71"/>
      <c r="H425" s="71"/>
      <c r="I425" s="71"/>
      <c r="J425" s="71"/>
      <c r="K425" s="71"/>
      <c r="L425" s="71"/>
      <c r="M425" s="71"/>
      <c r="N425" s="71"/>
      <c r="O425" s="71"/>
      <c r="P425" s="71"/>
      <c r="Q425" s="71"/>
      <c r="R425" s="71"/>
      <c r="S425" s="71"/>
      <c r="T425" s="71"/>
      <c r="U425" s="71"/>
      <c r="V425" s="71"/>
      <c r="W425" s="71"/>
      <c r="X425" s="71"/>
      <c r="Y425" s="71"/>
      <c r="Z425" s="71"/>
    </row>
    <row r="426">
      <c r="A426" s="71"/>
      <c r="B426" s="71"/>
      <c r="C426" s="71"/>
      <c r="D426" s="71"/>
      <c r="E426" s="71"/>
      <c r="F426" s="71"/>
      <c r="G426" s="71"/>
      <c r="H426" s="71"/>
      <c r="I426" s="71"/>
      <c r="J426" s="71"/>
      <c r="K426" s="71"/>
      <c r="L426" s="71"/>
      <c r="M426" s="71"/>
      <c r="N426" s="71"/>
      <c r="O426" s="71"/>
      <c r="P426" s="71"/>
      <c r="Q426" s="71"/>
      <c r="R426" s="71"/>
      <c r="S426" s="71"/>
      <c r="T426" s="71"/>
      <c r="U426" s="71"/>
      <c r="V426" s="71"/>
      <c r="W426" s="71"/>
      <c r="X426" s="71"/>
      <c r="Y426" s="71"/>
      <c r="Z426" s="71"/>
    </row>
    <row r="427">
      <c r="A427" s="71"/>
      <c r="B427" s="71"/>
      <c r="C427" s="71"/>
      <c r="D427" s="71"/>
      <c r="E427" s="71"/>
      <c r="F427" s="71"/>
      <c r="G427" s="71"/>
      <c r="H427" s="71"/>
      <c r="I427" s="71"/>
      <c r="J427" s="71"/>
      <c r="K427" s="71"/>
      <c r="L427" s="71"/>
      <c r="M427" s="71"/>
      <c r="N427" s="71"/>
      <c r="O427" s="71"/>
      <c r="P427" s="71"/>
      <c r="Q427" s="71"/>
      <c r="R427" s="71"/>
      <c r="S427" s="71"/>
      <c r="T427" s="71"/>
      <c r="U427" s="71"/>
      <c r="V427" s="71"/>
      <c r="W427" s="71"/>
      <c r="X427" s="71"/>
      <c r="Y427" s="71"/>
      <c r="Z427" s="71"/>
    </row>
    <row r="428">
      <c r="A428" s="71"/>
      <c r="B428" s="71"/>
      <c r="C428" s="71"/>
      <c r="D428" s="71"/>
      <c r="E428" s="71"/>
      <c r="F428" s="71"/>
      <c r="G428" s="71"/>
      <c r="H428" s="71"/>
      <c r="I428" s="71"/>
      <c r="J428" s="71"/>
      <c r="K428" s="71"/>
      <c r="L428" s="71"/>
      <c r="M428" s="71"/>
      <c r="N428" s="71"/>
      <c r="O428" s="71"/>
      <c r="P428" s="71"/>
      <c r="Q428" s="71"/>
      <c r="R428" s="71"/>
      <c r="S428" s="71"/>
      <c r="T428" s="71"/>
      <c r="U428" s="71"/>
      <c r="V428" s="71"/>
      <c r="W428" s="71"/>
      <c r="X428" s="71"/>
      <c r="Y428" s="71"/>
      <c r="Z428" s="71"/>
    </row>
    <row r="429">
      <c r="A429" s="71"/>
      <c r="B429" s="71"/>
      <c r="C429" s="71"/>
      <c r="D429" s="71"/>
      <c r="E429" s="71"/>
      <c r="F429" s="71"/>
      <c r="G429" s="71"/>
      <c r="H429" s="71"/>
      <c r="I429" s="71"/>
      <c r="J429" s="71"/>
      <c r="K429" s="71"/>
      <c r="L429" s="71"/>
      <c r="M429" s="71"/>
      <c r="N429" s="71"/>
      <c r="O429" s="71"/>
      <c r="P429" s="71"/>
      <c r="Q429" s="71"/>
      <c r="R429" s="71"/>
      <c r="S429" s="71"/>
      <c r="T429" s="71"/>
      <c r="U429" s="71"/>
      <c r="V429" s="71"/>
      <c r="W429" s="71"/>
      <c r="X429" s="71"/>
      <c r="Y429" s="71"/>
      <c r="Z429" s="71"/>
    </row>
    <row r="430">
      <c r="A430" s="71"/>
      <c r="B430" s="71"/>
      <c r="C430" s="71"/>
      <c r="D430" s="71"/>
      <c r="E430" s="71"/>
      <c r="F430" s="71"/>
      <c r="G430" s="71"/>
      <c r="H430" s="71"/>
      <c r="I430" s="71"/>
      <c r="J430" s="71"/>
      <c r="K430" s="71"/>
      <c r="L430" s="71"/>
      <c r="M430" s="71"/>
      <c r="N430" s="71"/>
      <c r="O430" s="71"/>
      <c r="P430" s="71"/>
      <c r="Q430" s="71"/>
      <c r="R430" s="71"/>
      <c r="S430" s="71"/>
      <c r="T430" s="71"/>
      <c r="U430" s="71"/>
      <c r="V430" s="71"/>
      <c r="W430" s="71"/>
      <c r="X430" s="71"/>
      <c r="Y430" s="71"/>
      <c r="Z430" s="71"/>
    </row>
    <row r="431">
      <c r="A431" s="71"/>
      <c r="B431" s="71"/>
      <c r="C431" s="71"/>
      <c r="D431" s="71"/>
      <c r="E431" s="71"/>
      <c r="F431" s="71"/>
      <c r="G431" s="71"/>
      <c r="H431" s="71"/>
      <c r="I431" s="71"/>
      <c r="J431" s="71"/>
      <c r="K431" s="71"/>
      <c r="L431" s="71"/>
      <c r="M431" s="71"/>
      <c r="N431" s="71"/>
      <c r="O431" s="71"/>
      <c r="P431" s="71"/>
      <c r="Q431" s="71"/>
      <c r="R431" s="71"/>
      <c r="S431" s="71"/>
      <c r="T431" s="71"/>
      <c r="U431" s="71"/>
      <c r="V431" s="71"/>
      <c r="W431" s="71"/>
      <c r="X431" s="71"/>
      <c r="Y431" s="71"/>
      <c r="Z431" s="71"/>
    </row>
    <row r="432">
      <c r="A432" s="71"/>
      <c r="B432" s="71"/>
      <c r="C432" s="71"/>
      <c r="D432" s="71"/>
      <c r="E432" s="71"/>
      <c r="F432" s="71"/>
      <c r="G432" s="71"/>
      <c r="H432" s="71"/>
      <c r="I432" s="71"/>
      <c r="J432" s="71"/>
      <c r="K432" s="71"/>
      <c r="L432" s="71"/>
      <c r="M432" s="71"/>
      <c r="N432" s="71"/>
      <c r="O432" s="71"/>
      <c r="P432" s="71"/>
      <c r="Q432" s="71"/>
      <c r="R432" s="71"/>
      <c r="S432" s="71"/>
      <c r="T432" s="71"/>
      <c r="U432" s="71"/>
      <c r="V432" s="71"/>
      <c r="W432" s="71"/>
      <c r="X432" s="71"/>
      <c r="Y432" s="71"/>
      <c r="Z432" s="71"/>
    </row>
    <row r="433">
      <c r="A433" s="71"/>
      <c r="B433" s="71"/>
      <c r="C433" s="71"/>
      <c r="D433" s="71"/>
      <c r="E433" s="71"/>
      <c r="F433" s="71"/>
      <c r="G433" s="71"/>
      <c r="H433" s="71"/>
      <c r="I433" s="71"/>
      <c r="J433" s="71"/>
      <c r="K433" s="71"/>
      <c r="L433" s="71"/>
      <c r="M433" s="71"/>
      <c r="N433" s="71"/>
      <c r="O433" s="71"/>
      <c r="P433" s="71"/>
      <c r="Q433" s="71"/>
      <c r="R433" s="71"/>
      <c r="S433" s="71"/>
      <c r="T433" s="71"/>
      <c r="U433" s="71"/>
      <c r="V433" s="71"/>
      <c r="W433" s="71"/>
      <c r="X433" s="71"/>
      <c r="Y433" s="71"/>
      <c r="Z433" s="71"/>
    </row>
    <row r="434">
      <c r="A434" s="71"/>
      <c r="B434" s="71"/>
      <c r="C434" s="71"/>
      <c r="D434" s="71"/>
      <c r="E434" s="71"/>
      <c r="F434" s="71"/>
      <c r="G434" s="71"/>
      <c r="H434" s="71"/>
      <c r="I434" s="71"/>
      <c r="J434" s="71"/>
      <c r="K434" s="71"/>
      <c r="L434" s="71"/>
      <c r="M434" s="71"/>
      <c r="N434" s="71"/>
      <c r="O434" s="71"/>
      <c r="P434" s="71"/>
      <c r="Q434" s="71"/>
      <c r="R434" s="71"/>
      <c r="S434" s="71"/>
      <c r="T434" s="71"/>
      <c r="U434" s="71"/>
      <c r="V434" s="71"/>
      <c r="W434" s="71"/>
      <c r="X434" s="71"/>
      <c r="Y434" s="71"/>
      <c r="Z434" s="71"/>
    </row>
    <row r="435">
      <c r="A435" s="71"/>
      <c r="B435" s="71"/>
      <c r="C435" s="71"/>
      <c r="D435" s="71"/>
      <c r="E435" s="71"/>
      <c r="F435" s="71"/>
      <c r="G435" s="71"/>
      <c r="H435" s="71"/>
      <c r="I435" s="71"/>
      <c r="J435" s="71"/>
      <c r="K435" s="71"/>
      <c r="L435" s="71"/>
      <c r="M435" s="71"/>
      <c r="N435" s="71"/>
      <c r="O435" s="71"/>
      <c r="P435" s="71"/>
      <c r="Q435" s="71"/>
      <c r="R435" s="71"/>
      <c r="S435" s="71"/>
      <c r="T435" s="71"/>
      <c r="U435" s="71"/>
      <c r="V435" s="71"/>
      <c r="W435" s="71"/>
      <c r="X435" s="71"/>
      <c r="Y435" s="71"/>
      <c r="Z435" s="71"/>
    </row>
    <row r="436">
      <c r="A436" s="71"/>
      <c r="B436" s="71"/>
      <c r="C436" s="71"/>
      <c r="D436" s="71"/>
      <c r="E436" s="71"/>
      <c r="F436" s="71"/>
      <c r="G436" s="71"/>
      <c r="H436" s="71"/>
      <c r="I436" s="71"/>
      <c r="J436" s="71"/>
      <c r="K436" s="71"/>
      <c r="L436" s="71"/>
      <c r="M436" s="71"/>
      <c r="N436" s="71"/>
      <c r="O436" s="71"/>
      <c r="P436" s="71"/>
      <c r="Q436" s="71"/>
      <c r="R436" s="71"/>
      <c r="S436" s="71"/>
      <c r="T436" s="71"/>
      <c r="U436" s="71"/>
      <c r="V436" s="71"/>
      <c r="W436" s="71"/>
      <c r="X436" s="71"/>
      <c r="Y436" s="71"/>
      <c r="Z436" s="71"/>
    </row>
    <row r="437">
      <c r="A437" s="71"/>
      <c r="B437" s="71"/>
      <c r="C437" s="71"/>
      <c r="D437" s="71"/>
      <c r="E437" s="71"/>
      <c r="F437" s="71"/>
      <c r="G437" s="71"/>
      <c r="H437" s="71"/>
      <c r="I437" s="71"/>
      <c r="J437" s="71"/>
      <c r="K437" s="71"/>
      <c r="L437" s="71"/>
      <c r="M437" s="71"/>
      <c r="N437" s="71"/>
      <c r="O437" s="71"/>
      <c r="P437" s="71"/>
      <c r="Q437" s="71"/>
      <c r="R437" s="71"/>
      <c r="S437" s="71"/>
      <c r="T437" s="71"/>
      <c r="U437" s="71"/>
      <c r="V437" s="71"/>
      <c r="W437" s="71"/>
      <c r="X437" s="71"/>
      <c r="Y437" s="71"/>
      <c r="Z437" s="71"/>
    </row>
    <row r="438">
      <c r="A438" s="71"/>
      <c r="B438" s="71"/>
      <c r="C438" s="71"/>
      <c r="D438" s="71"/>
      <c r="E438" s="71"/>
      <c r="F438" s="71"/>
      <c r="G438" s="71"/>
      <c r="H438" s="71"/>
      <c r="I438" s="71"/>
      <c r="J438" s="71"/>
      <c r="K438" s="71"/>
      <c r="L438" s="71"/>
      <c r="M438" s="71"/>
      <c r="N438" s="71"/>
      <c r="O438" s="71"/>
      <c r="P438" s="71"/>
      <c r="Q438" s="71"/>
      <c r="R438" s="71"/>
      <c r="S438" s="71"/>
      <c r="T438" s="71"/>
      <c r="U438" s="71"/>
      <c r="V438" s="71"/>
      <c r="W438" s="71"/>
      <c r="X438" s="71"/>
      <c r="Y438" s="71"/>
      <c r="Z438" s="71"/>
    </row>
    <row r="439">
      <c r="A439" s="71"/>
      <c r="B439" s="71"/>
      <c r="C439" s="71"/>
      <c r="D439" s="71"/>
      <c r="E439" s="71"/>
      <c r="F439" s="71"/>
      <c r="G439" s="71"/>
      <c r="H439" s="71"/>
      <c r="I439" s="71"/>
      <c r="J439" s="71"/>
      <c r="K439" s="71"/>
      <c r="L439" s="71"/>
      <c r="M439" s="71"/>
      <c r="N439" s="71"/>
      <c r="O439" s="71"/>
      <c r="P439" s="71"/>
      <c r="Q439" s="71"/>
      <c r="R439" s="71"/>
      <c r="S439" s="71"/>
      <c r="T439" s="71"/>
      <c r="U439" s="71"/>
      <c r="V439" s="71"/>
      <c r="W439" s="71"/>
      <c r="X439" s="71"/>
      <c r="Y439" s="71"/>
      <c r="Z439" s="71"/>
    </row>
    <row r="440">
      <c r="A440" s="71"/>
      <c r="B440" s="71"/>
      <c r="C440" s="71"/>
      <c r="D440" s="71"/>
      <c r="E440" s="71"/>
      <c r="F440" s="71"/>
      <c r="G440" s="71"/>
      <c r="H440" s="71"/>
      <c r="I440" s="71"/>
      <c r="J440" s="71"/>
      <c r="K440" s="71"/>
      <c r="L440" s="71"/>
      <c r="M440" s="71"/>
      <c r="N440" s="71"/>
      <c r="O440" s="71"/>
      <c r="P440" s="71"/>
      <c r="Q440" s="71"/>
      <c r="R440" s="71"/>
      <c r="S440" s="71"/>
      <c r="T440" s="71"/>
      <c r="U440" s="71"/>
      <c r="V440" s="71"/>
      <c r="W440" s="71"/>
      <c r="X440" s="71"/>
      <c r="Y440" s="71"/>
      <c r="Z440" s="71"/>
    </row>
    <row r="441">
      <c r="A441" s="71"/>
      <c r="B441" s="71"/>
      <c r="C441" s="71"/>
      <c r="D441" s="71"/>
      <c r="E441" s="71"/>
      <c r="F441" s="71"/>
      <c r="G441" s="71"/>
      <c r="H441" s="71"/>
      <c r="I441" s="71"/>
      <c r="J441" s="71"/>
      <c r="K441" s="71"/>
      <c r="L441" s="71"/>
      <c r="M441" s="71"/>
      <c r="N441" s="71"/>
      <c r="O441" s="71"/>
      <c r="P441" s="71"/>
      <c r="Q441" s="71"/>
      <c r="R441" s="71"/>
      <c r="S441" s="71"/>
      <c r="T441" s="71"/>
      <c r="U441" s="71"/>
      <c r="V441" s="71"/>
      <c r="W441" s="71"/>
      <c r="X441" s="71"/>
      <c r="Y441" s="71"/>
      <c r="Z441" s="71"/>
    </row>
    <row r="442">
      <c r="A442" s="71"/>
      <c r="B442" s="71"/>
      <c r="C442" s="71"/>
      <c r="D442" s="71"/>
      <c r="E442" s="71"/>
      <c r="F442" s="71"/>
      <c r="G442" s="71"/>
      <c r="H442" s="71"/>
      <c r="I442" s="71"/>
      <c r="J442" s="71"/>
      <c r="K442" s="71"/>
      <c r="L442" s="71"/>
      <c r="M442" s="71"/>
      <c r="N442" s="71"/>
      <c r="O442" s="71"/>
      <c r="P442" s="71"/>
      <c r="Q442" s="71"/>
      <c r="R442" s="71"/>
      <c r="S442" s="71"/>
      <c r="T442" s="71"/>
      <c r="U442" s="71"/>
      <c r="V442" s="71"/>
      <c r="W442" s="71"/>
      <c r="X442" s="71"/>
      <c r="Y442" s="71"/>
      <c r="Z442" s="71"/>
    </row>
    <row r="443">
      <c r="A443" s="71"/>
      <c r="B443" s="71"/>
      <c r="C443" s="71"/>
      <c r="D443" s="71"/>
      <c r="E443" s="71"/>
      <c r="F443" s="71"/>
      <c r="G443" s="71"/>
      <c r="H443" s="71"/>
      <c r="I443" s="71"/>
      <c r="J443" s="71"/>
      <c r="K443" s="71"/>
      <c r="L443" s="71"/>
      <c r="M443" s="71"/>
      <c r="N443" s="71"/>
      <c r="O443" s="71"/>
      <c r="P443" s="71"/>
      <c r="Q443" s="71"/>
      <c r="R443" s="71"/>
      <c r="S443" s="71"/>
      <c r="T443" s="71"/>
      <c r="U443" s="71"/>
      <c r="V443" s="71"/>
      <c r="W443" s="71"/>
      <c r="X443" s="71"/>
      <c r="Y443" s="71"/>
      <c r="Z443" s="71"/>
    </row>
    <row r="444">
      <c r="A444" s="71"/>
      <c r="B444" s="71"/>
      <c r="C444" s="71"/>
      <c r="D444" s="71"/>
      <c r="E444" s="71"/>
      <c r="F444" s="71"/>
      <c r="G444" s="71"/>
      <c r="H444" s="71"/>
      <c r="I444" s="71"/>
      <c r="J444" s="71"/>
      <c r="K444" s="71"/>
      <c r="L444" s="71"/>
      <c r="M444" s="71"/>
      <c r="N444" s="71"/>
      <c r="O444" s="71"/>
      <c r="P444" s="71"/>
      <c r="Q444" s="71"/>
      <c r="R444" s="71"/>
      <c r="S444" s="71"/>
      <c r="T444" s="71"/>
      <c r="U444" s="71"/>
      <c r="V444" s="71"/>
      <c r="W444" s="71"/>
      <c r="X444" s="71"/>
      <c r="Y444" s="71"/>
      <c r="Z444" s="71"/>
    </row>
    <row r="445">
      <c r="A445" s="71"/>
      <c r="B445" s="71"/>
      <c r="C445" s="71"/>
      <c r="D445" s="71"/>
      <c r="E445" s="71"/>
      <c r="F445" s="71"/>
      <c r="G445" s="71"/>
      <c r="H445" s="71"/>
      <c r="I445" s="71"/>
      <c r="J445" s="71"/>
      <c r="K445" s="71"/>
      <c r="L445" s="71"/>
      <c r="M445" s="71"/>
      <c r="N445" s="71"/>
      <c r="O445" s="71"/>
      <c r="P445" s="71"/>
      <c r="Q445" s="71"/>
      <c r="R445" s="71"/>
      <c r="S445" s="71"/>
      <c r="T445" s="71"/>
      <c r="U445" s="71"/>
      <c r="V445" s="71"/>
      <c r="W445" s="71"/>
      <c r="X445" s="71"/>
      <c r="Y445" s="71"/>
      <c r="Z445" s="71"/>
    </row>
    <row r="446">
      <c r="A446" s="71"/>
      <c r="B446" s="71"/>
      <c r="C446" s="71"/>
      <c r="D446" s="71"/>
      <c r="E446" s="71"/>
      <c r="F446" s="71"/>
      <c r="G446" s="71"/>
      <c r="H446" s="71"/>
      <c r="I446" s="71"/>
      <c r="J446" s="71"/>
      <c r="K446" s="71"/>
      <c r="L446" s="71"/>
      <c r="M446" s="71"/>
      <c r="N446" s="71"/>
      <c r="O446" s="71"/>
      <c r="P446" s="71"/>
      <c r="Q446" s="71"/>
      <c r="R446" s="71"/>
      <c r="S446" s="71"/>
      <c r="T446" s="71"/>
      <c r="U446" s="71"/>
      <c r="V446" s="71"/>
      <c r="W446" s="71"/>
      <c r="X446" s="71"/>
      <c r="Y446" s="71"/>
      <c r="Z446" s="71"/>
    </row>
    <row r="447">
      <c r="A447" s="71"/>
      <c r="B447" s="71"/>
      <c r="C447" s="71"/>
      <c r="D447" s="71"/>
      <c r="E447" s="71"/>
      <c r="F447" s="71"/>
      <c r="G447" s="71"/>
      <c r="H447" s="71"/>
      <c r="I447" s="71"/>
      <c r="J447" s="71"/>
      <c r="K447" s="71"/>
      <c r="L447" s="71"/>
      <c r="M447" s="71"/>
      <c r="N447" s="71"/>
      <c r="O447" s="71"/>
      <c r="P447" s="71"/>
      <c r="Q447" s="71"/>
      <c r="R447" s="71"/>
      <c r="S447" s="71"/>
      <c r="T447" s="71"/>
      <c r="U447" s="71"/>
      <c r="V447" s="71"/>
      <c r="W447" s="71"/>
      <c r="X447" s="71"/>
      <c r="Y447" s="71"/>
      <c r="Z447" s="71"/>
    </row>
    <row r="448">
      <c r="A448" s="71"/>
      <c r="B448" s="71"/>
      <c r="C448" s="71"/>
      <c r="D448" s="71"/>
      <c r="E448" s="71"/>
      <c r="F448" s="71"/>
      <c r="G448" s="71"/>
      <c r="H448" s="71"/>
      <c r="I448" s="71"/>
      <c r="J448" s="71"/>
      <c r="K448" s="71"/>
      <c r="L448" s="71"/>
      <c r="M448" s="71"/>
      <c r="N448" s="71"/>
      <c r="O448" s="71"/>
      <c r="P448" s="71"/>
      <c r="Q448" s="71"/>
      <c r="R448" s="71"/>
      <c r="S448" s="71"/>
      <c r="T448" s="71"/>
      <c r="U448" s="71"/>
      <c r="V448" s="71"/>
      <c r="W448" s="71"/>
      <c r="X448" s="71"/>
      <c r="Y448" s="71"/>
      <c r="Z448" s="71"/>
    </row>
    <row r="449">
      <c r="A449" s="71"/>
      <c r="B449" s="71"/>
      <c r="C449" s="71"/>
      <c r="D449" s="71"/>
      <c r="E449" s="71"/>
      <c r="F449" s="71"/>
      <c r="G449" s="71"/>
      <c r="H449" s="71"/>
      <c r="I449" s="71"/>
      <c r="J449" s="71"/>
      <c r="K449" s="71"/>
      <c r="L449" s="71"/>
      <c r="M449" s="71"/>
      <c r="N449" s="71"/>
      <c r="O449" s="71"/>
      <c r="P449" s="71"/>
      <c r="Q449" s="71"/>
      <c r="R449" s="71"/>
      <c r="S449" s="71"/>
      <c r="T449" s="71"/>
      <c r="U449" s="71"/>
      <c r="V449" s="71"/>
      <c r="W449" s="71"/>
      <c r="X449" s="71"/>
      <c r="Y449" s="71"/>
      <c r="Z449" s="71"/>
    </row>
    <row r="450">
      <c r="A450" s="71"/>
      <c r="B450" s="71"/>
      <c r="C450" s="71"/>
      <c r="D450" s="71"/>
      <c r="E450" s="71"/>
      <c r="F450" s="71"/>
      <c r="G450" s="71"/>
      <c r="H450" s="71"/>
      <c r="I450" s="71"/>
      <c r="J450" s="71"/>
      <c r="K450" s="71"/>
      <c r="L450" s="71"/>
      <c r="M450" s="71"/>
      <c r="N450" s="71"/>
      <c r="O450" s="71"/>
      <c r="P450" s="71"/>
      <c r="Q450" s="71"/>
      <c r="R450" s="71"/>
      <c r="S450" s="71"/>
      <c r="T450" s="71"/>
      <c r="U450" s="71"/>
      <c r="V450" s="71"/>
      <c r="W450" s="71"/>
      <c r="X450" s="71"/>
      <c r="Y450" s="71"/>
      <c r="Z450" s="71"/>
    </row>
    <row r="451">
      <c r="A451" s="71"/>
      <c r="B451" s="71"/>
      <c r="C451" s="71"/>
      <c r="D451" s="71"/>
      <c r="E451" s="71"/>
      <c r="F451" s="71"/>
      <c r="G451" s="71"/>
      <c r="H451" s="71"/>
      <c r="I451" s="71"/>
      <c r="J451" s="71"/>
      <c r="K451" s="71"/>
      <c r="L451" s="71"/>
      <c r="M451" s="71"/>
      <c r="N451" s="71"/>
      <c r="O451" s="71"/>
      <c r="P451" s="71"/>
      <c r="Q451" s="71"/>
      <c r="R451" s="71"/>
      <c r="S451" s="71"/>
      <c r="T451" s="71"/>
      <c r="U451" s="71"/>
      <c r="V451" s="71"/>
      <c r="W451" s="71"/>
      <c r="X451" s="71"/>
      <c r="Y451" s="71"/>
      <c r="Z451" s="71"/>
    </row>
    <row r="452">
      <c r="A452" s="71"/>
      <c r="B452" s="71"/>
      <c r="C452" s="71"/>
      <c r="D452" s="71"/>
      <c r="E452" s="71"/>
      <c r="F452" s="71"/>
      <c r="G452" s="71"/>
      <c r="H452" s="71"/>
      <c r="I452" s="71"/>
      <c r="J452" s="71"/>
      <c r="K452" s="71"/>
      <c r="L452" s="71"/>
      <c r="M452" s="71"/>
      <c r="N452" s="71"/>
      <c r="O452" s="71"/>
      <c r="P452" s="71"/>
      <c r="Q452" s="71"/>
      <c r="R452" s="71"/>
      <c r="S452" s="71"/>
      <c r="T452" s="71"/>
      <c r="U452" s="71"/>
      <c r="V452" s="71"/>
      <c r="W452" s="71"/>
      <c r="X452" s="71"/>
      <c r="Y452" s="71"/>
      <c r="Z452" s="71"/>
    </row>
    <row r="453">
      <c r="A453" s="71"/>
      <c r="B453" s="71"/>
      <c r="C453" s="71"/>
      <c r="D453" s="71"/>
      <c r="E453" s="71"/>
      <c r="F453" s="71"/>
      <c r="G453" s="71"/>
      <c r="H453" s="71"/>
      <c r="I453" s="71"/>
      <c r="J453" s="71"/>
      <c r="K453" s="71"/>
      <c r="L453" s="71"/>
      <c r="M453" s="71"/>
      <c r="N453" s="71"/>
      <c r="O453" s="71"/>
      <c r="P453" s="71"/>
      <c r="Q453" s="71"/>
      <c r="R453" s="71"/>
      <c r="S453" s="71"/>
      <c r="T453" s="71"/>
      <c r="U453" s="71"/>
      <c r="V453" s="71"/>
      <c r="W453" s="71"/>
      <c r="X453" s="71"/>
      <c r="Y453" s="71"/>
      <c r="Z453" s="71"/>
    </row>
    <row r="454">
      <c r="A454" s="71"/>
      <c r="B454" s="71"/>
      <c r="C454" s="71"/>
      <c r="D454" s="71"/>
      <c r="E454" s="71"/>
      <c r="F454" s="71"/>
      <c r="G454" s="71"/>
      <c r="H454" s="71"/>
      <c r="I454" s="71"/>
      <c r="J454" s="71"/>
      <c r="K454" s="71"/>
      <c r="L454" s="71"/>
      <c r="M454" s="71"/>
      <c r="N454" s="71"/>
      <c r="O454" s="71"/>
      <c r="P454" s="71"/>
      <c r="Q454" s="71"/>
      <c r="R454" s="71"/>
      <c r="S454" s="71"/>
      <c r="T454" s="71"/>
      <c r="U454" s="71"/>
      <c r="V454" s="71"/>
      <c r="W454" s="71"/>
      <c r="X454" s="71"/>
      <c r="Y454" s="71"/>
      <c r="Z454" s="71"/>
    </row>
    <row r="455">
      <c r="A455" s="71"/>
      <c r="B455" s="71"/>
      <c r="C455" s="71"/>
      <c r="D455" s="71"/>
      <c r="E455" s="71"/>
      <c r="F455" s="71"/>
      <c r="G455" s="71"/>
      <c r="H455" s="71"/>
      <c r="I455" s="71"/>
      <c r="J455" s="71"/>
      <c r="K455" s="71"/>
      <c r="L455" s="71"/>
      <c r="M455" s="71"/>
      <c r="N455" s="71"/>
      <c r="O455" s="71"/>
      <c r="P455" s="71"/>
      <c r="Q455" s="71"/>
      <c r="R455" s="71"/>
      <c r="S455" s="71"/>
      <c r="T455" s="71"/>
      <c r="U455" s="71"/>
      <c r="V455" s="71"/>
      <c r="W455" s="71"/>
      <c r="X455" s="71"/>
      <c r="Y455" s="71"/>
      <c r="Z455" s="71"/>
    </row>
    <row r="456">
      <c r="A456" s="71"/>
      <c r="B456" s="71"/>
      <c r="C456" s="71"/>
      <c r="D456" s="71"/>
      <c r="E456" s="71"/>
      <c r="F456" s="71"/>
      <c r="G456" s="71"/>
      <c r="H456" s="71"/>
      <c r="I456" s="71"/>
      <c r="J456" s="71"/>
      <c r="K456" s="71"/>
      <c r="L456" s="71"/>
      <c r="M456" s="71"/>
      <c r="N456" s="71"/>
      <c r="O456" s="71"/>
      <c r="P456" s="71"/>
      <c r="Q456" s="71"/>
      <c r="R456" s="71"/>
      <c r="S456" s="71"/>
      <c r="T456" s="71"/>
      <c r="U456" s="71"/>
      <c r="V456" s="71"/>
      <c r="W456" s="71"/>
      <c r="X456" s="71"/>
      <c r="Y456" s="71"/>
      <c r="Z456" s="71"/>
    </row>
    <row r="457">
      <c r="A457" s="71"/>
      <c r="B457" s="71"/>
      <c r="C457" s="71"/>
      <c r="D457" s="71"/>
      <c r="E457" s="71"/>
      <c r="F457" s="71"/>
      <c r="G457" s="71"/>
      <c r="H457" s="71"/>
      <c r="I457" s="71"/>
      <c r="J457" s="71"/>
      <c r="K457" s="71"/>
      <c r="L457" s="71"/>
      <c r="M457" s="71"/>
      <c r="N457" s="71"/>
      <c r="O457" s="71"/>
      <c r="P457" s="71"/>
      <c r="Q457" s="71"/>
      <c r="R457" s="71"/>
      <c r="S457" s="71"/>
      <c r="T457" s="71"/>
      <c r="U457" s="71"/>
      <c r="V457" s="71"/>
      <c r="W457" s="71"/>
      <c r="X457" s="71"/>
      <c r="Y457" s="71"/>
      <c r="Z457" s="71"/>
    </row>
    <row r="458">
      <c r="A458" s="71"/>
      <c r="B458" s="71"/>
      <c r="C458" s="71"/>
      <c r="D458" s="71"/>
      <c r="E458" s="71"/>
      <c r="F458" s="71"/>
      <c r="G458" s="71"/>
      <c r="H458" s="71"/>
      <c r="I458" s="71"/>
      <c r="J458" s="71"/>
      <c r="K458" s="71"/>
      <c r="L458" s="71"/>
      <c r="M458" s="71"/>
      <c r="N458" s="71"/>
      <c r="O458" s="71"/>
      <c r="P458" s="71"/>
      <c r="Q458" s="71"/>
      <c r="R458" s="71"/>
      <c r="S458" s="71"/>
      <c r="T458" s="71"/>
      <c r="U458" s="71"/>
      <c r="V458" s="71"/>
      <c r="W458" s="71"/>
      <c r="X458" s="71"/>
      <c r="Y458" s="71"/>
      <c r="Z458" s="71"/>
    </row>
    <row r="459">
      <c r="A459" s="71"/>
      <c r="B459" s="71"/>
      <c r="C459" s="71"/>
      <c r="D459" s="71"/>
      <c r="E459" s="71"/>
      <c r="F459" s="71"/>
      <c r="G459" s="71"/>
      <c r="H459" s="71"/>
      <c r="I459" s="71"/>
      <c r="J459" s="71"/>
      <c r="K459" s="71"/>
      <c r="L459" s="71"/>
      <c r="M459" s="71"/>
      <c r="N459" s="71"/>
      <c r="O459" s="71"/>
      <c r="P459" s="71"/>
      <c r="Q459" s="71"/>
      <c r="R459" s="71"/>
      <c r="S459" s="71"/>
      <c r="T459" s="71"/>
      <c r="U459" s="71"/>
      <c r="V459" s="71"/>
      <c r="W459" s="71"/>
      <c r="X459" s="71"/>
      <c r="Y459" s="71"/>
      <c r="Z459" s="71"/>
    </row>
    <row r="460">
      <c r="A460" s="71"/>
      <c r="B460" s="71"/>
      <c r="C460" s="71"/>
      <c r="D460" s="71"/>
      <c r="E460" s="71"/>
      <c r="F460" s="71"/>
      <c r="G460" s="71"/>
      <c r="H460" s="71"/>
      <c r="I460" s="71"/>
      <c r="J460" s="71"/>
      <c r="K460" s="71"/>
      <c r="L460" s="71"/>
      <c r="M460" s="71"/>
      <c r="N460" s="71"/>
      <c r="O460" s="71"/>
      <c r="P460" s="71"/>
      <c r="Q460" s="71"/>
      <c r="R460" s="71"/>
      <c r="S460" s="71"/>
      <c r="T460" s="71"/>
      <c r="U460" s="71"/>
      <c r="V460" s="71"/>
      <c r="W460" s="71"/>
      <c r="X460" s="71"/>
      <c r="Y460" s="71"/>
      <c r="Z460" s="71"/>
    </row>
    <row r="461">
      <c r="A461" s="71"/>
      <c r="B461" s="71"/>
      <c r="C461" s="71"/>
      <c r="D461" s="71"/>
      <c r="E461" s="71"/>
      <c r="F461" s="71"/>
      <c r="G461" s="71"/>
      <c r="H461" s="71"/>
      <c r="I461" s="71"/>
      <c r="J461" s="71"/>
      <c r="K461" s="71"/>
      <c r="L461" s="71"/>
      <c r="M461" s="71"/>
      <c r="N461" s="71"/>
      <c r="O461" s="71"/>
      <c r="P461" s="71"/>
      <c r="Q461" s="71"/>
      <c r="R461" s="71"/>
      <c r="S461" s="71"/>
      <c r="T461" s="71"/>
      <c r="U461" s="71"/>
      <c r="V461" s="71"/>
      <c r="W461" s="71"/>
      <c r="X461" s="71"/>
      <c r="Y461" s="71"/>
      <c r="Z461" s="71"/>
    </row>
    <row r="462">
      <c r="A462" s="71"/>
      <c r="B462" s="71"/>
      <c r="C462" s="71"/>
      <c r="D462" s="71"/>
      <c r="E462" s="71"/>
      <c r="F462" s="71"/>
      <c r="G462" s="71"/>
      <c r="H462" s="71"/>
      <c r="I462" s="71"/>
      <c r="J462" s="71"/>
      <c r="K462" s="71"/>
      <c r="L462" s="71"/>
      <c r="M462" s="71"/>
      <c r="N462" s="71"/>
      <c r="O462" s="71"/>
      <c r="P462" s="71"/>
      <c r="Q462" s="71"/>
      <c r="R462" s="71"/>
      <c r="S462" s="71"/>
      <c r="T462" s="71"/>
      <c r="U462" s="71"/>
      <c r="V462" s="71"/>
      <c r="W462" s="71"/>
      <c r="X462" s="71"/>
      <c r="Y462" s="71"/>
      <c r="Z462" s="71"/>
    </row>
    <row r="463">
      <c r="A463" s="71"/>
      <c r="B463" s="71"/>
      <c r="C463" s="71"/>
      <c r="D463" s="71"/>
      <c r="E463" s="71"/>
      <c r="F463" s="71"/>
      <c r="G463" s="71"/>
      <c r="H463" s="71"/>
      <c r="I463" s="71"/>
      <c r="J463" s="71"/>
      <c r="K463" s="71"/>
      <c r="L463" s="71"/>
      <c r="M463" s="71"/>
      <c r="N463" s="71"/>
      <c r="O463" s="71"/>
      <c r="P463" s="71"/>
      <c r="Q463" s="71"/>
      <c r="R463" s="71"/>
      <c r="S463" s="71"/>
      <c r="T463" s="71"/>
      <c r="U463" s="71"/>
      <c r="V463" s="71"/>
      <c r="W463" s="71"/>
      <c r="X463" s="71"/>
      <c r="Y463" s="71"/>
      <c r="Z463" s="71"/>
    </row>
    <row r="464">
      <c r="A464" s="71"/>
      <c r="B464" s="71"/>
      <c r="C464" s="71"/>
      <c r="D464" s="71"/>
      <c r="E464" s="71"/>
      <c r="F464" s="71"/>
      <c r="G464" s="71"/>
      <c r="H464" s="71"/>
      <c r="I464" s="71"/>
      <c r="J464" s="71"/>
      <c r="K464" s="71"/>
      <c r="L464" s="71"/>
      <c r="M464" s="71"/>
      <c r="N464" s="71"/>
      <c r="O464" s="71"/>
      <c r="P464" s="71"/>
      <c r="Q464" s="71"/>
      <c r="R464" s="71"/>
      <c r="S464" s="71"/>
      <c r="T464" s="71"/>
      <c r="U464" s="71"/>
      <c r="V464" s="71"/>
      <c r="W464" s="71"/>
      <c r="X464" s="71"/>
      <c r="Y464" s="71"/>
      <c r="Z464" s="71"/>
    </row>
    <row r="465">
      <c r="A465" s="71"/>
      <c r="B465" s="71"/>
      <c r="C465" s="71"/>
      <c r="D465" s="71"/>
      <c r="E465" s="71"/>
      <c r="F465" s="71"/>
      <c r="G465" s="71"/>
      <c r="H465" s="71"/>
      <c r="I465" s="71"/>
      <c r="J465" s="71"/>
      <c r="K465" s="71"/>
      <c r="L465" s="71"/>
      <c r="M465" s="71"/>
      <c r="N465" s="71"/>
      <c r="O465" s="71"/>
      <c r="P465" s="71"/>
      <c r="Q465" s="71"/>
      <c r="R465" s="71"/>
      <c r="S465" s="71"/>
      <c r="T465" s="71"/>
      <c r="U465" s="71"/>
      <c r="V465" s="71"/>
      <c r="W465" s="71"/>
      <c r="X465" s="71"/>
      <c r="Y465" s="71"/>
      <c r="Z465" s="71"/>
    </row>
    <row r="466">
      <c r="A466" s="71"/>
      <c r="B466" s="71"/>
      <c r="C466" s="71"/>
      <c r="D466" s="71"/>
      <c r="E466" s="71"/>
      <c r="F466" s="71"/>
      <c r="G466" s="71"/>
      <c r="H466" s="71"/>
      <c r="I466" s="71"/>
      <c r="J466" s="71"/>
      <c r="K466" s="71"/>
      <c r="L466" s="71"/>
      <c r="M466" s="71"/>
      <c r="N466" s="71"/>
      <c r="O466" s="71"/>
      <c r="P466" s="71"/>
      <c r="Q466" s="71"/>
      <c r="R466" s="71"/>
      <c r="S466" s="71"/>
      <c r="T466" s="71"/>
      <c r="U466" s="71"/>
      <c r="V466" s="71"/>
      <c r="W466" s="71"/>
      <c r="X466" s="71"/>
      <c r="Y466" s="71"/>
      <c r="Z466" s="71"/>
    </row>
    <row r="467">
      <c r="A467" s="71"/>
      <c r="B467" s="71"/>
      <c r="C467" s="71"/>
      <c r="D467" s="71"/>
      <c r="E467" s="71"/>
      <c r="F467" s="71"/>
      <c r="G467" s="71"/>
      <c r="H467" s="71"/>
      <c r="I467" s="71"/>
      <c r="J467" s="71"/>
      <c r="K467" s="71"/>
      <c r="L467" s="71"/>
      <c r="M467" s="71"/>
      <c r="N467" s="71"/>
      <c r="O467" s="71"/>
      <c r="P467" s="71"/>
      <c r="Q467" s="71"/>
      <c r="R467" s="71"/>
      <c r="S467" s="71"/>
      <c r="T467" s="71"/>
      <c r="U467" s="71"/>
      <c r="V467" s="71"/>
      <c r="W467" s="71"/>
      <c r="X467" s="71"/>
      <c r="Y467" s="71"/>
      <c r="Z467" s="71"/>
    </row>
    <row r="468">
      <c r="A468" s="71"/>
      <c r="B468" s="71"/>
      <c r="C468" s="71"/>
      <c r="D468" s="71"/>
      <c r="E468" s="71"/>
      <c r="F468" s="71"/>
      <c r="G468" s="71"/>
      <c r="H468" s="71"/>
      <c r="I468" s="71"/>
      <c r="J468" s="71"/>
      <c r="K468" s="71"/>
      <c r="L468" s="71"/>
      <c r="M468" s="71"/>
      <c r="N468" s="71"/>
      <c r="O468" s="71"/>
      <c r="P468" s="71"/>
      <c r="Q468" s="71"/>
      <c r="R468" s="71"/>
      <c r="S468" s="71"/>
      <c r="T468" s="71"/>
      <c r="U468" s="71"/>
      <c r="V468" s="71"/>
      <c r="W468" s="71"/>
      <c r="X468" s="71"/>
      <c r="Y468" s="71"/>
      <c r="Z468" s="71"/>
    </row>
    <row r="469">
      <c r="A469" s="71"/>
      <c r="B469" s="71"/>
      <c r="C469" s="71"/>
      <c r="D469" s="71"/>
      <c r="E469" s="71"/>
      <c r="F469" s="71"/>
      <c r="G469" s="71"/>
      <c r="H469" s="71"/>
      <c r="I469" s="71"/>
      <c r="J469" s="71"/>
      <c r="K469" s="71"/>
      <c r="L469" s="71"/>
      <c r="M469" s="71"/>
      <c r="N469" s="71"/>
      <c r="O469" s="71"/>
      <c r="P469" s="71"/>
      <c r="Q469" s="71"/>
      <c r="R469" s="71"/>
      <c r="S469" s="71"/>
      <c r="T469" s="71"/>
      <c r="U469" s="71"/>
      <c r="V469" s="71"/>
      <c r="W469" s="71"/>
      <c r="X469" s="71"/>
      <c r="Y469" s="71"/>
      <c r="Z469" s="71"/>
    </row>
    <row r="470">
      <c r="A470" s="71"/>
      <c r="B470" s="71"/>
      <c r="C470" s="71"/>
      <c r="D470" s="71"/>
      <c r="E470" s="71"/>
      <c r="F470" s="71"/>
      <c r="G470" s="71"/>
      <c r="H470" s="71"/>
      <c r="I470" s="71"/>
      <c r="J470" s="71"/>
      <c r="K470" s="71"/>
      <c r="L470" s="71"/>
      <c r="M470" s="71"/>
      <c r="N470" s="71"/>
      <c r="O470" s="71"/>
      <c r="P470" s="71"/>
      <c r="Q470" s="71"/>
      <c r="R470" s="71"/>
      <c r="S470" s="71"/>
      <c r="T470" s="71"/>
      <c r="U470" s="71"/>
      <c r="V470" s="71"/>
      <c r="W470" s="71"/>
      <c r="X470" s="71"/>
      <c r="Y470" s="71"/>
      <c r="Z470" s="71"/>
    </row>
    <row r="471">
      <c r="A471" s="71"/>
      <c r="B471" s="71"/>
      <c r="C471" s="71"/>
      <c r="D471" s="71"/>
      <c r="E471" s="71"/>
      <c r="F471" s="71"/>
      <c r="G471" s="71"/>
      <c r="H471" s="71"/>
      <c r="I471" s="71"/>
      <c r="J471" s="71"/>
      <c r="K471" s="71"/>
      <c r="L471" s="71"/>
      <c r="M471" s="71"/>
      <c r="N471" s="71"/>
      <c r="O471" s="71"/>
      <c r="P471" s="71"/>
      <c r="Q471" s="71"/>
      <c r="R471" s="71"/>
      <c r="S471" s="71"/>
      <c r="T471" s="71"/>
      <c r="U471" s="71"/>
      <c r="V471" s="71"/>
      <c r="W471" s="71"/>
      <c r="X471" s="71"/>
      <c r="Y471" s="71"/>
      <c r="Z471" s="71"/>
    </row>
    <row r="472">
      <c r="A472" s="71"/>
      <c r="B472" s="71"/>
      <c r="C472" s="71"/>
      <c r="D472" s="71"/>
      <c r="E472" s="71"/>
      <c r="F472" s="71"/>
      <c r="G472" s="71"/>
      <c r="H472" s="71"/>
      <c r="I472" s="71"/>
      <c r="J472" s="71"/>
      <c r="K472" s="71"/>
      <c r="L472" s="71"/>
      <c r="M472" s="71"/>
      <c r="N472" s="71"/>
      <c r="O472" s="71"/>
      <c r="P472" s="71"/>
      <c r="Q472" s="71"/>
      <c r="R472" s="71"/>
      <c r="S472" s="71"/>
      <c r="T472" s="71"/>
      <c r="U472" s="71"/>
      <c r="V472" s="71"/>
      <c r="W472" s="71"/>
      <c r="X472" s="71"/>
      <c r="Y472" s="71"/>
      <c r="Z472" s="71"/>
    </row>
    <row r="473">
      <c r="A473" s="71"/>
      <c r="B473" s="71"/>
      <c r="C473" s="71"/>
      <c r="D473" s="71"/>
      <c r="E473" s="71"/>
      <c r="F473" s="71"/>
      <c r="G473" s="71"/>
      <c r="H473" s="71"/>
      <c r="I473" s="71"/>
      <c r="J473" s="71"/>
      <c r="K473" s="71"/>
      <c r="L473" s="71"/>
      <c r="M473" s="71"/>
      <c r="N473" s="71"/>
      <c r="O473" s="71"/>
      <c r="P473" s="71"/>
      <c r="Q473" s="71"/>
      <c r="R473" s="71"/>
      <c r="S473" s="71"/>
      <c r="T473" s="71"/>
      <c r="U473" s="71"/>
      <c r="V473" s="71"/>
      <c r="W473" s="71"/>
      <c r="X473" s="71"/>
      <c r="Y473" s="71"/>
      <c r="Z473" s="71"/>
    </row>
    <row r="474">
      <c r="A474" s="71"/>
      <c r="B474" s="71"/>
      <c r="C474" s="71"/>
      <c r="D474" s="71"/>
      <c r="E474" s="71"/>
      <c r="F474" s="71"/>
      <c r="G474" s="71"/>
      <c r="H474" s="71"/>
      <c r="I474" s="71"/>
      <c r="J474" s="71"/>
      <c r="K474" s="71"/>
      <c r="L474" s="71"/>
      <c r="M474" s="71"/>
      <c r="N474" s="71"/>
      <c r="O474" s="71"/>
      <c r="P474" s="71"/>
      <c r="Q474" s="71"/>
      <c r="R474" s="71"/>
      <c r="S474" s="71"/>
      <c r="T474" s="71"/>
      <c r="U474" s="71"/>
      <c r="V474" s="71"/>
      <c r="W474" s="71"/>
      <c r="X474" s="71"/>
      <c r="Y474" s="71"/>
      <c r="Z474" s="71"/>
    </row>
    <row r="475">
      <c r="A475" s="71"/>
      <c r="B475" s="71"/>
      <c r="C475" s="71"/>
      <c r="D475" s="71"/>
      <c r="E475" s="71"/>
      <c r="F475" s="71"/>
      <c r="G475" s="71"/>
      <c r="H475" s="71"/>
      <c r="I475" s="71"/>
      <c r="J475" s="71"/>
      <c r="K475" s="71"/>
      <c r="L475" s="71"/>
      <c r="M475" s="71"/>
      <c r="N475" s="71"/>
      <c r="O475" s="71"/>
      <c r="P475" s="71"/>
      <c r="Q475" s="71"/>
      <c r="R475" s="71"/>
      <c r="S475" s="71"/>
      <c r="T475" s="71"/>
      <c r="U475" s="71"/>
      <c r="V475" s="71"/>
      <c r="W475" s="71"/>
      <c r="X475" s="71"/>
      <c r="Y475" s="71"/>
      <c r="Z475" s="71"/>
    </row>
    <row r="476">
      <c r="A476" s="71"/>
      <c r="B476" s="71"/>
      <c r="C476" s="71"/>
      <c r="D476" s="71"/>
      <c r="E476" s="71"/>
      <c r="F476" s="71"/>
      <c r="G476" s="71"/>
      <c r="H476" s="71"/>
      <c r="I476" s="71"/>
      <c r="J476" s="71"/>
      <c r="K476" s="71"/>
      <c r="L476" s="71"/>
      <c r="M476" s="71"/>
      <c r="N476" s="71"/>
      <c r="O476" s="71"/>
      <c r="P476" s="71"/>
      <c r="Q476" s="71"/>
      <c r="R476" s="71"/>
      <c r="S476" s="71"/>
      <c r="T476" s="71"/>
      <c r="U476" s="71"/>
      <c r="V476" s="71"/>
      <c r="W476" s="71"/>
      <c r="X476" s="71"/>
      <c r="Y476" s="71"/>
      <c r="Z476" s="71"/>
    </row>
    <row r="477">
      <c r="A477" s="71"/>
      <c r="B477" s="71"/>
      <c r="C477" s="71"/>
      <c r="D477" s="71"/>
      <c r="E477" s="71"/>
      <c r="F477" s="71"/>
      <c r="G477" s="71"/>
      <c r="H477" s="71"/>
      <c r="I477" s="71"/>
      <c r="J477" s="71"/>
      <c r="K477" s="71"/>
      <c r="L477" s="71"/>
      <c r="M477" s="71"/>
      <c r="N477" s="71"/>
      <c r="O477" s="71"/>
      <c r="P477" s="71"/>
      <c r="Q477" s="71"/>
      <c r="R477" s="71"/>
      <c r="S477" s="71"/>
      <c r="T477" s="71"/>
      <c r="U477" s="71"/>
      <c r="V477" s="71"/>
      <c r="W477" s="71"/>
      <c r="X477" s="71"/>
      <c r="Y477" s="71"/>
      <c r="Z477" s="71"/>
    </row>
    <row r="478">
      <c r="A478" s="71"/>
      <c r="B478" s="71"/>
      <c r="C478" s="71"/>
      <c r="D478" s="71"/>
      <c r="E478" s="71"/>
      <c r="F478" s="71"/>
      <c r="G478" s="71"/>
      <c r="H478" s="71"/>
      <c r="I478" s="71"/>
      <c r="J478" s="71"/>
      <c r="K478" s="71"/>
      <c r="L478" s="71"/>
      <c r="M478" s="71"/>
      <c r="N478" s="71"/>
      <c r="O478" s="71"/>
      <c r="P478" s="71"/>
      <c r="Q478" s="71"/>
      <c r="R478" s="71"/>
      <c r="S478" s="71"/>
      <c r="T478" s="71"/>
      <c r="U478" s="71"/>
      <c r="V478" s="71"/>
      <c r="W478" s="71"/>
      <c r="X478" s="71"/>
      <c r="Y478" s="71"/>
      <c r="Z478" s="71"/>
    </row>
    <row r="479">
      <c r="A479" s="71"/>
      <c r="B479" s="71"/>
      <c r="C479" s="71"/>
      <c r="D479" s="71"/>
      <c r="E479" s="71"/>
      <c r="F479" s="71"/>
      <c r="G479" s="71"/>
      <c r="H479" s="71"/>
      <c r="I479" s="71"/>
      <c r="J479" s="71"/>
      <c r="K479" s="71"/>
      <c r="L479" s="71"/>
      <c r="M479" s="71"/>
      <c r="N479" s="71"/>
      <c r="O479" s="71"/>
      <c r="P479" s="71"/>
      <c r="Q479" s="71"/>
      <c r="R479" s="71"/>
      <c r="S479" s="71"/>
      <c r="T479" s="71"/>
      <c r="U479" s="71"/>
      <c r="V479" s="71"/>
      <c r="W479" s="71"/>
      <c r="X479" s="71"/>
      <c r="Y479" s="71"/>
      <c r="Z479" s="71"/>
    </row>
    <row r="480">
      <c r="A480" s="71"/>
      <c r="B480" s="71"/>
      <c r="C480" s="71"/>
      <c r="D480" s="71"/>
      <c r="E480" s="71"/>
      <c r="F480" s="71"/>
      <c r="G480" s="71"/>
      <c r="H480" s="71"/>
      <c r="I480" s="71"/>
      <c r="J480" s="71"/>
      <c r="K480" s="71"/>
      <c r="L480" s="71"/>
      <c r="M480" s="71"/>
      <c r="N480" s="71"/>
      <c r="O480" s="71"/>
      <c r="P480" s="71"/>
      <c r="Q480" s="71"/>
      <c r="R480" s="71"/>
      <c r="S480" s="71"/>
      <c r="T480" s="71"/>
      <c r="U480" s="71"/>
      <c r="V480" s="71"/>
      <c r="W480" s="71"/>
      <c r="X480" s="71"/>
      <c r="Y480" s="71"/>
      <c r="Z480" s="71"/>
    </row>
    <row r="481">
      <c r="A481" s="71"/>
      <c r="B481" s="71"/>
      <c r="C481" s="71"/>
      <c r="D481" s="71"/>
      <c r="E481" s="71"/>
      <c r="F481" s="71"/>
      <c r="G481" s="71"/>
      <c r="H481" s="71"/>
      <c r="I481" s="71"/>
      <c r="J481" s="71"/>
      <c r="K481" s="71"/>
      <c r="L481" s="71"/>
      <c r="M481" s="71"/>
      <c r="N481" s="71"/>
      <c r="O481" s="71"/>
      <c r="P481" s="71"/>
      <c r="Q481" s="71"/>
      <c r="R481" s="71"/>
      <c r="S481" s="71"/>
      <c r="T481" s="71"/>
      <c r="U481" s="71"/>
      <c r="V481" s="71"/>
      <c r="W481" s="71"/>
      <c r="X481" s="71"/>
      <c r="Y481" s="71"/>
      <c r="Z481" s="71"/>
    </row>
    <row r="482">
      <c r="A482" s="71"/>
      <c r="B482" s="71"/>
      <c r="C482" s="71"/>
      <c r="D482" s="71"/>
      <c r="E482" s="71"/>
      <c r="F482" s="71"/>
      <c r="G482" s="71"/>
      <c r="H482" s="71"/>
      <c r="I482" s="71"/>
      <c r="J482" s="71"/>
      <c r="K482" s="71"/>
      <c r="L482" s="71"/>
      <c r="M482" s="71"/>
      <c r="N482" s="71"/>
      <c r="O482" s="71"/>
      <c r="P482" s="71"/>
      <c r="Q482" s="71"/>
      <c r="R482" s="71"/>
      <c r="S482" s="71"/>
      <c r="T482" s="71"/>
      <c r="U482" s="71"/>
      <c r="V482" s="71"/>
      <c r="W482" s="71"/>
      <c r="X482" s="71"/>
      <c r="Y482" s="71"/>
      <c r="Z482" s="71"/>
    </row>
    <row r="483">
      <c r="A483" s="71"/>
      <c r="B483" s="71"/>
      <c r="C483" s="71"/>
      <c r="D483" s="71"/>
      <c r="E483" s="71"/>
      <c r="F483" s="71"/>
      <c r="G483" s="71"/>
      <c r="H483" s="71"/>
      <c r="I483" s="71"/>
      <c r="J483" s="71"/>
      <c r="K483" s="71"/>
      <c r="L483" s="71"/>
      <c r="M483" s="71"/>
      <c r="N483" s="71"/>
      <c r="O483" s="71"/>
      <c r="P483" s="71"/>
      <c r="Q483" s="71"/>
      <c r="R483" s="71"/>
      <c r="S483" s="71"/>
      <c r="T483" s="71"/>
      <c r="U483" s="71"/>
      <c r="V483" s="71"/>
      <c r="W483" s="71"/>
      <c r="X483" s="71"/>
      <c r="Y483" s="71"/>
      <c r="Z483" s="71"/>
    </row>
    <row r="484">
      <c r="A484" s="71"/>
      <c r="B484" s="71"/>
      <c r="C484" s="71"/>
      <c r="D484" s="71"/>
      <c r="E484" s="71"/>
      <c r="F484" s="71"/>
      <c r="G484" s="71"/>
      <c r="H484" s="71"/>
      <c r="I484" s="71"/>
      <c r="J484" s="71"/>
      <c r="K484" s="71"/>
      <c r="L484" s="71"/>
      <c r="M484" s="71"/>
      <c r="N484" s="71"/>
      <c r="O484" s="71"/>
      <c r="P484" s="71"/>
      <c r="Q484" s="71"/>
      <c r="R484" s="71"/>
      <c r="S484" s="71"/>
      <c r="T484" s="71"/>
      <c r="U484" s="71"/>
      <c r="V484" s="71"/>
      <c r="W484" s="71"/>
      <c r="X484" s="71"/>
      <c r="Y484" s="71"/>
      <c r="Z484" s="71"/>
    </row>
    <row r="485">
      <c r="A485" s="71"/>
      <c r="B485" s="71"/>
      <c r="C485" s="71"/>
      <c r="D485" s="71"/>
      <c r="E485" s="71"/>
      <c r="F485" s="71"/>
      <c r="G485" s="71"/>
      <c r="H485" s="71"/>
      <c r="I485" s="71"/>
      <c r="J485" s="71"/>
      <c r="K485" s="71"/>
      <c r="L485" s="71"/>
      <c r="M485" s="71"/>
      <c r="N485" s="71"/>
      <c r="O485" s="71"/>
      <c r="P485" s="71"/>
      <c r="Q485" s="71"/>
      <c r="R485" s="71"/>
      <c r="S485" s="71"/>
      <c r="T485" s="71"/>
      <c r="U485" s="71"/>
      <c r="V485" s="71"/>
      <c r="W485" s="71"/>
      <c r="X485" s="71"/>
      <c r="Y485" s="71"/>
      <c r="Z485" s="71"/>
    </row>
    <row r="486">
      <c r="A486" s="71"/>
      <c r="B486" s="71"/>
      <c r="C486" s="71"/>
      <c r="D486" s="71"/>
      <c r="E486" s="71"/>
      <c r="F486" s="71"/>
      <c r="G486" s="71"/>
      <c r="H486" s="71"/>
      <c r="I486" s="71"/>
      <c r="J486" s="71"/>
      <c r="K486" s="71"/>
      <c r="L486" s="71"/>
      <c r="M486" s="71"/>
      <c r="N486" s="71"/>
      <c r="O486" s="71"/>
      <c r="P486" s="71"/>
      <c r="Q486" s="71"/>
      <c r="R486" s="71"/>
      <c r="S486" s="71"/>
      <c r="T486" s="71"/>
      <c r="U486" s="71"/>
      <c r="V486" s="71"/>
      <c r="W486" s="71"/>
      <c r="X486" s="71"/>
      <c r="Y486" s="71"/>
      <c r="Z486" s="71"/>
    </row>
    <row r="487">
      <c r="A487" s="71"/>
      <c r="B487" s="71"/>
      <c r="C487" s="71"/>
      <c r="D487" s="71"/>
      <c r="E487" s="71"/>
      <c r="F487" s="71"/>
      <c r="G487" s="71"/>
      <c r="H487" s="71"/>
      <c r="I487" s="71"/>
      <c r="J487" s="71"/>
      <c r="K487" s="71"/>
      <c r="L487" s="71"/>
      <c r="M487" s="71"/>
      <c r="N487" s="71"/>
      <c r="O487" s="71"/>
      <c r="P487" s="71"/>
      <c r="Q487" s="71"/>
      <c r="R487" s="71"/>
      <c r="S487" s="71"/>
      <c r="T487" s="71"/>
      <c r="U487" s="71"/>
      <c r="V487" s="71"/>
      <c r="W487" s="71"/>
      <c r="X487" s="71"/>
      <c r="Y487" s="71"/>
      <c r="Z487" s="71"/>
    </row>
    <row r="488">
      <c r="A488" s="71"/>
      <c r="B488" s="71"/>
      <c r="C488" s="71"/>
      <c r="D488" s="71"/>
      <c r="E488" s="71"/>
      <c r="F488" s="71"/>
      <c r="G488" s="71"/>
      <c r="H488" s="71"/>
      <c r="I488" s="71"/>
      <c r="J488" s="71"/>
      <c r="K488" s="71"/>
      <c r="L488" s="71"/>
      <c r="M488" s="71"/>
      <c r="N488" s="71"/>
      <c r="O488" s="71"/>
      <c r="P488" s="71"/>
      <c r="Q488" s="71"/>
      <c r="R488" s="71"/>
      <c r="S488" s="71"/>
      <c r="T488" s="71"/>
      <c r="U488" s="71"/>
      <c r="V488" s="71"/>
      <c r="W488" s="71"/>
      <c r="X488" s="71"/>
      <c r="Y488" s="71"/>
      <c r="Z488" s="71"/>
    </row>
    <row r="489">
      <c r="A489" s="71"/>
      <c r="B489" s="71"/>
      <c r="C489" s="71"/>
      <c r="D489" s="71"/>
      <c r="E489" s="71"/>
      <c r="F489" s="71"/>
      <c r="G489" s="71"/>
      <c r="H489" s="71"/>
      <c r="I489" s="71"/>
      <c r="J489" s="71"/>
      <c r="K489" s="71"/>
      <c r="L489" s="71"/>
      <c r="M489" s="71"/>
      <c r="N489" s="71"/>
      <c r="O489" s="71"/>
      <c r="P489" s="71"/>
      <c r="Q489" s="71"/>
      <c r="R489" s="71"/>
      <c r="S489" s="71"/>
      <c r="T489" s="71"/>
      <c r="U489" s="71"/>
      <c r="V489" s="71"/>
      <c r="W489" s="71"/>
      <c r="X489" s="71"/>
      <c r="Y489" s="71"/>
      <c r="Z489" s="71"/>
    </row>
    <row r="490">
      <c r="A490" s="71"/>
      <c r="B490" s="71"/>
      <c r="C490" s="71"/>
      <c r="D490" s="71"/>
      <c r="E490" s="71"/>
      <c r="F490" s="71"/>
      <c r="G490" s="71"/>
      <c r="H490" s="71"/>
      <c r="I490" s="71"/>
      <c r="J490" s="71"/>
      <c r="K490" s="71"/>
      <c r="L490" s="71"/>
      <c r="M490" s="71"/>
      <c r="N490" s="71"/>
      <c r="O490" s="71"/>
      <c r="P490" s="71"/>
      <c r="Q490" s="71"/>
      <c r="R490" s="71"/>
      <c r="S490" s="71"/>
      <c r="T490" s="71"/>
      <c r="U490" s="71"/>
      <c r="V490" s="71"/>
      <c r="W490" s="71"/>
      <c r="X490" s="71"/>
      <c r="Y490" s="71"/>
      <c r="Z490" s="71"/>
    </row>
    <row r="491">
      <c r="A491" s="71"/>
      <c r="B491" s="71"/>
      <c r="C491" s="71"/>
      <c r="D491" s="71"/>
      <c r="E491" s="71"/>
      <c r="F491" s="71"/>
      <c r="G491" s="71"/>
      <c r="H491" s="71"/>
      <c r="I491" s="71"/>
      <c r="J491" s="71"/>
      <c r="K491" s="71"/>
      <c r="L491" s="71"/>
      <c r="M491" s="71"/>
      <c r="N491" s="71"/>
      <c r="O491" s="71"/>
      <c r="P491" s="71"/>
      <c r="Q491" s="71"/>
      <c r="R491" s="71"/>
      <c r="S491" s="71"/>
      <c r="T491" s="71"/>
      <c r="U491" s="71"/>
      <c r="V491" s="71"/>
      <c r="W491" s="71"/>
      <c r="X491" s="71"/>
      <c r="Y491" s="71"/>
      <c r="Z491" s="71"/>
    </row>
    <row r="492">
      <c r="A492" s="71"/>
      <c r="B492" s="71"/>
      <c r="C492" s="71"/>
      <c r="D492" s="71"/>
      <c r="E492" s="71"/>
      <c r="F492" s="71"/>
      <c r="G492" s="71"/>
      <c r="H492" s="71"/>
      <c r="I492" s="71"/>
      <c r="J492" s="71"/>
      <c r="K492" s="71"/>
      <c r="L492" s="71"/>
      <c r="M492" s="71"/>
      <c r="N492" s="71"/>
      <c r="O492" s="71"/>
      <c r="P492" s="71"/>
      <c r="Q492" s="71"/>
      <c r="R492" s="71"/>
      <c r="S492" s="71"/>
      <c r="T492" s="71"/>
      <c r="U492" s="71"/>
      <c r="V492" s="71"/>
      <c r="W492" s="71"/>
      <c r="X492" s="71"/>
      <c r="Y492" s="71"/>
      <c r="Z492" s="71"/>
    </row>
    <row r="493">
      <c r="A493" s="71"/>
      <c r="B493" s="71"/>
      <c r="C493" s="71"/>
      <c r="D493" s="71"/>
      <c r="E493" s="71"/>
      <c r="F493" s="71"/>
      <c r="G493" s="71"/>
      <c r="H493" s="71"/>
      <c r="I493" s="71"/>
      <c r="J493" s="71"/>
      <c r="K493" s="71"/>
      <c r="L493" s="71"/>
      <c r="M493" s="71"/>
      <c r="N493" s="71"/>
      <c r="O493" s="71"/>
      <c r="P493" s="71"/>
      <c r="Q493" s="71"/>
      <c r="R493" s="71"/>
      <c r="S493" s="71"/>
      <c r="T493" s="71"/>
      <c r="U493" s="71"/>
      <c r="V493" s="71"/>
      <c r="W493" s="71"/>
      <c r="X493" s="71"/>
      <c r="Y493" s="71"/>
      <c r="Z493" s="71"/>
    </row>
    <row r="494">
      <c r="A494" s="71"/>
      <c r="B494" s="71"/>
      <c r="C494" s="71"/>
      <c r="D494" s="71"/>
      <c r="E494" s="71"/>
      <c r="F494" s="71"/>
      <c r="G494" s="71"/>
      <c r="H494" s="71"/>
      <c r="I494" s="71"/>
      <c r="J494" s="71"/>
      <c r="K494" s="71"/>
      <c r="L494" s="71"/>
      <c r="M494" s="71"/>
      <c r="N494" s="71"/>
      <c r="O494" s="71"/>
      <c r="P494" s="71"/>
      <c r="Q494" s="71"/>
      <c r="R494" s="71"/>
      <c r="S494" s="71"/>
      <c r="T494" s="71"/>
      <c r="U494" s="71"/>
      <c r="V494" s="71"/>
      <c r="W494" s="71"/>
      <c r="X494" s="71"/>
      <c r="Y494" s="71"/>
      <c r="Z494" s="71"/>
    </row>
    <row r="495">
      <c r="A495" s="71"/>
      <c r="B495" s="71"/>
      <c r="C495" s="71"/>
      <c r="D495" s="71"/>
      <c r="E495" s="71"/>
      <c r="F495" s="71"/>
      <c r="G495" s="71"/>
      <c r="H495" s="71"/>
      <c r="I495" s="71"/>
      <c r="J495" s="71"/>
      <c r="K495" s="71"/>
      <c r="L495" s="71"/>
      <c r="M495" s="71"/>
      <c r="N495" s="71"/>
      <c r="O495" s="71"/>
      <c r="P495" s="71"/>
      <c r="Q495" s="71"/>
      <c r="R495" s="71"/>
      <c r="S495" s="71"/>
      <c r="T495" s="71"/>
      <c r="U495" s="71"/>
      <c r="V495" s="71"/>
      <c r="W495" s="71"/>
      <c r="X495" s="71"/>
      <c r="Y495" s="71"/>
      <c r="Z495" s="71"/>
    </row>
    <row r="496">
      <c r="A496" s="71"/>
      <c r="B496" s="71"/>
      <c r="C496" s="71"/>
      <c r="D496" s="71"/>
      <c r="E496" s="71"/>
      <c r="F496" s="71"/>
      <c r="G496" s="71"/>
      <c r="H496" s="71"/>
      <c r="I496" s="71"/>
      <c r="J496" s="71"/>
      <c r="K496" s="71"/>
      <c r="L496" s="71"/>
      <c r="M496" s="71"/>
      <c r="N496" s="71"/>
      <c r="O496" s="71"/>
      <c r="P496" s="71"/>
      <c r="Q496" s="71"/>
      <c r="R496" s="71"/>
      <c r="S496" s="71"/>
      <c r="T496" s="71"/>
      <c r="U496" s="71"/>
      <c r="V496" s="71"/>
      <c r="W496" s="71"/>
      <c r="X496" s="71"/>
      <c r="Y496" s="71"/>
      <c r="Z496" s="71"/>
    </row>
    <row r="497">
      <c r="A497" s="71"/>
      <c r="B497" s="71"/>
      <c r="C497" s="71"/>
      <c r="D497" s="71"/>
      <c r="E497" s="71"/>
      <c r="F497" s="71"/>
      <c r="G497" s="71"/>
      <c r="H497" s="71"/>
      <c r="I497" s="71"/>
      <c r="J497" s="71"/>
      <c r="K497" s="71"/>
      <c r="L497" s="71"/>
      <c r="M497" s="71"/>
      <c r="N497" s="71"/>
      <c r="O497" s="71"/>
      <c r="P497" s="71"/>
      <c r="Q497" s="71"/>
      <c r="R497" s="71"/>
      <c r="S497" s="71"/>
      <c r="T497" s="71"/>
      <c r="U497" s="71"/>
      <c r="V497" s="71"/>
      <c r="W497" s="71"/>
      <c r="X497" s="71"/>
      <c r="Y497" s="71"/>
      <c r="Z497" s="71"/>
    </row>
    <row r="498">
      <c r="A498" s="71"/>
      <c r="B498" s="71"/>
      <c r="C498" s="71"/>
      <c r="D498" s="71"/>
      <c r="E498" s="71"/>
      <c r="F498" s="71"/>
      <c r="G498" s="71"/>
      <c r="H498" s="71"/>
      <c r="I498" s="71"/>
      <c r="J498" s="71"/>
      <c r="K498" s="71"/>
      <c r="L498" s="71"/>
      <c r="M498" s="71"/>
      <c r="N498" s="71"/>
      <c r="O498" s="71"/>
      <c r="P498" s="71"/>
      <c r="Q498" s="71"/>
      <c r="R498" s="71"/>
      <c r="S498" s="71"/>
      <c r="T498" s="71"/>
      <c r="U498" s="71"/>
      <c r="V498" s="71"/>
      <c r="W498" s="71"/>
      <c r="X498" s="71"/>
      <c r="Y498" s="71"/>
      <c r="Z498" s="71"/>
    </row>
    <row r="499">
      <c r="A499" s="71"/>
      <c r="B499" s="71"/>
      <c r="C499" s="71"/>
      <c r="D499" s="71"/>
      <c r="E499" s="71"/>
      <c r="F499" s="71"/>
      <c r="G499" s="71"/>
      <c r="H499" s="71"/>
      <c r="I499" s="71"/>
      <c r="J499" s="71"/>
      <c r="K499" s="71"/>
      <c r="L499" s="71"/>
      <c r="M499" s="71"/>
      <c r="N499" s="71"/>
      <c r="O499" s="71"/>
      <c r="P499" s="71"/>
      <c r="Q499" s="71"/>
      <c r="R499" s="71"/>
      <c r="S499" s="71"/>
      <c r="T499" s="71"/>
      <c r="U499" s="71"/>
      <c r="V499" s="71"/>
      <c r="W499" s="71"/>
      <c r="X499" s="71"/>
      <c r="Y499" s="71"/>
      <c r="Z499" s="71"/>
    </row>
    <row r="500">
      <c r="A500" s="71"/>
      <c r="B500" s="71"/>
      <c r="C500" s="71"/>
      <c r="D500" s="71"/>
      <c r="E500" s="71"/>
      <c r="F500" s="71"/>
      <c r="G500" s="71"/>
      <c r="H500" s="71"/>
      <c r="I500" s="71"/>
      <c r="J500" s="71"/>
      <c r="K500" s="71"/>
      <c r="L500" s="71"/>
      <c r="M500" s="71"/>
      <c r="N500" s="71"/>
      <c r="O500" s="71"/>
      <c r="P500" s="71"/>
      <c r="Q500" s="71"/>
      <c r="R500" s="71"/>
      <c r="S500" s="71"/>
      <c r="T500" s="71"/>
      <c r="U500" s="71"/>
      <c r="V500" s="71"/>
      <c r="W500" s="71"/>
      <c r="X500" s="71"/>
      <c r="Y500" s="71"/>
      <c r="Z500" s="71"/>
    </row>
    <row r="501">
      <c r="A501" s="71"/>
      <c r="B501" s="71"/>
      <c r="C501" s="71"/>
      <c r="D501" s="71"/>
      <c r="E501" s="71"/>
      <c r="F501" s="71"/>
      <c r="G501" s="71"/>
      <c r="H501" s="71"/>
      <c r="I501" s="71"/>
      <c r="J501" s="71"/>
      <c r="K501" s="71"/>
      <c r="L501" s="71"/>
      <c r="M501" s="71"/>
      <c r="N501" s="71"/>
      <c r="O501" s="71"/>
      <c r="P501" s="71"/>
      <c r="Q501" s="71"/>
      <c r="R501" s="71"/>
      <c r="S501" s="71"/>
      <c r="T501" s="71"/>
      <c r="U501" s="71"/>
      <c r="V501" s="71"/>
      <c r="W501" s="71"/>
      <c r="X501" s="71"/>
      <c r="Y501" s="71"/>
      <c r="Z501" s="71"/>
    </row>
    <row r="502">
      <c r="A502" s="71"/>
      <c r="B502" s="71"/>
      <c r="C502" s="71"/>
      <c r="D502" s="71"/>
      <c r="E502" s="71"/>
      <c r="F502" s="71"/>
      <c r="G502" s="71"/>
      <c r="H502" s="71"/>
      <c r="I502" s="71"/>
      <c r="J502" s="71"/>
      <c r="K502" s="71"/>
      <c r="L502" s="71"/>
      <c r="M502" s="71"/>
      <c r="N502" s="71"/>
      <c r="O502" s="71"/>
      <c r="P502" s="71"/>
      <c r="Q502" s="71"/>
      <c r="R502" s="71"/>
      <c r="S502" s="71"/>
      <c r="T502" s="71"/>
      <c r="U502" s="71"/>
      <c r="V502" s="71"/>
      <c r="W502" s="71"/>
      <c r="X502" s="71"/>
      <c r="Y502" s="71"/>
      <c r="Z502" s="71"/>
    </row>
    <row r="503">
      <c r="A503" s="71"/>
      <c r="B503" s="71"/>
      <c r="C503" s="71"/>
      <c r="D503" s="71"/>
      <c r="E503" s="71"/>
      <c r="F503" s="71"/>
      <c r="G503" s="71"/>
      <c r="H503" s="71"/>
      <c r="I503" s="71"/>
      <c r="J503" s="71"/>
      <c r="K503" s="71"/>
      <c r="L503" s="71"/>
      <c r="M503" s="71"/>
      <c r="N503" s="71"/>
      <c r="O503" s="71"/>
      <c r="P503" s="71"/>
      <c r="Q503" s="71"/>
      <c r="R503" s="71"/>
      <c r="S503" s="71"/>
      <c r="T503" s="71"/>
      <c r="U503" s="71"/>
      <c r="V503" s="71"/>
      <c r="W503" s="71"/>
      <c r="X503" s="71"/>
      <c r="Y503" s="71"/>
      <c r="Z503" s="71"/>
    </row>
    <row r="504">
      <c r="A504" s="71"/>
      <c r="B504" s="71"/>
      <c r="C504" s="71"/>
      <c r="D504" s="71"/>
      <c r="E504" s="71"/>
      <c r="F504" s="71"/>
      <c r="G504" s="71"/>
      <c r="H504" s="71"/>
      <c r="I504" s="71"/>
      <c r="J504" s="71"/>
      <c r="K504" s="71"/>
      <c r="L504" s="71"/>
      <c r="M504" s="71"/>
      <c r="N504" s="71"/>
      <c r="O504" s="71"/>
      <c r="P504" s="71"/>
      <c r="Q504" s="71"/>
      <c r="R504" s="71"/>
      <c r="S504" s="71"/>
      <c r="T504" s="71"/>
      <c r="U504" s="71"/>
      <c r="V504" s="71"/>
      <c r="W504" s="71"/>
      <c r="X504" s="71"/>
      <c r="Y504" s="71"/>
      <c r="Z504" s="71"/>
    </row>
    <row r="505">
      <c r="A505" s="71"/>
      <c r="B505" s="71"/>
      <c r="C505" s="71"/>
      <c r="D505" s="71"/>
      <c r="E505" s="71"/>
      <c r="F505" s="71"/>
      <c r="G505" s="71"/>
      <c r="H505" s="71"/>
      <c r="I505" s="71"/>
      <c r="J505" s="71"/>
      <c r="K505" s="71"/>
      <c r="L505" s="71"/>
      <c r="M505" s="71"/>
      <c r="N505" s="71"/>
      <c r="O505" s="71"/>
      <c r="P505" s="71"/>
      <c r="Q505" s="71"/>
      <c r="R505" s="71"/>
      <c r="S505" s="71"/>
      <c r="T505" s="71"/>
      <c r="U505" s="71"/>
      <c r="V505" s="71"/>
      <c r="W505" s="71"/>
      <c r="X505" s="71"/>
      <c r="Y505" s="71"/>
      <c r="Z505" s="71"/>
    </row>
    <row r="506">
      <c r="A506" s="71"/>
      <c r="B506" s="71"/>
      <c r="C506" s="71"/>
      <c r="D506" s="71"/>
      <c r="E506" s="71"/>
      <c r="F506" s="71"/>
      <c r="G506" s="71"/>
      <c r="H506" s="71"/>
      <c r="I506" s="71"/>
      <c r="J506" s="71"/>
      <c r="K506" s="71"/>
      <c r="L506" s="71"/>
      <c r="M506" s="71"/>
      <c r="N506" s="71"/>
      <c r="O506" s="71"/>
      <c r="P506" s="71"/>
      <c r="Q506" s="71"/>
      <c r="R506" s="71"/>
      <c r="S506" s="71"/>
      <c r="T506" s="71"/>
      <c r="U506" s="71"/>
      <c r="V506" s="71"/>
      <c r="W506" s="71"/>
      <c r="X506" s="71"/>
      <c r="Y506" s="71"/>
      <c r="Z506" s="71"/>
    </row>
    <row r="507">
      <c r="A507" s="71"/>
      <c r="B507" s="71"/>
      <c r="C507" s="71"/>
      <c r="D507" s="71"/>
      <c r="E507" s="71"/>
      <c r="F507" s="71"/>
      <c r="G507" s="71"/>
      <c r="H507" s="71"/>
      <c r="I507" s="71"/>
      <c r="J507" s="71"/>
      <c r="K507" s="71"/>
      <c r="L507" s="71"/>
      <c r="M507" s="71"/>
      <c r="N507" s="71"/>
      <c r="O507" s="71"/>
      <c r="P507" s="71"/>
      <c r="Q507" s="71"/>
      <c r="R507" s="71"/>
      <c r="S507" s="71"/>
      <c r="T507" s="71"/>
      <c r="U507" s="71"/>
      <c r="V507" s="71"/>
      <c r="W507" s="71"/>
      <c r="X507" s="71"/>
      <c r="Y507" s="71"/>
      <c r="Z507" s="71"/>
    </row>
    <row r="508">
      <c r="A508" s="71"/>
      <c r="B508" s="71"/>
      <c r="C508" s="71"/>
      <c r="D508" s="71"/>
      <c r="E508" s="71"/>
      <c r="F508" s="71"/>
      <c r="G508" s="71"/>
      <c r="H508" s="71"/>
      <c r="I508" s="71"/>
      <c r="J508" s="71"/>
      <c r="K508" s="71"/>
      <c r="L508" s="71"/>
      <c r="M508" s="71"/>
      <c r="N508" s="71"/>
      <c r="O508" s="71"/>
      <c r="P508" s="71"/>
      <c r="Q508" s="71"/>
      <c r="R508" s="71"/>
      <c r="S508" s="71"/>
      <c r="T508" s="71"/>
      <c r="U508" s="71"/>
      <c r="V508" s="71"/>
      <c r="W508" s="71"/>
      <c r="X508" s="71"/>
      <c r="Y508" s="71"/>
      <c r="Z508" s="71"/>
    </row>
    <row r="509">
      <c r="A509" s="71"/>
      <c r="B509" s="71"/>
      <c r="C509" s="71"/>
      <c r="D509" s="71"/>
      <c r="E509" s="71"/>
      <c r="F509" s="71"/>
      <c r="G509" s="71"/>
      <c r="H509" s="71"/>
      <c r="I509" s="71"/>
      <c r="J509" s="71"/>
      <c r="K509" s="71"/>
      <c r="L509" s="71"/>
      <c r="M509" s="71"/>
      <c r="N509" s="71"/>
      <c r="O509" s="71"/>
      <c r="P509" s="71"/>
      <c r="Q509" s="71"/>
      <c r="R509" s="71"/>
      <c r="S509" s="71"/>
      <c r="T509" s="71"/>
      <c r="U509" s="71"/>
      <c r="V509" s="71"/>
      <c r="W509" s="71"/>
      <c r="X509" s="71"/>
      <c r="Y509" s="71"/>
      <c r="Z509" s="71"/>
    </row>
    <row r="510">
      <c r="A510" s="71"/>
      <c r="B510" s="71"/>
      <c r="C510" s="71"/>
      <c r="D510" s="71"/>
      <c r="E510" s="71"/>
      <c r="F510" s="71"/>
      <c r="G510" s="71"/>
      <c r="H510" s="71"/>
      <c r="I510" s="71"/>
      <c r="J510" s="71"/>
      <c r="K510" s="71"/>
      <c r="L510" s="71"/>
      <c r="M510" s="71"/>
      <c r="N510" s="71"/>
      <c r="O510" s="71"/>
      <c r="P510" s="71"/>
      <c r="Q510" s="71"/>
      <c r="R510" s="71"/>
      <c r="S510" s="71"/>
      <c r="T510" s="71"/>
      <c r="U510" s="71"/>
      <c r="V510" s="71"/>
      <c r="W510" s="71"/>
      <c r="X510" s="71"/>
      <c r="Y510" s="71"/>
      <c r="Z510" s="71"/>
    </row>
    <row r="511">
      <c r="A511" s="71"/>
      <c r="B511" s="71"/>
      <c r="C511" s="71"/>
      <c r="D511" s="71"/>
      <c r="E511" s="71"/>
      <c r="F511" s="71"/>
      <c r="G511" s="71"/>
      <c r="H511" s="71"/>
      <c r="I511" s="71"/>
      <c r="J511" s="71"/>
      <c r="K511" s="71"/>
      <c r="L511" s="71"/>
      <c r="M511" s="71"/>
      <c r="N511" s="71"/>
      <c r="O511" s="71"/>
      <c r="P511" s="71"/>
      <c r="Q511" s="71"/>
      <c r="R511" s="71"/>
      <c r="S511" s="71"/>
      <c r="T511" s="71"/>
      <c r="U511" s="71"/>
      <c r="V511" s="71"/>
      <c r="W511" s="71"/>
      <c r="X511" s="71"/>
      <c r="Y511" s="71"/>
      <c r="Z511" s="71"/>
    </row>
    <row r="512">
      <c r="A512" s="71"/>
      <c r="B512" s="71"/>
      <c r="C512" s="71"/>
      <c r="D512" s="71"/>
      <c r="E512" s="71"/>
      <c r="F512" s="71"/>
      <c r="G512" s="71"/>
      <c r="H512" s="71"/>
      <c r="I512" s="71"/>
      <c r="J512" s="71"/>
      <c r="K512" s="71"/>
      <c r="L512" s="71"/>
      <c r="M512" s="71"/>
      <c r="N512" s="71"/>
      <c r="O512" s="71"/>
      <c r="P512" s="71"/>
      <c r="Q512" s="71"/>
      <c r="R512" s="71"/>
      <c r="S512" s="71"/>
      <c r="T512" s="71"/>
      <c r="U512" s="71"/>
      <c r="V512" s="71"/>
      <c r="W512" s="71"/>
      <c r="X512" s="71"/>
      <c r="Y512" s="71"/>
      <c r="Z512" s="71"/>
    </row>
    <row r="513">
      <c r="A513" s="71"/>
      <c r="B513" s="71"/>
      <c r="C513" s="71"/>
      <c r="D513" s="71"/>
      <c r="E513" s="71"/>
      <c r="F513" s="71"/>
      <c r="G513" s="71"/>
      <c r="H513" s="71"/>
      <c r="I513" s="71"/>
      <c r="J513" s="71"/>
      <c r="K513" s="71"/>
      <c r="L513" s="71"/>
      <c r="M513" s="71"/>
      <c r="N513" s="71"/>
      <c r="O513" s="71"/>
      <c r="P513" s="71"/>
      <c r="Q513" s="71"/>
      <c r="R513" s="71"/>
      <c r="S513" s="71"/>
      <c r="T513" s="71"/>
      <c r="U513" s="71"/>
      <c r="V513" s="71"/>
      <c r="W513" s="71"/>
      <c r="X513" s="71"/>
      <c r="Y513" s="71"/>
      <c r="Z513" s="71"/>
    </row>
    <row r="514">
      <c r="A514" s="71"/>
      <c r="B514" s="71"/>
      <c r="C514" s="71"/>
      <c r="D514" s="71"/>
      <c r="E514" s="71"/>
      <c r="F514" s="71"/>
      <c r="G514" s="71"/>
      <c r="H514" s="71"/>
      <c r="I514" s="71"/>
      <c r="J514" s="71"/>
      <c r="K514" s="71"/>
      <c r="L514" s="71"/>
      <c r="M514" s="71"/>
      <c r="N514" s="71"/>
      <c r="O514" s="71"/>
      <c r="P514" s="71"/>
      <c r="Q514" s="71"/>
      <c r="R514" s="71"/>
      <c r="S514" s="71"/>
      <c r="T514" s="71"/>
      <c r="U514" s="71"/>
      <c r="V514" s="71"/>
      <c r="W514" s="71"/>
      <c r="X514" s="71"/>
      <c r="Y514" s="71"/>
      <c r="Z514" s="71"/>
    </row>
    <row r="515">
      <c r="A515" s="71"/>
      <c r="B515" s="71"/>
      <c r="C515" s="71"/>
      <c r="D515" s="71"/>
      <c r="E515" s="71"/>
      <c r="F515" s="71"/>
      <c r="G515" s="71"/>
      <c r="H515" s="71"/>
      <c r="I515" s="71"/>
      <c r="J515" s="71"/>
      <c r="K515" s="71"/>
      <c r="L515" s="71"/>
      <c r="M515" s="71"/>
      <c r="N515" s="71"/>
      <c r="O515" s="71"/>
      <c r="P515" s="71"/>
      <c r="Q515" s="71"/>
      <c r="R515" s="71"/>
      <c r="S515" s="71"/>
      <c r="T515" s="71"/>
      <c r="U515" s="71"/>
      <c r="V515" s="71"/>
      <c r="W515" s="71"/>
      <c r="X515" s="71"/>
      <c r="Y515" s="71"/>
      <c r="Z515" s="71"/>
    </row>
    <row r="516">
      <c r="A516" s="71"/>
      <c r="B516" s="71"/>
      <c r="C516" s="71"/>
      <c r="D516" s="71"/>
      <c r="E516" s="71"/>
      <c r="F516" s="71"/>
      <c r="G516" s="71"/>
      <c r="H516" s="71"/>
      <c r="I516" s="71"/>
      <c r="J516" s="71"/>
      <c r="K516" s="71"/>
      <c r="L516" s="71"/>
      <c r="M516" s="71"/>
      <c r="N516" s="71"/>
      <c r="O516" s="71"/>
      <c r="P516" s="71"/>
      <c r="Q516" s="71"/>
      <c r="R516" s="71"/>
      <c r="S516" s="71"/>
      <c r="T516" s="71"/>
      <c r="U516" s="71"/>
      <c r="V516" s="71"/>
      <c r="W516" s="71"/>
      <c r="X516" s="71"/>
      <c r="Y516" s="71"/>
      <c r="Z516" s="71"/>
    </row>
    <row r="517">
      <c r="A517" s="71"/>
      <c r="B517" s="71"/>
      <c r="C517" s="71"/>
      <c r="D517" s="71"/>
      <c r="E517" s="71"/>
      <c r="F517" s="71"/>
      <c r="G517" s="71"/>
      <c r="H517" s="71"/>
      <c r="I517" s="71"/>
      <c r="J517" s="71"/>
      <c r="K517" s="71"/>
      <c r="L517" s="71"/>
      <c r="M517" s="71"/>
      <c r="N517" s="71"/>
      <c r="O517" s="71"/>
      <c r="P517" s="71"/>
      <c r="Q517" s="71"/>
      <c r="R517" s="71"/>
      <c r="S517" s="71"/>
      <c r="T517" s="71"/>
      <c r="U517" s="71"/>
      <c r="V517" s="71"/>
      <c r="W517" s="71"/>
      <c r="X517" s="71"/>
      <c r="Y517" s="71"/>
      <c r="Z517" s="71"/>
    </row>
    <row r="518">
      <c r="A518" s="71"/>
      <c r="B518" s="71"/>
      <c r="C518" s="71"/>
      <c r="D518" s="71"/>
      <c r="E518" s="71"/>
      <c r="F518" s="71"/>
      <c r="G518" s="71"/>
      <c r="H518" s="71"/>
      <c r="I518" s="71"/>
      <c r="J518" s="71"/>
      <c r="K518" s="71"/>
      <c r="L518" s="71"/>
      <c r="M518" s="71"/>
      <c r="N518" s="71"/>
      <c r="O518" s="71"/>
      <c r="P518" s="71"/>
      <c r="Q518" s="71"/>
      <c r="R518" s="71"/>
      <c r="S518" s="71"/>
      <c r="T518" s="71"/>
      <c r="U518" s="71"/>
      <c r="V518" s="71"/>
      <c r="W518" s="71"/>
      <c r="X518" s="71"/>
      <c r="Y518" s="71"/>
      <c r="Z518" s="71"/>
    </row>
    <row r="519">
      <c r="A519" s="71"/>
      <c r="B519" s="71"/>
      <c r="C519" s="71"/>
      <c r="D519" s="71"/>
      <c r="E519" s="71"/>
      <c r="F519" s="71"/>
      <c r="G519" s="71"/>
      <c r="H519" s="71"/>
      <c r="I519" s="71"/>
      <c r="J519" s="71"/>
      <c r="K519" s="71"/>
      <c r="L519" s="71"/>
      <c r="M519" s="71"/>
      <c r="N519" s="71"/>
      <c r="O519" s="71"/>
      <c r="P519" s="71"/>
      <c r="Q519" s="71"/>
      <c r="R519" s="71"/>
      <c r="S519" s="71"/>
      <c r="T519" s="71"/>
      <c r="U519" s="71"/>
      <c r="V519" s="71"/>
      <c r="W519" s="71"/>
      <c r="X519" s="71"/>
      <c r="Y519" s="71"/>
      <c r="Z519" s="71"/>
    </row>
    <row r="520">
      <c r="A520" s="71"/>
      <c r="B520" s="71"/>
      <c r="C520" s="71"/>
      <c r="D520" s="71"/>
      <c r="E520" s="71"/>
      <c r="F520" s="71"/>
      <c r="G520" s="71"/>
      <c r="H520" s="71"/>
      <c r="I520" s="71"/>
      <c r="J520" s="71"/>
      <c r="K520" s="71"/>
      <c r="L520" s="71"/>
      <c r="M520" s="71"/>
      <c r="N520" s="71"/>
      <c r="O520" s="71"/>
      <c r="P520" s="71"/>
      <c r="Q520" s="71"/>
      <c r="R520" s="71"/>
      <c r="S520" s="71"/>
      <c r="T520" s="71"/>
      <c r="U520" s="71"/>
      <c r="V520" s="71"/>
      <c r="W520" s="71"/>
      <c r="X520" s="71"/>
      <c r="Y520" s="71"/>
      <c r="Z520" s="71"/>
    </row>
    <row r="521">
      <c r="A521" s="71"/>
      <c r="B521" s="71"/>
      <c r="C521" s="71"/>
      <c r="D521" s="71"/>
      <c r="E521" s="71"/>
      <c r="F521" s="71"/>
      <c r="G521" s="71"/>
      <c r="H521" s="71"/>
      <c r="I521" s="71"/>
      <c r="J521" s="71"/>
      <c r="K521" s="71"/>
      <c r="L521" s="71"/>
      <c r="M521" s="71"/>
      <c r="N521" s="71"/>
      <c r="O521" s="71"/>
      <c r="P521" s="71"/>
      <c r="Q521" s="71"/>
      <c r="R521" s="71"/>
      <c r="S521" s="71"/>
      <c r="T521" s="71"/>
      <c r="U521" s="71"/>
      <c r="V521" s="71"/>
      <c r="W521" s="71"/>
      <c r="X521" s="71"/>
      <c r="Y521" s="71"/>
      <c r="Z521" s="71"/>
    </row>
    <row r="522">
      <c r="A522" s="71"/>
      <c r="B522" s="71"/>
      <c r="C522" s="71"/>
      <c r="D522" s="71"/>
      <c r="E522" s="71"/>
      <c r="F522" s="71"/>
      <c r="G522" s="71"/>
      <c r="H522" s="71"/>
      <c r="I522" s="71"/>
      <c r="J522" s="71"/>
      <c r="K522" s="71"/>
      <c r="L522" s="71"/>
      <c r="M522" s="71"/>
      <c r="N522" s="71"/>
      <c r="O522" s="71"/>
      <c r="P522" s="71"/>
      <c r="Q522" s="71"/>
      <c r="R522" s="71"/>
      <c r="S522" s="71"/>
      <c r="T522" s="71"/>
      <c r="U522" s="71"/>
      <c r="V522" s="71"/>
      <c r="W522" s="71"/>
      <c r="X522" s="71"/>
      <c r="Y522" s="71"/>
      <c r="Z522" s="71"/>
    </row>
    <row r="523">
      <c r="A523" s="71"/>
      <c r="B523" s="71"/>
      <c r="C523" s="71"/>
      <c r="D523" s="71"/>
      <c r="E523" s="71"/>
      <c r="F523" s="71"/>
      <c r="G523" s="71"/>
      <c r="H523" s="71"/>
      <c r="I523" s="71"/>
      <c r="J523" s="71"/>
      <c r="K523" s="71"/>
      <c r="L523" s="71"/>
      <c r="M523" s="71"/>
      <c r="N523" s="71"/>
      <c r="O523" s="71"/>
      <c r="P523" s="71"/>
      <c r="Q523" s="71"/>
      <c r="R523" s="71"/>
      <c r="S523" s="71"/>
      <c r="T523" s="71"/>
      <c r="U523" s="71"/>
      <c r="V523" s="71"/>
      <c r="W523" s="71"/>
      <c r="X523" s="71"/>
      <c r="Y523" s="71"/>
      <c r="Z523" s="71"/>
    </row>
    <row r="524">
      <c r="A524" s="71"/>
      <c r="B524" s="71"/>
      <c r="C524" s="71"/>
      <c r="D524" s="71"/>
      <c r="E524" s="71"/>
      <c r="F524" s="71"/>
      <c r="G524" s="71"/>
      <c r="H524" s="71"/>
      <c r="I524" s="71"/>
      <c r="J524" s="71"/>
      <c r="K524" s="71"/>
      <c r="L524" s="71"/>
      <c r="M524" s="71"/>
      <c r="N524" s="71"/>
      <c r="O524" s="71"/>
      <c r="P524" s="71"/>
      <c r="Q524" s="71"/>
      <c r="R524" s="71"/>
      <c r="S524" s="71"/>
      <c r="T524" s="71"/>
      <c r="U524" s="71"/>
      <c r="V524" s="71"/>
      <c r="W524" s="71"/>
      <c r="X524" s="71"/>
      <c r="Y524" s="71"/>
      <c r="Z524" s="71"/>
    </row>
    <row r="525">
      <c r="A525" s="71"/>
      <c r="B525" s="71"/>
      <c r="C525" s="71"/>
      <c r="D525" s="71"/>
      <c r="E525" s="71"/>
      <c r="F525" s="71"/>
      <c r="G525" s="71"/>
      <c r="H525" s="71"/>
      <c r="I525" s="71"/>
      <c r="J525" s="71"/>
      <c r="K525" s="71"/>
      <c r="L525" s="71"/>
      <c r="M525" s="71"/>
      <c r="N525" s="71"/>
      <c r="O525" s="71"/>
      <c r="P525" s="71"/>
      <c r="Q525" s="71"/>
      <c r="R525" s="71"/>
      <c r="S525" s="71"/>
      <c r="T525" s="71"/>
      <c r="U525" s="71"/>
      <c r="V525" s="71"/>
      <c r="W525" s="71"/>
      <c r="X525" s="71"/>
      <c r="Y525" s="71"/>
      <c r="Z525" s="71"/>
    </row>
    <row r="526">
      <c r="A526" s="71"/>
      <c r="B526" s="71"/>
      <c r="C526" s="71"/>
      <c r="D526" s="71"/>
      <c r="E526" s="71"/>
      <c r="F526" s="71"/>
      <c r="G526" s="71"/>
      <c r="H526" s="71"/>
      <c r="I526" s="71"/>
      <c r="J526" s="71"/>
      <c r="K526" s="71"/>
      <c r="L526" s="71"/>
      <c r="M526" s="71"/>
      <c r="N526" s="71"/>
      <c r="O526" s="71"/>
      <c r="P526" s="71"/>
      <c r="Q526" s="71"/>
      <c r="R526" s="71"/>
      <c r="S526" s="71"/>
      <c r="T526" s="71"/>
      <c r="U526" s="71"/>
      <c r="V526" s="71"/>
      <c r="W526" s="71"/>
      <c r="X526" s="71"/>
      <c r="Y526" s="71"/>
      <c r="Z526" s="71"/>
    </row>
    <row r="527">
      <c r="A527" s="71"/>
      <c r="B527" s="71"/>
      <c r="C527" s="71"/>
      <c r="D527" s="71"/>
      <c r="E527" s="71"/>
      <c r="F527" s="71"/>
      <c r="G527" s="71"/>
      <c r="H527" s="71"/>
      <c r="I527" s="71"/>
      <c r="J527" s="71"/>
      <c r="K527" s="71"/>
      <c r="L527" s="71"/>
      <c r="M527" s="71"/>
      <c r="N527" s="71"/>
      <c r="O527" s="71"/>
      <c r="P527" s="71"/>
      <c r="Q527" s="71"/>
      <c r="R527" s="71"/>
      <c r="S527" s="71"/>
      <c r="T527" s="71"/>
      <c r="U527" s="71"/>
      <c r="V527" s="71"/>
      <c r="W527" s="71"/>
      <c r="X527" s="71"/>
      <c r="Y527" s="71"/>
      <c r="Z527" s="71"/>
    </row>
    <row r="528">
      <c r="A528" s="71"/>
      <c r="B528" s="71"/>
      <c r="C528" s="71"/>
      <c r="D528" s="71"/>
      <c r="E528" s="71"/>
      <c r="F528" s="71"/>
      <c r="G528" s="71"/>
      <c r="H528" s="71"/>
      <c r="I528" s="71"/>
      <c r="J528" s="71"/>
      <c r="K528" s="71"/>
      <c r="L528" s="71"/>
      <c r="M528" s="71"/>
      <c r="N528" s="71"/>
      <c r="O528" s="71"/>
      <c r="P528" s="71"/>
      <c r="Q528" s="71"/>
      <c r="R528" s="71"/>
      <c r="S528" s="71"/>
      <c r="T528" s="71"/>
      <c r="U528" s="71"/>
      <c r="V528" s="71"/>
      <c r="W528" s="71"/>
      <c r="X528" s="71"/>
      <c r="Y528" s="71"/>
      <c r="Z528" s="71"/>
    </row>
    <row r="529">
      <c r="A529" s="71"/>
      <c r="B529" s="71"/>
      <c r="C529" s="71"/>
      <c r="D529" s="71"/>
      <c r="E529" s="71"/>
      <c r="F529" s="71"/>
      <c r="G529" s="71"/>
      <c r="H529" s="71"/>
      <c r="I529" s="71"/>
      <c r="J529" s="71"/>
      <c r="K529" s="71"/>
      <c r="L529" s="71"/>
      <c r="M529" s="71"/>
      <c r="N529" s="71"/>
      <c r="O529" s="71"/>
      <c r="P529" s="71"/>
      <c r="Q529" s="71"/>
      <c r="R529" s="71"/>
      <c r="S529" s="71"/>
      <c r="T529" s="71"/>
      <c r="U529" s="71"/>
      <c r="V529" s="71"/>
      <c r="W529" s="71"/>
      <c r="X529" s="71"/>
      <c r="Y529" s="71"/>
      <c r="Z529" s="71"/>
    </row>
    <row r="530">
      <c r="A530" s="71"/>
      <c r="B530" s="71"/>
      <c r="C530" s="71"/>
      <c r="D530" s="71"/>
      <c r="E530" s="71"/>
      <c r="F530" s="71"/>
      <c r="G530" s="71"/>
      <c r="H530" s="71"/>
      <c r="I530" s="71"/>
      <c r="J530" s="71"/>
      <c r="K530" s="71"/>
      <c r="L530" s="71"/>
      <c r="M530" s="71"/>
      <c r="N530" s="71"/>
      <c r="O530" s="71"/>
      <c r="P530" s="71"/>
      <c r="Q530" s="71"/>
      <c r="R530" s="71"/>
      <c r="S530" s="71"/>
      <c r="T530" s="71"/>
      <c r="U530" s="71"/>
      <c r="V530" s="71"/>
      <c r="W530" s="71"/>
      <c r="X530" s="71"/>
      <c r="Y530" s="71"/>
      <c r="Z530" s="71"/>
    </row>
    <row r="531">
      <c r="A531" s="71"/>
      <c r="B531" s="71"/>
      <c r="C531" s="71"/>
      <c r="D531" s="71"/>
      <c r="E531" s="71"/>
      <c r="F531" s="71"/>
      <c r="G531" s="71"/>
      <c r="H531" s="71"/>
      <c r="I531" s="71"/>
      <c r="J531" s="71"/>
      <c r="K531" s="71"/>
      <c r="L531" s="71"/>
      <c r="M531" s="71"/>
      <c r="N531" s="71"/>
      <c r="O531" s="71"/>
      <c r="P531" s="71"/>
      <c r="Q531" s="71"/>
      <c r="R531" s="71"/>
      <c r="S531" s="71"/>
      <c r="T531" s="71"/>
      <c r="U531" s="71"/>
      <c r="V531" s="71"/>
      <c r="W531" s="71"/>
      <c r="X531" s="71"/>
      <c r="Y531" s="71"/>
      <c r="Z531" s="71"/>
    </row>
    <row r="532">
      <c r="A532" s="71"/>
      <c r="B532" s="71"/>
      <c r="C532" s="71"/>
      <c r="D532" s="71"/>
      <c r="E532" s="71"/>
      <c r="F532" s="71"/>
      <c r="G532" s="71"/>
      <c r="H532" s="71"/>
      <c r="I532" s="71"/>
      <c r="J532" s="71"/>
      <c r="K532" s="71"/>
      <c r="L532" s="71"/>
      <c r="M532" s="71"/>
      <c r="N532" s="71"/>
      <c r="O532" s="71"/>
      <c r="P532" s="71"/>
      <c r="Q532" s="71"/>
      <c r="R532" s="71"/>
      <c r="S532" s="71"/>
      <c r="T532" s="71"/>
      <c r="U532" s="71"/>
      <c r="V532" s="71"/>
      <c r="W532" s="71"/>
      <c r="X532" s="71"/>
      <c r="Y532" s="71"/>
      <c r="Z532" s="71"/>
    </row>
    <row r="533">
      <c r="A533" s="71"/>
      <c r="B533" s="71"/>
      <c r="C533" s="71"/>
      <c r="D533" s="71"/>
      <c r="E533" s="71"/>
      <c r="F533" s="71"/>
      <c r="G533" s="71"/>
      <c r="H533" s="71"/>
      <c r="I533" s="71"/>
      <c r="J533" s="71"/>
      <c r="K533" s="71"/>
      <c r="L533" s="71"/>
      <c r="M533" s="71"/>
      <c r="N533" s="71"/>
      <c r="O533" s="71"/>
      <c r="P533" s="71"/>
      <c r="Q533" s="71"/>
      <c r="R533" s="71"/>
      <c r="S533" s="71"/>
      <c r="T533" s="71"/>
      <c r="U533" s="71"/>
      <c r="V533" s="71"/>
      <c r="W533" s="71"/>
      <c r="X533" s="71"/>
      <c r="Y533" s="71"/>
      <c r="Z533" s="71"/>
    </row>
    <row r="534">
      <c r="A534" s="71"/>
      <c r="B534" s="71"/>
      <c r="C534" s="71"/>
      <c r="D534" s="71"/>
      <c r="E534" s="71"/>
      <c r="F534" s="71"/>
      <c r="G534" s="71"/>
      <c r="H534" s="71"/>
      <c r="I534" s="71"/>
      <c r="J534" s="71"/>
      <c r="K534" s="71"/>
      <c r="L534" s="71"/>
      <c r="M534" s="71"/>
      <c r="N534" s="71"/>
      <c r="O534" s="71"/>
      <c r="P534" s="71"/>
      <c r="Q534" s="71"/>
      <c r="R534" s="71"/>
      <c r="S534" s="71"/>
      <c r="T534" s="71"/>
      <c r="U534" s="71"/>
      <c r="V534" s="71"/>
      <c r="W534" s="71"/>
      <c r="X534" s="71"/>
      <c r="Y534" s="71"/>
      <c r="Z534" s="71"/>
    </row>
    <row r="535">
      <c r="A535" s="71"/>
      <c r="B535" s="71"/>
      <c r="C535" s="71"/>
      <c r="D535" s="71"/>
      <c r="E535" s="71"/>
      <c r="F535" s="71"/>
      <c r="G535" s="71"/>
      <c r="H535" s="71"/>
      <c r="I535" s="71"/>
      <c r="J535" s="71"/>
      <c r="K535" s="71"/>
      <c r="L535" s="71"/>
      <c r="M535" s="71"/>
      <c r="N535" s="71"/>
      <c r="O535" s="71"/>
      <c r="P535" s="71"/>
      <c r="Q535" s="71"/>
      <c r="R535" s="71"/>
      <c r="S535" s="71"/>
      <c r="T535" s="71"/>
      <c r="U535" s="71"/>
      <c r="V535" s="71"/>
      <c r="W535" s="71"/>
      <c r="X535" s="71"/>
      <c r="Y535" s="71"/>
      <c r="Z535" s="71"/>
    </row>
    <row r="536">
      <c r="A536" s="71"/>
      <c r="B536" s="71"/>
      <c r="C536" s="71"/>
      <c r="D536" s="71"/>
      <c r="E536" s="71"/>
      <c r="F536" s="71"/>
      <c r="G536" s="71"/>
      <c r="H536" s="71"/>
      <c r="I536" s="71"/>
      <c r="J536" s="71"/>
      <c r="K536" s="71"/>
      <c r="L536" s="71"/>
      <c r="M536" s="71"/>
      <c r="N536" s="71"/>
      <c r="O536" s="71"/>
      <c r="P536" s="71"/>
      <c r="Q536" s="71"/>
      <c r="R536" s="71"/>
      <c r="S536" s="71"/>
      <c r="T536" s="71"/>
      <c r="U536" s="71"/>
      <c r="V536" s="71"/>
      <c r="W536" s="71"/>
      <c r="X536" s="71"/>
      <c r="Y536" s="71"/>
      <c r="Z536" s="71"/>
    </row>
    <row r="537">
      <c r="A537" s="71"/>
      <c r="B537" s="71"/>
      <c r="C537" s="71"/>
      <c r="D537" s="71"/>
      <c r="E537" s="71"/>
      <c r="F537" s="71"/>
      <c r="G537" s="71"/>
      <c r="H537" s="71"/>
      <c r="I537" s="71"/>
      <c r="J537" s="71"/>
      <c r="K537" s="71"/>
      <c r="L537" s="71"/>
      <c r="M537" s="71"/>
      <c r="N537" s="71"/>
      <c r="O537" s="71"/>
      <c r="P537" s="71"/>
      <c r="Q537" s="71"/>
      <c r="R537" s="71"/>
      <c r="S537" s="71"/>
      <c r="T537" s="71"/>
      <c r="U537" s="71"/>
      <c r="V537" s="71"/>
      <c r="W537" s="71"/>
      <c r="X537" s="71"/>
      <c r="Y537" s="71"/>
      <c r="Z537" s="71"/>
    </row>
    <row r="538">
      <c r="A538" s="71"/>
      <c r="B538" s="71"/>
      <c r="C538" s="71"/>
      <c r="D538" s="71"/>
      <c r="E538" s="71"/>
      <c r="F538" s="71"/>
      <c r="G538" s="71"/>
      <c r="H538" s="71"/>
      <c r="I538" s="71"/>
      <c r="J538" s="71"/>
      <c r="K538" s="71"/>
      <c r="L538" s="71"/>
      <c r="M538" s="71"/>
      <c r="N538" s="71"/>
      <c r="O538" s="71"/>
      <c r="P538" s="71"/>
      <c r="Q538" s="71"/>
      <c r="R538" s="71"/>
      <c r="S538" s="71"/>
      <c r="T538" s="71"/>
      <c r="U538" s="71"/>
      <c r="V538" s="71"/>
      <c r="W538" s="71"/>
      <c r="X538" s="71"/>
      <c r="Y538" s="71"/>
      <c r="Z538" s="71"/>
    </row>
    <row r="539">
      <c r="A539" s="71"/>
      <c r="B539" s="71"/>
      <c r="C539" s="71"/>
      <c r="D539" s="71"/>
      <c r="E539" s="71"/>
      <c r="F539" s="71"/>
      <c r="G539" s="71"/>
      <c r="H539" s="71"/>
      <c r="I539" s="71"/>
      <c r="J539" s="71"/>
      <c r="K539" s="71"/>
      <c r="L539" s="71"/>
      <c r="M539" s="71"/>
      <c r="N539" s="71"/>
      <c r="O539" s="71"/>
      <c r="P539" s="71"/>
      <c r="Q539" s="71"/>
      <c r="R539" s="71"/>
      <c r="S539" s="71"/>
      <c r="T539" s="71"/>
      <c r="U539" s="71"/>
      <c r="V539" s="71"/>
      <c r="W539" s="71"/>
      <c r="X539" s="71"/>
      <c r="Y539" s="71"/>
      <c r="Z539" s="71"/>
    </row>
    <row r="540">
      <c r="A540" s="71"/>
      <c r="B540" s="71"/>
      <c r="C540" s="71"/>
      <c r="D540" s="71"/>
      <c r="E540" s="71"/>
      <c r="F540" s="71"/>
      <c r="G540" s="71"/>
      <c r="H540" s="71"/>
      <c r="I540" s="71"/>
      <c r="J540" s="71"/>
      <c r="K540" s="71"/>
      <c r="L540" s="71"/>
      <c r="M540" s="71"/>
      <c r="N540" s="71"/>
      <c r="O540" s="71"/>
      <c r="P540" s="71"/>
      <c r="Q540" s="71"/>
      <c r="R540" s="71"/>
      <c r="S540" s="71"/>
      <c r="T540" s="71"/>
      <c r="U540" s="71"/>
      <c r="V540" s="71"/>
      <c r="W540" s="71"/>
      <c r="X540" s="71"/>
      <c r="Y540" s="71"/>
      <c r="Z540" s="71"/>
    </row>
    <row r="541">
      <c r="A541" s="71"/>
      <c r="B541" s="71"/>
      <c r="C541" s="71"/>
      <c r="D541" s="71"/>
      <c r="E541" s="71"/>
      <c r="F541" s="71"/>
      <c r="G541" s="71"/>
      <c r="H541" s="71"/>
      <c r="I541" s="71"/>
      <c r="J541" s="71"/>
      <c r="K541" s="71"/>
      <c r="L541" s="71"/>
      <c r="M541" s="71"/>
      <c r="N541" s="71"/>
      <c r="O541" s="71"/>
      <c r="P541" s="71"/>
      <c r="Q541" s="71"/>
      <c r="R541" s="71"/>
      <c r="S541" s="71"/>
      <c r="T541" s="71"/>
      <c r="U541" s="71"/>
      <c r="V541" s="71"/>
      <c r="W541" s="71"/>
      <c r="X541" s="71"/>
      <c r="Y541" s="71"/>
      <c r="Z541" s="71"/>
    </row>
    <row r="542">
      <c r="A542" s="71"/>
      <c r="B542" s="71"/>
      <c r="C542" s="71"/>
      <c r="D542" s="71"/>
      <c r="E542" s="71"/>
      <c r="F542" s="71"/>
      <c r="G542" s="71"/>
      <c r="H542" s="71"/>
      <c r="I542" s="71"/>
      <c r="J542" s="71"/>
      <c r="K542" s="71"/>
      <c r="L542" s="71"/>
      <c r="M542" s="71"/>
      <c r="N542" s="71"/>
      <c r="O542" s="71"/>
      <c r="P542" s="71"/>
      <c r="Q542" s="71"/>
      <c r="R542" s="71"/>
      <c r="S542" s="71"/>
      <c r="T542" s="71"/>
      <c r="U542" s="71"/>
      <c r="V542" s="71"/>
      <c r="W542" s="71"/>
      <c r="X542" s="71"/>
      <c r="Y542" s="71"/>
      <c r="Z542" s="71"/>
    </row>
    <row r="543">
      <c r="A543" s="71"/>
      <c r="B543" s="71"/>
      <c r="C543" s="71"/>
      <c r="D543" s="71"/>
      <c r="E543" s="71"/>
      <c r="F543" s="71"/>
      <c r="G543" s="71"/>
      <c r="H543" s="71"/>
      <c r="I543" s="71"/>
      <c r="J543" s="71"/>
      <c r="K543" s="71"/>
      <c r="L543" s="71"/>
      <c r="M543" s="71"/>
      <c r="N543" s="71"/>
      <c r="O543" s="71"/>
      <c r="P543" s="71"/>
      <c r="Q543" s="71"/>
      <c r="R543" s="71"/>
      <c r="S543" s="71"/>
      <c r="T543" s="71"/>
      <c r="U543" s="71"/>
      <c r="V543" s="71"/>
      <c r="W543" s="71"/>
      <c r="X543" s="71"/>
      <c r="Y543" s="71"/>
      <c r="Z543" s="71"/>
    </row>
    <row r="544">
      <c r="A544" s="71"/>
      <c r="B544" s="71"/>
      <c r="C544" s="71"/>
      <c r="D544" s="71"/>
      <c r="E544" s="71"/>
      <c r="F544" s="71"/>
      <c r="G544" s="71"/>
      <c r="H544" s="71"/>
      <c r="I544" s="71"/>
      <c r="J544" s="71"/>
      <c r="K544" s="71"/>
      <c r="L544" s="71"/>
      <c r="M544" s="71"/>
      <c r="N544" s="71"/>
      <c r="O544" s="71"/>
      <c r="P544" s="71"/>
      <c r="Q544" s="71"/>
      <c r="R544" s="71"/>
      <c r="S544" s="71"/>
      <c r="T544" s="71"/>
      <c r="U544" s="71"/>
      <c r="V544" s="71"/>
      <c r="W544" s="71"/>
      <c r="X544" s="71"/>
      <c r="Y544" s="71"/>
      <c r="Z544" s="71"/>
    </row>
    <row r="545">
      <c r="A545" s="71"/>
      <c r="B545" s="71"/>
      <c r="C545" s="71"/>
      <c r="D545" s="71"/>
      <c r="E545" s="71"/>
      <c r="F545" s="71"/>
      <c r="G545" s="71"/>
      <c r="H545" s="71"/>
      <c r="I545" s="71"/>
      <c r="J545" s="71"/>
      <c r="K545" s="71"/>
      <c r="L545" s="71"/>
      <c r="M545" s="71"/>
      <c r="N545" s="71"/>
      <c r="O545" s="71"/>
      <c r="P545" s="71"/>
      <c r="Q545" s="71"/>
      <c r="R545" s="71"/>
      <c r="S545" s="71"/>
      <c r="T545" s="71"/>
      <c r="U545" s="71"/>
      <c r="V545" s="71"/>
      <c r="W545" s="71"/>
      <c r="X545" s="71"/>
      <c r="Y545" s="71"/>
      <c r="Z545" s="71"/>
    </row>
    <row r="546">
      <c r="A546" s="71"/>
      <c r="B546" s="71"/>
      <c r="C546" s="71"/>
      <c r="D546" s="71"/>
      <c r="E546" s="71"/>
      <c r="F546" s="71"/>
      <c r="G546" s="71"/>
      <c r="H546" s="71"/>
      <c r="I546" s="71"/>
      <c r="J546" s="71"/>
      <c r="K546" s="71"/>
      <c r="L546" s="71"/>
      <c r="M546" s="71"/>
      <c r="N546" s="71"/>
      <c r="O546" s="71"/>
      <c r="P546" s="71"/>
      <c r="Q546" s="71"/>
      <c r="R546" s="71"/>
      <c r="S546" s="71"/>
      <c r="T546" s="71"/>
      <c r="U546" s="71"/>
      <c r="V546" s="71"/>
      <c r="W546" s="71"/>
      <c r="X546" s="71"/>
      <c r="Y546" s="71"/>
      <c r="Z546" s="71"/>
    </row>
    <row r="547">
      <c r="A547" s="71"/>
      <c r="B547" s="71"/>
      <c r="C547" s="71"/>
      <c r="D547" s="71"/>
      <c r="E547" s="71"/>
      <c r="F547" s="71"/>
      <c r="G547" s="71"/>
      <c r="H547" s="71"/>
      <c r="I547" s="71"/>
      <c r="J547" s="71"/>
      <c r="K547" s="71"/>
      <c r="L547" s="71"/>
      <c r="M547" s="71"/>
      <c r="N547" s="71"/>
      <c r="O547" s="71"/>
      <c r="P547" s="71"/>
      <c r="Q547" s="71"/>
      <c r="R547" s="71"/>
      <c r="S547" s="71"/>
      <c r="T547" s="71"/>
      <c r="U547" s="71"/>
      <c r="V547" s="71"/>
      <c r="W547" s="71"/>
      <c r="X547" s="71"/>
      <c r="Y547" s="71"/>
      <c r="Z547" s="71"/>
    </row>
    <row r="548">
      <c r="A548" s="71"/>
      <c r="B548" s="71"/>
      <c r="C548" s="71"/>
      <c r="D548" s="71"/>
      <c r="E548" s="71"/>
      <c r="F548" s="71"/>
      <c r="G548" s="71"/>
      <c r="H548" s="71"/>
      <c r="I548" s="71"/>
      <c r="J548" s="71"/>
      <c r="K548" s="71"/>
      <c r="L548" s="71"/>
      <c r="M548" s="71"/>
      <c r="N548" s="71"/>
      <c r="O548" s="71"/>
      <c r="P548" s="71"/>
      <c r="Q548" s="71"/>
      <c r="R548" s="71"/>
      <c r="S548" s="71"/>
      <c r="T548" s="71"/>
      <c r="U548" s="71"/>
      <c r="V548" s="71"/>
      <c r="W548" s="71"/>
      <c r="X548" s="71"/>
      <c r="Y548" s="71"/>
      <c r="Z548" s="71"/>
    </row>
    <row r="549">
      <c r="A549" s="71"/>
      <c r="B549" s="71"/>
      <c r="C549" s="71"/>
      <c r="D549" s="71"/>
      <c r="E549" s="71"/>
      <c r="F549" s="71"/>
      <c r="G549" s="71"/>
      <c r="H549" s="71"/>
      <c r="I549" s="71"/>
      <c r="J549" s="71"/>
      <c r="K549" s="71"/>
      <c r="L549" s="71"/>
      <c r="M549" s="71"/>
      <c r="N549" s="71"/>
      <c r="O549" s="71"/>
      <c r="P549" s="71"/>
      <c r="Q549" s="71"/>
      <c r="R549" s="71"/>
      <c r="S549" s="71"/>
      <c r="T549" s="71"/>
      <c r="U549" s="71"/>
      <c r="V549" s="71"/>
      <c r="W549" s="71"/>
      <c r="X549" s="71"/>
      <c r="Y549" s="71"/>
      <c r="Z549" s="71"/>
    </row>
    <row r="550">
      <c r="A550" s="71"/>
      <c r="B550" s="71"/>
      <c r="C550" s="71"/>
      <c r="D550" s="71"/>
      <c r="E550" s="71"/>
      <c r="F550" s="71"/>
      <c r="G550" s="71"/>
      <c r="H550" s="71"/>
      <c r="I550" s="71"/>
      <c r="J550" s="71"/>
      <c r="K550" s="71"/>
      <c r="L550" s="71"/>
      <c r="M550" s="71"/>
      <c r="N550" s="71"/>
      <c r="O550" s="71"/>
      <c r="P550" s="71"/>
      <c r="Q550" s="71"/>
      <c r="R550" s="71"/>
      <c r="S550" s="71"/>
      <c r="T550" s="71"/>
      <c r="U550" s="71"/>
      <c r="V550" s="71"/>
      <c r="W550" s="71"/>
      <c r="X550" s="71"/>
      <c r="Y550" s="71"/>
      <c r="Z550" s="71"/>
    </row>
    <row r="551">
      <c r="A551" s="71"/>
      <c r="B551" s="71"/>
      <c r="C551" s="71"/>
      <c r="D551" s="71"/>
      <c r="E551" s="71"/>
      <c r="F551" s="71"/>
      <c r="G551" s="71"/>
      <c r="H551" s="71"/>
      <c r="I551" s="71"/>
      <c r="J551" s="71"/>
      <c r="K551" s="71"/>
      <c r="L551" s="71"/>
      <c r="M551" s="71"/>
      <c r="N551" s="71"/>
      <c r="O551" s="71"/>
      <c r="P551" s="71"/>
      <c r="Q551" s="71"/>
      <c r="R551" s="71"/>
      <c r="S551" s="71"/>
      <c r="T551" s="71"/>
      <c r="U551" s="71"/>
      <c r="V551" s="71"/>
      <c r="W551" s="71"/>
      <c r="X551" s="71"/>
      <c r="Y551" s="71"/>
      <c r="Z551" s="71"/>
    </row>
    <row r="552">
      <c r="A552" s="71"/>
      <c r="B552" s="71"/>
      <c r="C552" s="71"/>
      <c r="D552" s="71"/>
      <c r="E552" s="71"/>
      <c r="F552" s="71"/>
      <c r="G552" s="71"/>
      <c r="H552" s="71"/>
      <c r="I552" s="71"/>
      <c r="J552" s="71"/>
      <c r="K552" s="71"/>
      <c r="L552" s="71"/>
      <c r="M552" s="71"/>
      <c r="N552" s="71"/>
      <c r="O552" s="71"/>
      <c r="P552" s="71"/>
      <c r="Q552" s="71"/>
      <c r="R552" s="71"/>
      <c r="S552" s="71"/>
      <c r="T552" s="71"/>
      <c r="U552" s="71"/>
      <c r="V552" s="71"/>
      <c r="W552" s="71"/>
      <c r="X552" s="71"/>
      <c r="Y552" s="71"/>
      <c r="Z552" s="71"/>
    </row>
    <row r="553">
      <c r="A553" s="71"/>
      <c r="B553" s="71"/>
      <c r="C553" s="71"/>
      <c r="D553" s="71"/>
      <c r="E553" s="71"/>
      <c r="F553" s="71"/>
      <c r="G553" s="71"/>
      <c r="H553" s="71"/>
      <c r="I553" s="71"/>
      <c r="J553" s="71"/>
      <c r="K553" s="71"/>
      <c r="L553" s="71"/>
      <c r="M553" s="71"/>
      <c r="N553" s="71"/>
      <c r="O553" s="71"/>
      <c r="P553" s="71"/>
      <c r="Q553" s="71"/>
      <c r="R553" s="71"/>
      <c r="S553" s="71"/>
      <c r="T553" s="71"/>
      <c r="U553" s="71"/>
      <c r="V553" s="71"/>
      <c r="W553" s="71"/>
      <c r="X553" s="71"/>
      <c r="Y553" s="71"/>
      <c r="Z553" s="71"/>
    </row>
    <row r="554">
      <c r="A554" s="71"/>
      <c r="B554" s="71"/>
      <c r="C554" s="71"/>
      <c r="D554" s="71"/>
      <c r="E554" s="71"/>
      <c r="F554" s="71"/>
      <c r="G554" s="71"/>
      <c r="H554" s="71"/>
      <c r="I554" s="71"/>
      <c r="J554" s="71"/>
      <c r="K554" s="71"/>
      <c r="L554" s="71"/>
      <c r="M554" s="71"/>
      <c r="N554" s="71"/>
      <c r="O554" s="71"/>
      <c r="P554" s="71"/>
      <c r="Q554" s="71"/>
      <c r="R554" s="71"/>
      <c r="S554" s="71"/>
      <c r="T554" s="71"/>
      <c r="U554" s="71"/>
      <c r="V554" s="71"/>
      <c r="W554" s="71"/>
      <c r="X554" s="71"/>
      <c r="Y554" s="71"/>
      <c r="Z554" s="71"/>
    </row>
    <row r="555">
      <c r="A555" s="71"/>
      <c r="B555" s="71"/>
      <c r="C555" s="71"/>
      <c r="D555" s="71"/>
      <c r="E555" s="71"/>
      <c r="F555" s="71"/>
      <c r="G555" s="71"/>
      <c r="H555" s="71"/>
      <c r="I555" s="71"/>
      <c r="J555" s="71"/>
      <c r="K555" s="71"/>
      <c r="L555" s="71"/>
      <c r="M555" s="71"/>
      <c r="N555" s="71"/>
      <c r="O555" s="71"/>
      <c r="P555" s="71"/>
      <c r="Q555" s="71"/>
      <c r="R555" s="71"/>
      <c r="S555" s="71"/>
      <c r="T555" s="71"/>
      <c r="U555" s="71"/>
      <c r="V555" s="71"/>
      <c r="W555" s="71"/>
      <c r="X555" s="71"/>
      <c r="Y555" s="71"/>
      <c r="Z555" s="71"/>
    </row>
    <row r="556">
      <c r="A556" s="71"/>
      <c r="B556" s="71"/>
      <c r="C556" s="71"/>
      <c r="D556" s="71"/>
      <c r="E556" s="71"/>
      <c r="F556" s="71"/>
      <c r="G556" s="71"/>
      <c r="H556" s="71"/>
      <c r="I556" s="71"/>
      <c r="J556" s="71"/>
      <c r="K556" s="71"/>
      <c r="L556" s="71"/>
      <c r="M556" s="71"/>
      <c r="N556" s="71"/>
      <c r="O556" s="71"/>
      <c r="P556" s="71"/>
      <c r="Q556" s="71"/>
      <c r="R556" s="71"/>
      <c r="S556" s="71"/>
      <c r="T556" s="71"/>
      <c r="U556" s="71"/>
      <c r="V556" s="71"/>
      <c r="W556" s="71"/>
      <c r="X556" s="71"/>
      <c r="Y556" s="71"/>
      <c r="Z556" s="71"/>
    </row>
    <row r="557">
      <c r="A557" s="71"/>
      <c r="B557" s="71"/>
      <c r="C557" s="71"/>
      <c r="D557" s="71"/>
      <c r="E557" s="71"/>
      <c r="F557" s="71"/>
      <c r="G557" s="71"/>
      <c r="H557" s="71"/>
      <c r="I557" s="71"/>
      <c r="J557" s="71"/>
      <c r="K557" s="71"/>
      <c r="L557" s="71"/>
      <c r="M557" s="71"/>
      <c r="N557" s="71"/>
      <c r="O557" s="71"/>
      <c r="P557" s="71"/>
      <c r="Q557" s="71"/>
      <c r="R557" s="71"/>
      <c r="S557" s="71"/>
      <c r="T557" s="71"/>
      <c r="U557" s="71"/>
      <c r="V557" s="71"/>
      <c r="W557" s="71"/>
      <c r="X557" s="71"/>
      <c r="Y557" s="71"/>
      <c r="Z557" s="71"/>
    </row>
    <row r="558">
      <c r="A558" s="71"/>
      <c r="B558" s="71"/>
      <c r="C558" s="71"/>
      <c r="D558" s="71"/>
      <c r="E558" s="71"/>
      <c r="F558" s="71"/>
      <c r="G558" s="71"/>
      <c r="H558" s="71"/>
      <c r="I558" s="71"/>
      <c r="J558" s="71"/>
      <c r="K558" s="71"/>
      <c r="L558" s="71"/>
      <c r="M558" s="71"/>
      <c r="N558" s="71"/>
      <c r="O558" s="71"/>
      <c r="P558" s="71"/>
      <c r="Q558" s="71"/>
      <c r="R558" s="71"/>
      <c r="S558" s="71"/>
      <c r="T558" s="71"/>
      <c r="U558" s="71"/>
      <c r="V558" s="71"/>
      <c r="W558" s="71"/>
      <c r="X558" s="71"/>
      <c r="Y558" s="71"/>
      <c r="Z558" s="71"/>
    </row>
    <row r="559">
      <c r="A559" s="71"/>
      <c r="B559" s="71"/>
      <c r="C559" s="71"/>
      <c r="D559" s="71"/>
      <c r="E559" s="71"/>
      <c r="F559" s="71"/>
      <c r="G559" s="71"/>
      <c r="H559" s="71"/>
      <c r="I559" s="71"/>
      <c r="J559" s="71"/>
      <c r="K559" s="71"/>
      <c r="L559" s="71"/>
      <c r="M559" s="71"/>
      <c r="N559" s="71"/>
      <c r="O559" s="71"/>
      <c r="P559" s="71"/>
      <c r="Q559" s="71"/>
      <c r="R559" s="71"/>
      <c r="S559" s="71"/>
      <c r="T559" s="71"/>
      <c r="U559" s="71"/>
      <c r="V559" s="71"/>
      <c r="W559" s="71"/>
      <c r="X559" s="71"/>
      <c r="Y559" s="71"/>
      <c r="Z559" s="71"/>
    </row>
    <row r="560">
      <c r="A560" s="71"/>
      <c r="B560" s="71"/>
      <c r="C560" s="71"/>
      <c r="D560" s="71"/>
      <c r="E560" s="71"/>
      <c r="F560" s="71"/>
      <c r="G560" s="71"/>
      <c r="H560" s="71"/>
      <c r="I560" s="71"/>
      <c r="J560" s="71"/>
      <c r="K560" s="71"/>
      <c r="L560" s="71"/>
      <c r="M560" s="71"/>
      <c r="N560" s="71"/>
      <c r="O560" s="71"/>
      <c r="P560" s="71"/>
      <c r="Q560" s="71"/>
      <c r="R560" s="71"/>
      <c r="S560" s="71"/>
      <c r="T560" s="71"/>
      <c r="U560" s="71"/>
      <c r="V560" s="71"/>
      <c r="W560" s="71"/>
      <c r="X560" s="71"/>
      <c r="Y560" s="71"/>
      <c r="Z560" s="71"/>
    </row>
    <row r="561">
      <c r="A561" s="71"/>
      <c r="B561" s="71"/>
      <c r="C561" s="71"/>
      <c r="D561" s="71"/>
      <c r="E561" s="71"/>
      <c r="F561" s="71"/>
      <c r="G561" s="71"/>
      <c r="H561" s="71"/>
      <c r="I561" s="71"/>
      <c r="J561" s="71"/>
      <c r="K561" s="71"/>
      <c r="L561" s="71"/>
      <c r="M561" s="71"/>
      <c r="N561" s="71"/>
      <c r="O561" s="71"/>
      <c r="P561" s="71"/>
      <c r="Q561" s="71"/>
      <c r="R561" s="71"/>
      <c r="S561" s="71"/>
      <c r="T561" s="71"/>
      <c r="U561" s="71"/>
      <c r="V561" s="71"/>
      <c r="W561" s="71"/>
      <c r="X561" s="71"/>
      <c r="Y561" s="71"/>
      <c r="Z561" s="71"/>
    </row>
    <row r="562">
      <c r="A562" s="71"/>
      <c r="B562" s="71"/>
      <c r="C562" s="71"/>
      <c r="D562" s="71"/>
      <c r="E562" s="71"/>
      <c r="F562" s="71"/>
      <c r="G562" s="71"/>
      <c r="H562" s="71"/>
      <c r="I562" s="71"/>
      <c r="J562" s="71"/>
      <c r="K562" s="71"/>
      <c r="L562" s="71"/>
      <c r="M562" s="71"/>
      <c r="N562" s="71"/>
      <c r="O562" s="71"/>
      <c r="P562" s="71"/>
      <c r="Q562" s="71"/>
      <c r="R562" s="71"/>
      <c r="S562" s="71"/>
      <c r="T562" s="71"/>
      <c r="U562" s="71"/>
      <c r="V562" s="71"/>
      <c r="W562" s="71"/>
      <c r="X562" s="71"/>
      <c r="Y562" s="71"/>
      <c r="Z562" s="71"/>
    </row>
    <row r="563">
      <c r="A563" s="71"/>
      <c r="B563" s="71"/>
      <c r="C563" s="71"/>
      <c r="D563" s="71"/>
      <c r="E563" s="71"/>
      <c r="F563" s="71"/>
      <c r="G563" s="71"/>
      <c r="H563" s="71"/>
      <c r="I563" s="71"/>
      <c r="J563" s="71"/>
      <c r="K563" s="71"/>
      <c r="L563" s="71"/>
      <c r="M563" s="71"/>
      <c r="N563" s="71"/>
      <c r="O563" s="71"/>
      <c r="P563" s="71"/>
      <c r="Q563" s="71"/>
      <c r="R563" s="71"/>
      <c r="S563" s="71"/>
      <c r="T563" s="71"/>
      <c r="U563" s="71"/>
      <c r="V563" s="71"/>
      <c r="W563" s="71"/>
      <c r="X563" s="71"/>
      <c r="Y563" s="71"/>
      <c r="Z563" s="71"/>
    </row>
    <row r="564">
      <c r="A564" s="71"/>
      <c r="B564" s="71"/>
      <c r="C564" s="71"/>
      <c r="D564" s="71"/>
      <c r="E564" s="71"/>
      <c r="F564" s="71"/>
      <c r="G564" s="71"/>
      <c r="H564" s="71"/>
      <c r="I564" s="71"/>
      <c r="J564" s="71"/>
      <c r="K564" s="71"/>
      <c r="L564" s="71"/>
      <c r="M564" s="71"/>
      <c r="N564" s="71"/>
      <c r="O564" s="71"/>
      <c r="P564" s="71"/>
      <c r="Q564" s="71"/>
      <c r="R564" s="71"/>
      <c r="S564" s="71"/>
      <c r="T564" s="71"/>
      <c r="U564" s="71"/>
      <c r="V564" s="71"/>
      <c r="W564" s="71"/>
      <c r="X564" s="71"/>
      <c r="Y564" s="71"/>
      <c r="Z564" s="71"/>
    </row>
    <row r="565">
      <c r="A565" s="71"/>
      <c r="B565" s="71"/>
      <c r="C565" s="71"/>
      <c r="D565" s="71"/>
      <c r="E565" s="71"/>
      <c r="F565" s="71"/>
      <c r="G565" s="71"/>
      <c r="H565" s="71"/>
      <c r="I565" s="71"/>
      <c r="J565" s="71"/>
      <c r="K565" s="71"/>
      <c r="L565" s="71"/>
      <c r="M565" s="71"/>
      <c r="N565" s="71"/>
      <c r="O565" s="71"/>
      <c r="P565" s="71"/>
      <c r="Q565" s="71"/>
      <c r="R565" s="71"/>
      <c r="S565" s="71"/>
      <c r="T565" s="71"/>
      <c r="U565" s="71"/>
      <c r="V565" s="71"/>
      <c r="W565" s="71"/>
      <c r="X565" s="71"/>
      <c r="Y565" s="71"/>
      <c r="Z565" s="71"/>
    </row>
    <row r="566">
      <c r="A566" s="71"/>
      <c r="B566" s="71"/>
      <c r="C566" s="71"/>
      <c r="D566" s="71"/>
      <c r="E566" s="71"/>
      <c r="F566" s="71"/>
      <c r="G566" s="71"/>
      <c r="H566" s="71"/>
      <c r="I566" s="71"/>
      <c r="J566" s="71"/>
      <c r="K566" s="71"/>
      <c r="L566" s="71"/>
      <c r="M566" s="71"/>
      <c r="N566" s="71"/>
      <c r="O566" s="71"/>
      <c r="P566" s="71"/>
      <c r="Q566" s="71"/>
      <c r="R566" s="71"/>
      <c r="S566" s="71"/>
      <c r="T566" s="71"/>
      <c r="U566" s="71"/>
      <c r="V566" s="71"/>
      <c r="W566" s="71"/>
      <c r="X566" s="71"/>
      <c r="Y566" s="71"/>
      <c r="Z566" s="71"/>
    </row>
    <row r="567">
      <c r="A567" s="71"/>
      <c r="B567" s="71"/>
      <c r="C567" s="71"/>
      <c r="D567" s="71"/>
      <c r="E567" s="71"/>
      <c r="F567" s="71"/>
      <c r="G567" s="71"/>
      <c r="H567" s="71"/>
      <c r="I567" s="71"/>
      <c r="J567" s="71"/>
      <c r="K567" s="71"/>
      <c r="L567" s="71"/>
      <c r="M567" s="71"/>
      <c r="N567" s="71"/>
      <c r="O567" s="71"/>
      <c r="P567" s="71"/>
      <c r="Q567" s="71"/>
      <c r="R567" s="71"/>
      <c r="S567" s="71"/>
      <c r="T567" s="71"/>
      <c r="U567" s="71"/>
      <c r="V567" s="71"/>
      <c r="W567" s="71"/>
      <c r="X567" s="71"/>
      <c r="Y567" s="71"/>
      <c r="Z567" s="71"/>
    </row>
    <row r="568">
      <c r="A568" s="71"/>
      <c r="B568" s="71"/>
      <c r="C568" s="71"/>
      <c r="D568" s="71"/>
      <c r="E568" s="71"/>
      <c r="F568" s="71"/>
      <c r="G568" s="71"/>
      <c r="H568" s="71"/>
      <c r="I568" s="71"/>
      <c r="J568" s="71"/>
      <c r="K568" s="71"/>
      <c r="L568" s="71"/>
      <c r="M568" s="71"/>
      <c r="N568" s="71"/>
      <c r="O568" s="71"/>
      <c r="P568" s="71"/>
      <c r="Q568" s="71"/>
      <c r="R568" s="71"/>
      <c r="S568" s="71"/>
      <c r="T568" s="71"/>
      <c r="U568" s="71"/>
      <c r="V568" s="71"/>
      <c r="W568" s="71"/>
      <c r="X568" s="71"/>
      <c r="Y568" s="71"/>
      <c r="Z568" s="71"/>
    </row>
    <row r="569">
      <c r="A569" s="71"/>
      <c r="B569" s="71"/>
      <c r="C569" s="71"/>
      <c r="D569" s="71"/>
      <c r="E569" s="71"/>
      <c r="F569" s="71"/>
      <c r="G569" s="71"/>
      <c r="H569" s="71"/>
      <c r="I569" s="71"/>
      <c r="J569" s="71"/>
      <c r="K569" s="71"/>
      <c r="L569" s="71"/>
      <c r="M569" s="71"/>
      <c r="N569" s="71"/>
      <c r="O569" s="71"/>
      <c r="P569" s="71"/>
      <c r="Q569" s="71"/>
      <c r="R569" s="71"/>
      <c r="S569" s="71"/>
      <c r="T569" s="71"/>
      <c r="U569" s="71"/>
      <c r="V569" s="71"/>
      <c r="W569" s="71"/>
      <c r="X569" s="71"/>
      <c r="Y569" s="71"/>
      <c r="Z569" s="71"/>
    </row>
    <row r="570">
      <c r="A570" s="71"/>
      <c r="B570" s="71"/>
      <c r="C570" s="71"/>
      <c r="D570" s="71"/>
      <c r="E570" s="71"/>
      <c r="F570" s="71"/>
      <c r="G570" s="71"/>
      <c r="H570" s="71"/>
      <c r="I570" s="71"/>
      <c r="J570" s="71"/>
      <c r="K570" s="71"/>
      <c r="L570" s="71"/>
      <c r="M570" s="71"/>
      <c r="N570" s="71"/>
      <c r="O570" s="71"/>
      <c r="P570" s="71"/>
      <c r="Q570" s="71"/>
      <c r="R570" s="71"/>
      <c r="S570" s="71"/>
      <c r="T570" s="71"/>
      <c r="U570" s="71"/>
      <c r="V570" s="71"/>
      <c r="W570" s="71"/>
      <c r="X570" s="71"/>
      <c r="Y570" s="71"/>
      <c r="Z570" s="71"/>
    </row>
    <row r="571">
      <c r="A571" s="71"/>
      <c r="B571" s="71"/>
      <c r="C571" s="71"/>
      <c r="D571" s="71"/>
      <c r="E571" s="71"/>
      <c r="F571" s="71"/>
      <c r="G571" s="71"/>
      <c r="H571" s="71"/>
      <c r="I571" s="71"/>
      <c r="J571" s="71"/>
      <c r="K571" s="71"/>
      <c r="L571" s="71"/>
      <c r="M571" s="71"/>
      <c r="N571" s="71"/>
      <c r="O571" s="71"/>
      <c r="P571" s="71"/>
      <c r="Q571" s="71"/>
      <c r="R571" s="71"/>
      <c r="S571" s="71"/>
      <c r="T571" s="71"/>
      <c r="U571" s="71"/>
      <c r="V571" s="71"/>
      <c r="W571" s="71"/>
      <c r="X571" s="71"/>
      <c r="Y571" s="71"/>
      <c r="Z571" s="71"/>
    </row>
    <row r="572">
      <c r="A572" s="71"/>
      <c r="B572" s="71"/>
      <c r="C572" s="71"/>
      <c r="D572" s="71"/>
      <c r="E572" s="71"/>
      <c r="F572" s="71"/>
      <c r="G572" s="71"/>
      <c r="H572" s="71"/>
      <c r="I572" s="71"/>
      <c r="J572" s="71"/>
      <c r="K572" s="71"/>
      <c r="L572" s="71"/>
      <c r="M572" s="71"/>
      <c r="N572" s="71"/>
      <c r="O572" s="71"/>
      <c r="P572" s="71"/>
      <c r="Q572" s="71"/>
      <c r="R572" s="71"/>
      <c r="S572" s="71"/>
      <c r="T572" s="71"/>
      <c r="U572" s="71"/>
      <c r="V572" s="71"/>
      <c r="W572" s="71"/>
      <c r="X572" s="71"/>
      <c r="Y572" s="71"/>
      <c r="Z572" s="71"/>
    </row>
    <row r="573">
      <c r="A573" s="71"/>
      <c r="B573" s="71"/>
      <c r="C573" s="71"/>
      <c r="D573" s="71"/>
      <c r="E573" s="71"/>
      <c r="F573" s="71"/>
      <c r="G573" s="71"/>
      <c r="H573" s="71"/>
      <c r="I573" s="71"/>
      <c r="J573" s="71"/>
      <c r="K573" s="71"/>
      <c r="L573" s="71"/>
      <c r="M573" s="71"/>
      <c r="N573" s="71"/>
      <c r="O573" s="71"/>
      <c r="P573" s="71"/>
      <c r="Q573" s="71"/>
      <c r="R573" s="71"/>
      <c r="S573" s="71"/>
      <c r="T573" s="71"/>
      <c r="U573" s="71"/>
      <c r="V573" s="71"/>
      <c r="W573" s="71"/>
      <c r="X573" s="71"/>
      <c r="Y573" s="71"/>
      <c r="Z573" s="71"/>
    </row>
    <row r="574">
      <c r="A574" s="71"/>
      <c r="B574" s="71"/>
      <c r="C574" s="71"/>
      <c r="D574" s="71"/>
      <c r="E574" s="71"/>
      <c r="F574" s="71"/>
      <c r="G574" s="71"/>
      <c r="H574" s="71"/>
      <c r="I574" s="71"/>
      <c r="J574" s="71"/>
      <c r="K574" s="71"/>
      <c r="L574" s="71"/>
      <c r="M574" s="71"/>
      <c r="N574" s="71"/>
      <c r="O574" s="71"/>
      <c r="P574" s="71"/>
      <c r="Q574" s="71"/>
      <c r="R574" s="71"/>
      <c r="S574" s="71"/>
      <c r="T574" s="71"/>
      <c r="U574" s="71"/>
      <c r="V574" s="71"/>
      <c r="W574" s="71"/>
      <c r="X574" s="71"/>
      <c r="Y574" s="71"/>
      <c r="Z574" s="71"/>
    </row>
    <row r="575">
      <c r="A575" s="71"/>
      <c r="B575" s="71"/>
      <c r="C575" s="71"/>
      <c r="D575" s="71"/>
      <c r="E575" s="71"/>
      <c r="F575" s="71"/>
      <c r="G575" s="71"/>
      <c r="H575" s="71"/>
      <c r="I575" s="71"/>
      <c r="J575" s="71"/>
      <c r="K575" s="71"/>
      <c r="L575" s="71"/>
      <c r="M575" s="71"/>
      <c r="N575" s="71"/>
      <c r="O575" s="71"/>
      <c r="P575" s="71"/>
      <c r="Q575" s="71"/>
      <c r="R575" s="71"/>
      <c r="S575" s="71"/>
      <c r="T575" s="71"/>
      <c r="U575" s="71"/>
      <c r="V575" s="71"/>
      <c r="W575" s="71"/>
      <c r="X575" s="71"/>
      <c r="Y575" s="71"/>
      <c r="Z575" s="71"/>
    </row>
    <row r="576">
      <c r="A576" s="71"/>
      <c r="B576" s="71"/>
      <c r="C576" s="71"/>
      <c r="D576" s="71"/>
      <c r="E576" s="71"/>
      <c r="F576" s="71"/>
      <c r="G576" s="71"/>
      <c r="H576" s="71"/>
      <c r="I576" s="71"/>
      <c r="J576" s="71"/>
      <c r="K576" s="71"/>
      <c r="L576" s="71"/>
      <c r="M576" s="71"/>
      <c r="N576" s="71"/>
      <c r="O576" s="71"/>
      <c r="P576" s="71"/>
      <c r="Q576" s="71"/>
      <c r="R576" s="71"/>
      <c r="S576" s="71"/>
      <c r="T576" s="71"/>
      <c r="U576" s="71"/>
      <c r="V576" s="71"/>
      <c r="W576" s="71"/>
      <c r="X576" s="71"/>
      <c r="Y576" s="71"/>
      <c r="Z576" s="71"/>
    </row>
    <row r="577">
      <c r="A577" s="71"/>
      <c r="B577" s="71"/>
      <c r="C577" s="71"/>
      <c r="D577" s="71"/>
      <c r="E577" s="71"/>
      <c r="F577" s="71"/>
      <c r="G577" s="71"/>
      <c r="H577" s="71"/>
      <c r="I577" s="71"/>
      <c r="J577" s="71"/>
      <c r="K577" s="71"/>
      <c r="L577" s="71"/>
      <c r="M577" s="71"/>
      <c r="N577" s="71"/>
      <c r="O577" s="71"/>
      <c r="P577" s="71"/>
      <c r="Q577" s="71"/>
      <c r="R577" s="71"/>
      <c r="S577" s="71"/>
      <c r="T577" s="71"/>
      <c r="U577" s="71"/>
      <c r="V577" s="71"/>
      <c r="W577" s="71"/>
      <c r="X577" s="71"/>
      <c r="Y577" s="71"/>
      <c r="Z577" s="71"/>
    </row>
    <row r="578">
      <c r="A578" s="71"/>
      <c r="B578" s="71"/>
      <c r="C578" s="71"/>
      <c r="D578" s="71"/>
      <c r="E578" s="71"/>
      <c r="F578" s="71"/>
      <c r="G578" s="71"/>
      <c r="H578" s="71"/>
      <c r="I578" s="71"/>
      <c r="J578" s="71"/>
      <c r="K578" s="71"/>
      <c r="L578" s="71"/>
      <c r="M578" s="71"/>
      <c r="N578" s="71"/>
      <c r="O578" s="71"/>
      <c r="P578" s="71"/>
      <c r="Q578" s="71"/>
      <c r="R578" s="71"/>
      <c r="S578" s="71"/>
      <c r="T578" s="71"/>
      <c r="U578" s="71"/>
      <c r="V578" s="71"/>
      <c r="W578" s="71"/>
      <c r="X578" s="71"/>
      <c r="Y578" s="71"/>
      <c r="Z578" s="71"/>
    </row>
    <row r="579">
      <c r="A579" s="71"/>
      <c r="B579" s="71"/>
      <c r="C579" s="71"/>
      <c r="D579" s="71"/>
      <c r="E579" s="71"/>
      <c r="F579" s="71"/>
      <c r="G579" s="71"/>
      <c r="H579" s="71"/>
      <c r="I579" s="71"/>
      <c r="J579" s="71"/>
      <c r="K579" s="71"/>
      <c r="L579" s="71"/>
      <c r="M579" s="71"/>
      <c r="N579" s="71"/>
      <c r="O579" s="71"/>
      <c r="P579" s="71"/>
      <c r="Q579" s="71"/>
      <c r="R579" s="71"/>
      <c r="S579" s="71"/>
      <c r="T579" s="71"/>
      <c r="U579" s="71"/>
      <c r="V579" s="71"/>
      <c r="W579" s="71"/>
      <c r="X579" s="71"/>
      <c r="Y579" s="71"/>
      <c r="Z579" s="71"/>
    </row>
    <row r="580">
      <c r="A580" s="71"/>
      <c r="B580" s="71"/>
      <c r="C580" s="71"/>
      <c r="D580" s="71"/>
      <c r="E580" s="71"/>
      <c r="F580" s="71"/>
      <c r="G580" s="71"/>
      <c r="H580" s="71"/>
      <c r="I580" s="71"/>
      <c r="J580" s="71"/>
      <c r="K580" s="71"/>
      <c r="L580" s="71"/>
      <c r="M580" s="71"/>
      <c r="N580" s="71"/>
      <c r="O580" s="71"/>
      <c r="P580" s="71"/>
      <c r="Q580" s="71"/>
      <c r="R580" s="71"/>
      <c r="S580" s="71"/>
      <c r="T580" s="71"/>
      <c r="U580" s="71"/>
      <c r="V580" s="71"/>
      <c r="W580" s="71"/>
      <c r="X580" s="71"/>
      <c r="Y580" s="71"/>
      <c r="Z580" s="71"/>
    </row>
    <row r="581">
      <c r="A581" s="71"/>
      <c r="B581" s="71"/>
      <c r="C581" s="71"/>
      <c r="D581" s="71"/>
      <c r="E581" s="71"/>
      <c r="F581" s="71"/>
      <c r="G581" s="71"/>
      <c r="H581" s="71"/>
      <c r="I581" s="71"/>
      <c r="J581" s="71"/>
      <c r="K581" s="71"/>
      <c r="L581" s="71"/>
      <c r="M581" s="71"/>
      <c r="N581" s="71"/>
      <c r="O581" s="71"/>
      <c r="P581" s="71"/>
      <c r="Q581" s="71"/>
      <c r="R581" s="71"/>
      <c r="S581" s="71"/>
      <c r="T581" s="71"/>
      <c r="U581" s="71"/>
      <c r="V581" s="71"/>
      <c r="W581" s="71"/>
      <c r="X581" s="71"/>
      <c r="Y581" s="71"/>
      <c r="Z581" s="71"/>
    </row>
    <row r="582">
      <c r="A582" s="71"/>
      <c r="B582" s="71"/>
      <c r="C582" s="71"/>
      <c r="D582" s="71"/>
      <c r="E582" s="71"/>
      <c r="F582" s="71"/>
      <c r="G582" s="71"/>
      <c r="H582" s="71"/>
      <c r="I582" s="71"/>
      <c r="J582" s="71"/>
      <c r="K582" s="71"/>
      <c r="L582" s="71"/>
      <c r="M582" s="71"/>
      <c r="N582" s="71"/>
      <c r="O582" s="71"/>
      <c r="P582" s="71"/>
      <c r="Q582" s="71"/>
      <c r="R582" s="71"/>
      <c r="S582" s="71"/>
      <c r="T582" s="71"/>
      <c r="U582" s="71"/>
      <c r="V582" s="71"/>
      <c r="W582" s="71"/>
      <c r="X582" s="71"/>
      <c r="Y582" s="71"/>
      <c r="Z582" s="71"/>
    </row>
    <row r="583">
      <c r="A583" s="71"/>
      <c r="B583" s="71"/>
      <c r="C583" s="71"/>
      <c r="D583" s="71"/>
      <c r="E583" s="71"/>
      <c r="F583" s="71"/>
      <c r="G583" s="71"/>
      <c r="H583" s="71"/>
      <c r="I583" s="71"/>
      <c r="J583" s="71"/>
      <c r="K583" s="71"/>
      <c r="L583" s="71"/>
      <c r="M583" s="71"/>
      <c r="N583" s="71"/>
      <c r="O583" s="71"/>
      <c r="P583" s="71"/>
      <c r="Q583" s="71"/>
      <c r="R583" s="71"/>
      <c r="S583" s="71"/>
      <c r="T583" s="71"/>
      <c r="U583" s="71"/>
      <c r="V583" s="71"/>
      <c r="W583" s="71"/>
      <c r="X583" s="71"/>
      <c r="Y583" s="71"/>
      <c r="Z583" s="71"/>
    </row>
    <row r="584">
      <c r="A584" s="71"/>
      <c r="B584" s="71"/>
      <c r="C584" s="71"/>
      <c r="D584" s="71"/>
      <c r="E584" s="71"/>
      <c r="F584" s="71"/>
      <c r="G584" s="71"/>
      <c r="H584" s="71"/>
      <c r="I584" s="71"/>
      <c r="J584" s="71"/>
      <c r="K584" s="71"/>
      <c r="L584" s="71"/>
      <c r="M584" s="71"/>
      <c r="N584" s="71"/>
      <c r="O584" s="71"/>
      <c r="P584" s="71"/>
      <c r="Q584" s="71"/>
      <c r="R584" s="71"/>
      <c r="S584" s="71"/>
      <c r="T584" s="71"/>
      <c r="U584" s="71"/>
      <c r="V584" s="71"/>
      <c r="W584" s="71"/>
      <c r="X584" s="71"/>
      <c r="Y584" s="71"/>
      <c r="Z584" s="71"/>
    </row>
    <row r="585">
      <c r="A585" s="71"/>
      <c r="B585" s="71"/>
      <c r="C585" s="71"/>
      <c r="D585" s="71"/>
      <c r="E585" s="71"/>
      <c r="F585" s="71"/>
      <c r="G585" s="71"/>
      <c r="H585" s="71"/>
      <c r="I585" s="71"/>
      <c r="J585" s="71"/>
      <c r="K585" s="71"/>
      <c r="L585" s="71"/>
      <c r="M585" s="71"/>
      <c r="N585" s="71"/>
      <c r="O585" s="71"/>
      <c r="P585" s="71"/>
      <c r="Q585" s="71"/>
      <c r="R585" s="71"/>
      <c r="S585" s="71"/>
      <c r="T585" s="71"/>
      <c r="U585" s="71"/>
      <c r="V585" s="71"/>
      <c r="W585" s="71"/>
      <c r="X585" s="71"/>
      <c r="Y585" s="71"/>
      <c r="Z585" s="71"/>
    </row>
    <row r="586">
      <c r="A586" s="71"/>
      <c r="B586" s="71"/>
      <c r="C586" s="71"/>
      <c r="D586" s="71"/>
      <c r="E586" s="71"/>
      <c r="F586" s="71"/>
      <c r="G586" s="71"/>
      <c r="H586" s="71"/>
      <c r="I586" s="71"/>
      <c r="J586" s="71"/>
      <c r="K586" s="71"/>
      <c r="L586" s="71"/>
      <c r="M586" s="71"/>
      <c r="N586" s="71"/>
      <c r="O586" s="71"/>
      <c r="P586" s="71"/>
      <c r="Q586" s="71"/>
      <c r="R586" s="71"/>
      <c r="S586" s="71"/>
      <c r="T586" s="71"/>
      <c r="U586" s="71"/>
      <c r="V586" s="71"/>
      <c r="W586" s="71"/>
      <c r="X586" s="71"/>
      <c r="Y586" s="71"/>
      <c r="Z586" s="71"/>
    </row>
    <row r="587">
      <c r="A587" s="71"/>
      <c r="B587" s="71"/>
      <c r="C587" s="71"/>
      <c r="D587" s="71"/>
      <c r="E587" s="71"/>
      <c r="F587" s="71"/>
      <c r="G587" s="71"/>
      <c r="H587" s="71"/>
      <c r="I587" s="71"/>
      <c r="J587" s="71"/>
      <c r="K587" s="71"/>
      <c r="L587" s="71"/>
      <c r="M587" s="71"/>
      <c r="N587" s="71"/>
      <c r="O587" s="71"/>
      <c r="P587" s="71"/>
      <c r="Q587" s="71"/>
      <c r="R587" s="71"/>
      <c r="S587" s="71"/>
      <c r="T587" s="71"/>
      <c r="U587" s="71"/>
      <c r="V587" s="71"/>
      <c r="W587" s="71"/>
      <c r="X587" s="71"/>
      <c r="Y587" s="71"/>
      <c r="Z587" s="71"/>
    </row>
    <row r="588">
      <c r="A588" s="71"/>
      <c r="B588" s="71"/>
      <c r="C588" s="71"/>
      <c r="D588" s="71"/>
      <c r="E588" s="71"/>
      <c r="F588" s="71"/>
      <c r="G588" s="71"/>
      <c r="H588" s="71"/>
      <c r="I588" s="71"/>
      <c r="J588" s="71"/>
      <c r="K588" s="71"/>
      <c r="L588" s="71"/>
      <c r="M588" s="71"/>
      <c r="N588" s="71"/>
      <c r="O588" s="71"/>
      <c r="P588" s="71"/>
      <c r="Q588" s="71"/>
      <c r="R588" s="71"/>
      <c r="S588" s="71"/>
      <c r="T588" s="71"/>
      <c r="U588" s="71"/>
      <c r="V588" s="71"/>
      <c r="W588" s="71"/>
      <c r="X588" s="71"/>
      <c r="Y588" s="71"/>
      <c r="Z588" s="71"/>
    </row>
    <row r="589">
      <c r="A589" s="71"/>
      <c r="B589" s="71"/>
      <c r="C589" s="71"/>
      <c r="D589" s="71"/>
      <c r="E589" s="71"/>
      <c r="F589" s="71"/>
      <c r="G589" s="71"/>
      <c r="H589" s="71"/>
      <c r="I589" s="71"/>
      <c r="J589" s="71"/>
      <c r="K589" s="71"/>
      <c r="L589" s="71"/>
      <c r="M589" s="71"/>
      <c r="N589" s="71"/>
      <c r="O589" s="71"/>
      <c r="P589" s="71"/>
      <c r="Q589" s="71"/>
      <c r="R589" s="71"/>
      <c r="S589" s="71"/>
      <c r="T589" s="71"/>
      <c r="U589" s="71"/>
      <c r="V589" s="71"/>
      <c r="W589" s="71"/>
      <c r="X589" s="71"/>
      <c r="Y589" s="71"/>
      <c r="Z589" s="71"/>
    </row>
    <row r="590">
      <c r="A590" s="71"/>
      <c r="B590" s="71"/>
      <c r="C590" s="71"/>
      <c r="D590" s="71"/>
      <c r="E590" s="71"/>
      <c r="F590" s="71"/>
      <c r="G590" s="71"/>
      <c r="H590" s="71"/>
      <c r="I590" s="71"/>
      <c r="J590" s="71"/>
      <c r="K590" s="71"/>
      <c r="L590" s="71"/>
      <c r="M590" s="71"/>
      <c r="N590" s="71"/>
      <c r="O590" s="71"/>
      <c r="P590" s="71"/>
      <c r="Q590" s="71"/>
      <c r="R590" s="71"/>
      <c r="S590" s="71"/>
      <c r="T590" s="71"/>
      <c r="U590" s="71"/>
      <c r="V590" s="71"/>
      <c r="W590" s="71"/>
      <c r="X590" s="71"/>
      <c r="Y590" s="71"/>
      <c r="Z590" s="71"/>
    </row>
    <row r="591">
      <c r="A591" s="71"/>
      <c r="B591" s="71"/>
      <c r="C591" s="71"/>
      <c r="D591" s="71"/>
      <c r="E591" s="71"/>
      <c r="F591" s="71"/>
      <c r="G591" s="71"/>
      <c r="H591" s="71"/>
      <c r="I591" s="71"/>
      <c r="J591" s="71"/>
      <c r="K591" s="71"/>
      <c r="L591" s="71"/>
      <c r="M591" s="71"/>
      <c r="N591" s="71"/>
      <c r="O591" s="71"/>
      <c r="P591" s="71"/>
      <c r="Q591" s="71"/>
      <c r="R591" s="71"/>
      <c r="S591" s="71"/>
      <c r="T591" s="71"/>
      <c r="U591" s="71"/>
      <c r="V591" s="71"/>
      <c r="W591" s="71"/>
      <c r="X591" s="71"/>
      <c r="Y591" s="71"/>
      <c r="Z591" s="71"/>
    </row>
    <row r="592">
      <c r="A592" s="71"/>
      <c r="B592" s="71"/>
      <c r="C592" s="71"/>
      <c r="D592" s="71"/>
      <c r="E592" s="71"/>
      <c r="F592" s="71"/>
      <c r="G592" s="71"/>
      <c r="H592" s="71"/>
      <c r="I592" s="71"/>
      <c r="J592" s="71"/>
      <c r="K592" s="71"/>
      <c r="L592" s="71"/>
      <c r="M592" s="71"/>
      <c r="N592" s="71"/>
      <c r="O592" s="71"/>
      <c r="P592" s="71"/>
      <c r="Q592" s="71"/>
      <c r="R592" s="71"/>
      <c r="S592" s="71"/>
      <c r="T592" s="71"/>
      <c r="U592" s="71"/>
      <c r="V592" s="71"/>
      <c r="W592" s="71"/>
      <c r="X592" s="71"/>
      <c r="Y592" s="71"/>
      <c r="Z592" s="71"/>
    </row>
    <row r="593">
      <c r="A593" s="71"/>
      <c r="B593" s="71"/>
      <c r="C593" s="71"/>
      <c r="D593" s="71"/>
      <c r="E593" s="71"/>
      <c r="F593" s="71"/>
      <c r="G593" s="71"/>
      <c r="H593" s="71"/>
      <c r="I593" s="71"/>
      <c r="J593" s="71"/>
      <c r="K593" s="71"/>
      <c r="L593" s="71"/>
      <c r="M593" s="71"/>
      <c r="N593" s="71"/>
      <c r="O593" s="71"/>
      <c r="P593" s="71"/>
      <c r="Q593" s="71"/>
      <c r="R593" s="71"/>
      <c r="S593" s="71"/>
      <c r="T593" s="71"/>
      <c r="U593" s="71"/>
      <c r="V593" s="71"/>
      <c r="W593" s="71"/>
      <c r="X593" s="71"/>
      <c r="Y593" s="71"/>
      <c r="Z593" s="71"/>
    </row>
    <row r="594">
      <c r="A594" s="71"/>
      <c r="B594" s="71"/>
      <c r="C594" s="71"/>
      <c r="D594" s="71"/>
      <c r="E594" s="71"/>
      <c r="F594" s="71"/>
      <c r="G594" s="71"/>
      <c r="H594" s="71"/>
      <c r="I594" s="71"/>
      <c r="J594" s="71"/>
      <c r="K594" s="71"/>
      <c r="L594" s="71"/>
      <c r="M594" s="71"/>
      <c r="N594" s="71"/>
      <c r="O594" s="71"/>
      <c r="P594" s="71"/>
      <c r="Q594" s="71"/>
      <c r="R594" s="71"/>
      <c r="S594" s="71"/>
      <c r="T594" s="71"/>
      <c r="U594" s="71"/>
      <c r="V594" s="71"/>
      <c r="W594" s="71"/>
      <c r="X594" s="71"/>
      <c r="Y594" s="71"/>
      <c r="Z594" s="71"/>
    </row>
    <row r="595">
      <c r="A595" s="71"/>
      <c r="B595" s="71"/>
      <c r="C595" s="71"/>
      <c r="D595" s="71"/>
      <c r="E595" s="71"/>
      <c r="F595" s="71"/>
      <c r="G595" s="71"/>
      <c r="H595" s="71"/>
      <c r="I595" s="71"/>
      <c r="J595" s="71"/>
      <c r="K595" s="71"/>
      <c r="L595" s="71"/>
      <c r="M595" s="71"/>
      <c r="N595" s="71"/>
      <c r="O595" s="71"/>
      <c r="P595" s="71"/>
      <c r="Q595" s="71"/>
      <c r="R595" s="71"/>
      <c r="S595" s="71"/>
      <c r="T595" s="71"/>
      <c r="U595" s="71"/>
      <c r="V595" s="71"/>
      <c r="W595" s="71"/>
      <c r="X595" s="71"/>
      <c r="Y595" s="71"/>
      <c r="Z595" s="71"/>
    </row>
    <row r="596">
      <c r="A596" s="71"/>
      <c r="B596" s="71"/>
      <c r="C596" s="71"/>
      <c r="D596" s="71"/>
      <c r="E596" s="71"/>
      <c r="F596" s="71"/>
      <c r="G596" s="71"/>
      <c r="H596" s="71"/>
      <c r="I596" s="71"/>
      <c r="J596" s="71"/>
      <c r="K596" s="71"/>
      <c r="L596" s="71"/>
      <c r="M596" s="71"/>
      <c r="N596" s="71"/>
      <c r="O596" s="71"/>
      <c r="P596" s="71"/>
      <c r="Q596" s="71"/>
      <c r="R596" s="71"/>
      <c r="S596" s="71"/>
      <c r="T596" s="71"/>
      <c r="U596" s="71"/>
      <c r="V596" s="71"/>
      <c r="W596" s="71"/>
      <c r="X596" s="71"/>
      <c r="Y596" s="71"/>
      <c r="Z596" s="71"/>
    </row>
    <row r="597">
      <c r="A597" s="71"/>
      <c r="B597" s="71"/>
      <c r="C597" s="71"/>
      <c r="D597" s="71"/>
      <c r="E597" s="71"/>
      <c r="F597" s="71"/>
      <c r="G597" s="71"/>
      <c r="H597" s="71"/>
      <c r="I597" s="71"/>
      <c r="J597" s="71"/>
      <c r="K597" s="71"/>
      <c r="L597" s="71"/>
      <c r="M597" s="71"/>
      <c r="N597" s="71"/>
      <c r="O597" s="71"/>
      <c r="P597" s="71"/>
      <c r="Q597" s="71"/>
      <c r="R597" s="71"/>
      <c r="S597" s="71"/>
      <c r="T597" s="71"/>
      <c r="U597" s="71"/>
      <c r="V597" s="71"/>
      <c r="W597" s="71"/>
      <c r="X597" s="71"/>
      <c r="Y597" s="71"/>
      <c r="Z597" s="71"/>
    </row>
    <row r="598">
      <c r="A598" s="71"/>
      <c r="B598" s="71"/>
      <c r="C598" s="71"/>
      <c r="D598" s="71"/>
      <c r="E598" s="71"/>
      <c r="F598" s="71"/>
      <c r="G598" s="71"/>
      <c r="H598" s="71"/>
      <c r="I598" s="71"/>
      <c r="J598" s="71"/>
      <c r="K598" s="71"/>
      <c r="L598" s="71"/>
      <c r="M598" s="71"/>
      <c r="N598" s="71"/>
      <c r="O598" s="71"/>
      <c r="P598" s="71"/>
      <c r="Q598" s="71"/>
      <c r="R598" s="71"/>
      <c r="S598" s="71"/>
      <c r="T598" s="71"/>
      <c r="U598" s="71"/>
      <c r="V598" s="71"/>
      <c r="W598" s="71"/>
      <c r="X598" s="71"/>
      <c r="Y598" s="71"/>
      <c r="Z598" s="71"/>
    </row>
    <row r="599">
      <c r="A599" s="71"/>
      <c r="B599" s="71"/>
      <c r="C599" s="71"/>
      <c r="D599" s="71"/>
      <c r="E599" s="71"/>
      <c r="F599" s="71"/>
      <c r="G599" s="71"/>
      <c r="H599" s="71"/>
      <c r="I599" s="71"/>
      <c r="J599" s="71"/>
      <c r="K599" s="71"/>
      <c r="L599" s="71"/>
      <c r="M599" s="71"/>
      <c r="N599" s="71"/>
      <c r="O599" s="71"/>
      <c r="P599" s="71"/>
      <c r="Q599" s="71"/>
      <c r="R599" s="71"/>
      <c r="S599" s="71"/>
      <c r="T599" s="71"/>
      <c r="U599" s="71"/>
      <c r="V599" s="71"/>
      <c r="W599" s="71"/>
      <c r="X599" s="71"/>
      <c r="Y599" s="71"/>
      <c r="Z599" s="71"/>
    </row>
    <row r="600">
      <c r="A600" s="71"/>
      <c r="B600" s="71"/>
      <c r="C600" s="71"/>
      <c r="D600" s="71"/>
      <c r="E600" s="71"/>
      <c r="F600" s="71"/>
      <c r="G600" s="71"/>
      <c r="H600" s="71"/>
      <c r="I600" s="71"/>
      <c r="J600" s="71"/>
      <c r="K600" s="71"/>
      <c r="L600" s="71"/>
      <c r="M600" s="71"/>
      <c r="N600" s="71"/>
      <c r="O600" s="71"/>
      <c r="P600" s="71"/>
      <c r="Q600" s="71"/>
      <c r="R600" s="71"/>
      <c r="S600" s="71"/>
      <c r="T600" s="71"/>
      <c r="U600" s="71"/>
      <c r="V600" s="71"/>
      <c r="W600" s="71"/>
      <c r="X600" s="71"/>
      <c r="Y600" s="71"/>
      <c r="Z600" s="71"/>
    </row>
    <row r="601">
      <c r="A601" s="71"/>
      <c r="B601" s="71"/>
      <c r="C601" s="71"/>
      <c r="D601" s="71"/>
      <c r="E601" s="71"/>
      <c r="F601" s="71"/>
      <c r="G601" s="71"/>
      <c r="H601" s="71"/>
      <c r="I601" s="71"/>
      <c r="J601" s="71"/>
      <c r="K601" s="71"/>
      <c r="L601" s="71"/>
      <c r="M601" s="71"/>
      <c r="N601" s="71"/>
      <c r="O601" s="71"/>
      <c r="P601" s="71"/>
      <c r="Q601" s="71"/>
      <c r="R601" s="71"/>
      <c r="S601" s="71"/>
      <c r="T601" s="71"/>
      <c r="U601" s="71"/>
      <c r="V601" s="71"/>
      <c r="W601" s="71"/>
      <c r="X601" s="71"/>
      <c r="Y601" s="71"/>
      <c r="Z601" s="71"/>
    </row>
    <row r="602">
      <c r="A602" s="71"/>
      <c r="B602" s="71"/>
      <c r="C602" s="71"/>
      <c r="D602" s="71"/>
      <c r="E602" s="71"/>
      <c r="F602" s="71"/>
      <c r="G602" s="71"/>
      <c r="H602" s="71"/>
      <c r="I602" s="71"/>
      <c r="J602" s="71"/>
      <c r="K602" s="71"/>
      <c r="L602" s="71"/>
      <c r="M602" s="71"/>
      <c r="N602" s="71"/>
      <c r="O602" s="71"/>
      <c r="P602" s="71"/>
      <c r="Q602" s="71"/>
      <c r="R602" s="71"/>
      <c r="S602" s="71"/>
      <c r="T602" s="71"/>
      <c r="U602" s="71"/>
      <c r="V602" s="71"/>
      <c r="W602" s="71"/>
      <c r="X602" s="71"/>
      <c r="Y602" s="71"/>
      <c r="Z602" s="71"/>
    </row>
    <row r="603">
      <c r="A603" s="71"/>
      <c r="B603" s="71"/>
      <c r="C603" s="71"/>
      <c r="D603" s="71"/>
      <c r="E603" s="71"/>
      <c r="F603" s="71"/>
      <c r="G603" s="71"/>
      <c r="H603" s="71"/>
      <c r="I603" s="71"/>
      <c r="J603" s="71"/>
      <c r="K603" s="71"/>
      <c r="L603" s="71"/>
      <c r="M603" s="71"/>
      <c r="N603" s="71"/>
      <c r="O603" s="71"/>
      <c r="P603" s="71"/>
      <c r="Q603" s="71"/>
      <c r="R603" s="71"/>
      <c r="S603" s="71"/>
      <c r="T603" s="71"/>
      <c r="U603" s="71"/>
      <c r="V603" s="71"/>
      <c r="W603" s="71"/>
      <c r="X603" s="71"/>
      <c r="Y603" s="71"/>
      <c r="Z603" s="71"/>
    </row>
    <row r="604">
      <c r="A604" s="71"/>
      <c r="B604" s="71"/>
      <c r="C604" s="71"/>
      <c r="D604" s="71"/>
      <c r="E604" s="71"/>
      <c r="F604" s="71"/>
      <c r="G604" s="71"/>
      <c r="H604" s="71"/>
      <c r="I604" s="71"/>
      <c r="J604" s="71"/>
      <c r="K604" s="71"/>
      <c r="L604" s="71"/>
      <c r="M604" s="71"/>
      <c r="N604" s="71"/>
      <c r="O604" s="71"/>
      <c r="P604" s="71"/>
      <c r="Q604" s="71"/>
      <c r="R604" s="71"/>
      <c r="S604" s="71"/>
      <c r="T604" s="71"/>
      <c r="U604" s="71"/>
      <c r="V604" s="71"/>
      <c r="W604" s="71"/>
      <c r="X604" s="71"/>
      <c r="Y604" s="71"/>
      <c r="Z604" s="71"/>
    </row>
    <row r="605">
      <c r="A605" s="71"/>
      <c r="B605" s="71"/>
      <c r="C605" s="71"/>
      <c r="D605" s="71"/>
      <c r="E605" s="71"/>
      <c r="F605" s="71"/>
      <c r="G605" s="71"/>
      <c r="H605" s="71"/>
      <c r="I605" s="71"/>
      <c r="J605" s="71"/>
      <c r="K605" s="71"/>
      <c r="L605" s="71"/>
      <c r="M605" s="71"/>
      <c r="N605" s="71"/>
      <c r="O605" s="71"/>
      <c r="P605" s="71"/>
      <c r="Q605" s="71"/>
      <c r="R605" s="71"/>
      <c r="S605" s="71"/>
      <c r="T605" s="71"/>
      <c r="U605" s="71"/>
      <c r="V605" s="71"/>
      <c r="W605" s="71"/>
      <c r="X605" s="71"/>
      <c r="Y605" s="71"/>
      <c r="Z605" s="71"/>
    </row>
    <row r="606">
      <c r="A606" s="71"/>
      <c r="B606" s="71"/>
      <c r="C606" s="71"/>
      <c r="D606" s="71"/>
      <c r="E606" s="71"/>
      <c r="F606" s="71"/>
      <c r="G606" s="71"/>
      <c r="H606" s="71"/>
      <c r="I606" s="71"/>
      <c r="J606" s="71"/>
      <c r="K606" s="71"/>
      <c r="L606" s="71"/>
      <c r="M606" s="71"/>
      <c r="N606" s="71"/>
      <c r="O606" s="71"/>
      <c r="P606" s="71"/>
      <c r="Q606" s="71"/>
      <c r="R606" s="71"/>
      <c r="S606" s="71"/>
      <c r="T606" s="71"/>
      <c r="U606" s="71"/>
      <c r="V606" s="71"/>
      <c r="W606" s="71"/>
      <c r="X606" s="71"/>
      <c r="Y606" s="71"/>
      <c r="Z606" s="71"/>
    </row>
    <row r="607">
      <c r="A607" s="71"/>
      <c r="B607" s="71"/>
      <c r="C607" s="71"/>
      <c r="D607" s="71"/>
      <c r="E607" s="71"/>
      <c r="F607" s="71"/>
      <c r="G607" s="71"/>
      <c r="H607" s="71"/>
      <c r="I607" s="71"/>
      <c r="J607" s="71"/>
      <c r="K607" s="71"/>
      <c r="L607" s="71"/>
      <c r="M607" s="71"/>
      <c r="N607" s="71"/>
      <c r="O607" s="71"/>
      <c r="P607" s="71"/>
      <c r="Q607" s="71"/>
      <c r="R607" s="71"/>
      <c r="S607" s="71"/>
      <c r="T607" s="71"/>
      <c r="U607" s="71"/>
      <c r="V607" s="71"/>
      <c r="W607" s="71"/>
      <c r="X607" s="71"/>
      <c r="Y607" s="71"/>
      <c r="Z607" s="71"/>
    </row>
    <row r="608">
      <c r="A608" s="71"/>
      <c r="B608" s="71"/>
      <c r="C608" s="71"/>
      <c r="D608" s="71"/>
      <c r="E608" s="71"/>
      <c r="F608" s="71"/>
      <c r="G608" s="71"/>
      <c r="H608" s="71"/>
      <c r="I608" s="71"/>
      <c r="J608" s="71"/>
      <c r="K608" s="71"/>
      <c r="L608" s="71"/>
      <c r="M608" s="71"/>
      <c r="N608" s="71"/>
      <c r="O608" s="71"/>
      <c r="P608" s="71"/>
      <c r="Q608" s="71"/>
      <c r="R608" s="71"/>
      <c r="S608" s="71"/>
      <c r="T608" s="71"/>
      <c r="U608" s="71"/>
      <c r="V608" s="71"/>
      <c r="W608" s="71"/>
      <c r="X608" s="71"/>
      <c r="Y608" s="71"/>
      <c r="Z608" s="71"/>
    </row>
    <row r="609">
      <c r="A609" s="71"/>
      <c r="B609" s="71"/>
      <c r="C609" s="71"/>
      <c r="D609" s="71"/>
      <c r="E609" s="71"/>
      <c r="F609" s="71"/>
      <c r="G609" s="71"/>
      <c r="H609" s="71"/>
      <c r="I609" s="71"/>
      <c r="J609" s="71"/>
      <c r="K609" s="71"/>
      <c r="L609" s="71"/>
      <c r="M609" s="71"/>
      <c r="N609" s="71"/>
      <c r="O609" s="71"/>
      <c r="P609" s="71"/>
      <c r="Q609" s="71"/>
      <c r="R609" s="71"/>
      <c r="S609" s="71"/>
      <c r="T609" s="71"/>
      <c r="U609" s="71"/>
      <c r="V609" s="71"/>
      <c r="W609" s="71"/>
      <c r="X609" s="71"/>
      <c r="Y609" s="71"/>
      <c r="Z609" s="71"/>
    </row>
    <row r="610">
      <c r="A610" s="71"/>
      <c r="B610" s="71"/>
      <c r="C610" s="71"/>
      <c r="D610" s="71"/>
      <c r="E610" s="71"/>
      <c r="F610" s="71"/>
      <c r="G610" s="71"/>
      <c r="H610" s="71"/>
      <c r="I610" s="71"/>
      <c r="J610" s="71"/>
      <c r="K610" s="71"/>
      <c r="L610" s="71"/>
      <c r="M610" s="71"/>
      <c r="N610" s="71"/>
      <c r="O610" s="71"/>
      <c r="P610" s="71"/>
      <c r="Q610" s="71"/>
      <c r="R610" s="71"/>
      <c r="S610" s="71"/>
      <c r="T610" s="71"/>
      <c r="U610" s="71"/>
      <c r="V610" s="71"/>
      <c r="W610" s="71"/>
      <c r="X610" s="71"/>
      <c r="Y610" s="71"/>
      <c r="Z610" s="71"/>
    </row>
    <row r="611">
      <c r="A611" s="71"/>
      <c r="B611" s="71"/>
      <c r="C611" s="71"/>
      <c r="D611" s="71"/>
      <c r="E611" s="71"/>
      <c r="F611" s="71"/>
      <c r="G611" s="71"/>
      <c r="H611" s="71"/>
      <c r="I611" s="71"/>
      <c r="J611" s="71"/>
      <c r="K611" s="71"/>
      <c r="L611" s="71"/>
      <c r="M611" s="71"/>
      <c r="N611" s="71"/>
      <c r="O611" s="71"/>
      <c r="P611" s="71"/>
      <c r="Q611" s="71"/>
      <c r="R611" s="71"/>
      <c r="S611" s="71"/>
      <c r="T611" s="71"/>
      <c r="U611" s="71"/>
      <c r="V611" s="71"/>
      <c r="W611" s="71"/>
      <c r="X611" s="71"/>
      <c r="Y611" s="71"/>
      <c r="Z611" s="71"/>
    </row>
    <row r="612">
      <c r="A612" s="71"/>
      <c r="B612" s="71"/>
      <c r="C612" s="71"/>
      <c r="D612" s="71"/>
      <c r="E612" s="71"/>
      <c r="F612" s="71"/>
      <c r="G612" s="71"/>
      <c r="H612" s="71"/>
      <c r="I612" s="71"/>
      <c r="J612" s="71"/>
      <c r="K612" s="71"/>
      <c r="L612" s="71"/>
      <c r="M612" s="71"/>
      <c r="N612" s="71"/>
      <c r="O612" s="71"/>
      <c r="P612" s="71"/>
      <c r="Q612" s="71"/>
      <c r="R612" s="71"/>
      <c r="S612" s="71"/>
      <c r="T612" s="71"/>
      <c r="U612" s="71"/>
      <c r="V612" s="71"/>
      <c r="W612" s="71"/>
      <c r="X612" s="71"/>
      <c r="Y612" s="71"/>
      <c r="Z612" s="71"/>
    </row>
    <row r="613">
      <c r="A613" s="71"/>
      <c r="B613" s="71"/>
      <c r="C613" s="71"/>
      <c r="D613" s="71"/>
      <c r="E613" s="71"/>
      <c r="F613" s="71"/>
      <c r="G613" s="71"/>
      <c r="H613" s="71"/>
      <c r="I613" s="71"/>
      <c r="J613" s="71"/>
      <c r="K613" s="71"/>
      <c r="L613" s="71"/>
      <c r="M613" s="71"/>
      <c r="N613" s="71"/>
      <c r="O613" s="71"/>
      <c r="P613" s="71"/>
      <c r="Q613" s="71"/>
      <c r="R613" s="71"/>
      <c r="S613" s="71"/>
      <c r="T613" s="71"/>
      <c r="U613" s="71"/>
      <c r="V613" s="71"/>
      <c r="W613" s="71"/>
      <c r="X613" s="71"/>
      <c r="Y613" s="71"/>
      <c r="Z613" s="71"/>
    </row>
    <row r="614">
      <c r="A614" s="71"/>
      <c r="B614" s="71"/>
      <c r="C614" s="71"/>
      <c r="D614" s="71"/>
      <c r="E614" s="71"/>
      <c r="F614" s="71"/>
      <c r="G614" s="71"/>
      <c r="H614" s="71"/>
      <c r="I614" s="71"/>
      <c r="J614" s="71"/>
      <c r="K614" s="71"/>
      <c r="L614" s="71"/>
      <c r="M614" s="71"/>
      <c r="N614" s="71"/>
      <c r="O614" s="71"/>
      <c r="P614" s="71"/>
      <c r="Q614" s="71"/>
      <c r="R614" s="71"/>
      <c r="S614" s="71"/>
      <c r="T614" s="71"/>
      <c r="U614" s="71"/>
      <c r="V614" s="71"/>
      <c r="W614" s="71"/>
      <c r="X614" s="71"/>
      <c r="Y614" s="71"/>
      <c r="Z614" s="71"/>
    </row>
    <row r="615">
      <c r="A615" s="71"/>
      <c r="B615" s="71"/>
      <c r="C615" s="71"/>
      <c r="D615" s="71"/>
      <c r="E615" s="71"/>
      <c r="F615" s="71"/>
      <c r="G615" s="71"/>
      <c r="H615" s="71"/>
      <c r="I615" s="71"/>
      <c r="J615" s="71"/>
      <c r="K615" s="71"/>
      <c r="L615" s="71"/>
      <c r="M615" s="71"/>
      <c r="N615" s="71"/>
      <c r="O615" s="71"/>
      <c r="P615" s="71"/>
      <c r="Q615" s="71"/>
      <c r="R615" s="71"/>
      <c r="S615" s="71"/>
      <c r="T615" s="71"/>
      <c r="U615" s="71"/>
      <c r="V615" s="71"/>
      <c r="W615" s="71"/>
      <c r="X615" s="71"/>
      <c r="Y615" s="71"/>
      <c r="Z615" s="71"/>
    </row>
    <row r="616">
      <c r="A616" s="71"/>
      <c r="B616" s="71"/>
      <c r="C616" s="71"/>
      <c r="D616" s="71"/>
      <c r="E616" s="71"/>
      <c r="F616" s="71"/>
      <c r="G616" s="71"/>
      <c r="H616" s="71"/>
      <c r="I616" s="71"/>
      <c r="J616" s="71"/>
      <c r="K616" s="71"/>
      <c r="L616" s="71"/>
      <c r="M616" s="71"/>
      <c r="N616" s="71"/>
      <c r="O616" s="71"/>
      <c r="P616" s="71"/>
      <c r="Q616" s="71"/>
      <c r="R616" s="71"/>
      <c r="S616" s="71"/>
      <c r="T616" s="71"/>
      <c r="U616" s="71"/>
      <c r="V616" s="71"/>
      <c r="W616" s="71"/>
      <c r="X616" s="71"/>
      <c r="Y616" s="71"/>
      <c r="Z616" s="71"/>
    </row>
    <row r="617">
      <c r="A617" s="71"/>
      <c r="B617" s="71"/>
      <c r="C617" s="71"/>
      <c r="D617" s="71"/>
      <c r="E617" s="71"/>
      <c r="F617" s="71"/>
      <c r="G617" s="71"/>
      <c r="H617" s="71"/>
      <c r="I617" s="71"/>
      <c r="J617" s="71"/>
      <c r="K617" s="71"/>
      <c r="L617" s="71"/>
      <c r="M617" s="71"/>
      <c r="N617" s="71"/>
      <c r="O617" s="71"/>
      <c r="P617" s="71"/>
      <c r="Q617" s="71"/>
      <c r="R617" s="71"/>
      <c r="S617" s="71"/>
      <c r="T617" s="71"/>
      <c r="U617" s="71"/>
      <c r="V617" s="71"/>
      <c r="W617" s="71"/>
      <c r="X617" s="71"/>
      <c r="Y617" s="71"/>
      <c r="Z617" s="71"/>
    </row>
    <row r="618">
      <c r="A618" s="71"/>
      <c r="B618" s="71"/>
      <c r="C618" s="71"/>
      <c r="D618" s="71"/>
      <c r="E618" s="71"/>
      <c r="F618" s="71"/>
      <c r="G618" s="71"/>
      <c r="H618" s="71"/>
      <c r="I618" s="71"/>
      <c r="J618" s="71"/>
      <c r="K618" s="71"/>
      <c r="L618" s="71"/>
      <c r="M618" s="71"/>
      <c r="N618" s="71"/>
      <c r="O618" s="71"/>
      <c r="P618" s="71"/>
      <c r="Q618" s="71"/>
      <c r="R618" s="71"/>
      <c r="S618" s="71"/>
      <c r="T618" s="71"/>
      <c r="U618" s="71"/>
      <c r="V618" s="71"/>
      <c r="W618" s="71"/>
      <c r="X618" s="71"/>
      <c r="Y618" s="71"/>
      <c r="Z618" s="71"/>
    </row>
    <row r="619">
      <c r="A619" s="71"/>
      <c r="B619" s="71"/>
      <c r="C619" s="71"/>
      <c r="D619" s="71"/>
      <c r="E619" s="71"/>
      <c r="F619" s="71"/>
      <c r="G619" s="71"/>
      <c r="H619" s="71"/>
      <c r="I619" s="71"/>
      <c r="J619" s="71"/>
      <c r="K619" s="71"/>
      <c r="L619" s="71"/>
      <c r="M619" s="71"/>
      <c r="N619" s="71"/>
      <c r="O619" s="71"/>
      <c r="P619" s="71"/>
      <c r="Q619" s="71"/>
      <c r="R619" s="71"/>
      <c r="S619" s="71"/>
      <c r="T619" s="71"/>
      <c r="U619" s="71"/>
      <c r="V619" s="71"/>
      <c r="W619" s="71"/>
      <c r="X619" s="71"/>
      <c r="Y619" s="71"/>
      <c r="Z619" s="71"/>
    </row>
    <row r="620">
      <c r="A620" s="71"/>
      <c r="B620" s="71"/>
      <c r="C620" s="71"/>
      <c r="D620" s="71"/>
      <c r="E620" s="71"/>
      <c r="F620" s="71"/>
      <c r="G620" s="71"/>
      <c r="H620" s="71"/>
      <c r="I620" s="71"/>
      <c r="J620" s="71"/>
      <c r="K620" s="71"/>
      <c r="L620" s="71"/>
      <c r="M620" s="71"/>
      <c r="N620" s="71"/>
      <c r="O620" s="71"/>
      <c r="P620" s="71"/>
      <c r="Q620" s="71"/>
      <c r="R620" s="71"/>
      <c r="S620" s="71"/>
      <c r="T620" s="71"/>
      <c r="U620" s="71"/>
      <c r="V620" s="71"/>
      <c r="W620" s="71"/>
      <c r="X620" s="71"/>
      <c r="Y620" s="71"/>
      <c r="Z620" s="71"/>
    </row>
    <row r="621">
      <c r="A621" s="71"/>
      <c r="B621" s="71"/>
      <c r="C621" s="71"/>
      <c r="D621" s="71"/>
      <c r="E621" s="71"/>
      <c r="F621" s="71"/>
      <c r="G621" s="71"/>
      <c r="H621" s="71"/>
      <c r="I621" s="71"/>
      <c r="J621" s="71"/>
      <c r="K621" s="71"/>
      <c r="L621" s="71"/>
      <c r="M621" s="71"/>
      <c r="N621" s="71"/>
      <c r="O621" s="71"/>
      <c r="P621" s="71"/>
      <c r="Q621" s="71"/>
      <c r="R621" s="71"/>
      <c r="S621" s="71"/>
      <c r="T621" s="71"/>
      <c r="U621" s="71"/>
      <c r="V621" s="71"/>
      <c r="W621" s="71"/>
      <c r="X621" s="71"/>
      <c r="Y621" s="71"/>
      <c r="Z621" s="71"/>
    </row>
    <row r="622">
      <c r="A622" s="71"/>
      <c r="B622" s="71"/>
      <c r="C622" s="71"/>
      <c r="D622" s="71"/>
      <c r="E622" s="71"/>
      <c r="F622" s="71"/>
      <c r="G622" s="71"/>
      <c r="H622" s="71"/>
      <c r="I622" s="71"/>
      <c r="J622" s="71"/>
      <c r="K622" s="71"/>
      <c r="L622" s="71"/>
      <c r="M622" s="71"/>
      <c r="N622" s="71"/>
      <c r="O622" s="71"/>
      <c r="P622" s="71"/>
      <c r="Q622" s="71"/>
      <c r="R622" s="71"/>
      <c r="S622" s="71"/>
      <c r="T622" s="71"/>
      <c r="U622" s="71"/>
      <c r="V622" s="71"/>
      <c r="W622" s="71"/>
      <c r="X622" s="71"/>
      <c r="Y622" s="71"/>
      <c r="Z622" s="71"/>
    </row>
    <row r="623">
      <c r="A623" s="71"/>
      <c r="B623" s="71"/>
      <c r="C623" s="71"/>
      <c r="D623" s="71"/>
      <c r="E623" s="71"/>
      <c r="F623" s="71"/>
      <c r="G623" s="71"/>
      <c r="H623" s="71"/>
      <c r="I623" s="71"/>
      <c r="J623" s="71"/>
      <c r="K623" s="71"/>
      <c r="L623" s="71"/>
      <c r="M623" s="71"/>
      <c r="N623" s="71"/>
      <c r="O623" s="71"/>
      <c r="P623" s="71"/>
      <c r="Q623" s="71"/>
      <c r="R623" s="71"/>
      <c r="S623" s="71"/>
      <c r="T623" s="71"/>
      <c r="U623" s="71"/>
      <c r="V623" s="71"/>
      <c r="W623" s="71"/>
      <c r="X623" s="71"/>
      <c r="Y623" s="71"/>
      <c r="Z623" s="71"/>
    </row>
    <row r="624">
      <c r="A624" s="71"/>
      <c r="B624" s="71"/>
      <c r="C624" s="71"/>
      <c r="D624" s="71"/>
      <c r="E624" s="71"/>
      <c r="F624" s="71"/>
      <c r="G624" s="71"/>
      <c r="H624" s="71"/>
      <c r="I624" s="71"/>
      <c r="J624" s="71"/>
      <c r="K624" s="71"/>
      <c r="L624" s="71"/>
      <c r="M624" s="71"/>
      <c r="N624" s="71"/>
      <c r="O624" s="71"/>
      <c r="P624" s="71"/>
      <c r="Q624" s="71"/>
      <c r="R624" s="71"/>
      <c r="S624" s="71"/>
      <c r="T624" s="71"/>
      <c r="U624" s="71"/>
      <c r="V624" s="71"/>
      <c r="W624" s="71"/>
      <c r="X624" s="71"/>
      <c r="Y624" s="71"/>
      <c r="Z624" s="71"/>
    </row>
    <row r="625">
      <c r="A625" s="71"/>
      <c r="B625" s="71"/>
      <c r="C625" s="71"/>
      <c r="D625" s="71"/>
      <c r="E625" s="71"/>
      <c r="F625" s="71"/>
      <c r="G625" s="71"/>
      <c r="H625" s="71"/>
      <c r="I625" s="71"/>
      <c r="J625" s="71"/>
      <c r="K625" s="71"/>
      <c r="L625" s="71"/>
      <c r="M625" s="71"/>
      <c r="N625" s="71"/>
      <c r="O625" s="71"/>
      <c r="P625" s="71"/>
      <c r="Q625" s="71"/>
      <c r="R625" s="71"/>
      <c r="S625" s="71"/>
      <c r="T625" s="71"/>
      <c r="U625" s="71"/>
      <c r="V625" s="71"/>
      <c r="W625" s="71"/>
      <c r="X625" s="71"/>
      <c r="Y625" s="71"/>
      <c r="Z625" s="71"/>
    </row>
    <row r="626">
      <c r="A626" s="71"/>
      <c r="B626" s="71"/>
      <c r="C626" s="71"/>
      <c r="D626" s="71"/>
      <c r="E626" s="71"/>
      <c r="F626" s="71"/>
      <c r="G626" s="71"/>
      <c r="H626" s="71"/>
      <c r="I626" s="71"/>
      <c r="J626" s="71"/>
      <c r="K626" s="71"/>
      <c r="L626" s="71"/>
      <c r="M626" s="71"/>
      <c r="N626" s="71"/>
      <c r="O626" s="71"/>
      <c r="P626" s="71"/>
      <c r="Q626" s="71"/>
      <c r="R626" s="71"/>
      <c r="S626" s="71"/>
      <c r="T626" s="71"/>
      <c r="U626" s="71"/>
      <c r="V626" s="71"/>
      <c r="W626" s="71"/>
      <c r="X626" s="71"/>
      <c r="Y626" s="71"/>
      <c r="Z626" s="71"/>
    </row>
    <row r="627">
      <c r="A627" s="71"/>
      <c r="B627" s="71"/>
      <c r="C627" s="71"/>
      <c r="D627" s="71"/>
      <c r="E627" s="71"/>
      <c r="F627" s="71"/>
      <c r="G627" s="71"/>
      <c r="H627" s="71"/>
      <c r="I627" s="71"/>
      <c r="J627" s="71"/>
      <c r="K627" s="71"/>
      <c r="L627" s="71"/>
      <c r="M627" s="71"/>
      <c r="N627" s="71"/>
      <c r="O627" s="71"/>
      <c r="P627" s="71"/>
      <c r="Q627" s="71"/>
      <c r="R627" s="71"/>
      <c r="S627" s="71"/>
      <c r="T627" s="71"/>
      <c r="U627" s="71"/>
      <c r="V627" s="71"/>
      <c r="W627" s="71"/>
      <c r="X627" s="71"/>
      <c r="Y627" s="71"/>
      <c r="Z627" s="71"/>
    </row>
    <row r="628">
      <c r="A628" s="71"/>
      <c r="B628" s="71"/>
      <c r="C628" s="71"/>
      <c r="D628" s="71"/>
      <c r="E628" s="71"/>
      <c r="F628" s="71"/>
      <c r="G628" s="71"/>
      <c r="H628" s="71"/>
      <c r="I628" s="71"/>
      <c r="J628" s="71"/>
      <c r="K628" s="71"/>
      <c r="L628" s="71"/>
      <c r="M628" s="71"/>
      <c r="N628" s="71"/>
      <c r="O628" s="71"/>
      <c r="P628" s="71"/>
      <c r="Q628" s="71"/>
      <c r="R628" s="71"/>
      <c r="S628" s="71"/>
      <c r="T628" s="71"/>
      <c r="U628" s="71"/>
      <c r="V628" s="71"/>
      <c r="W628" s="71"/>
      <c r="X628" s="71"/>
      <c r="Y628" s="71"/>
      <c r="Z628" s="71"/>
    </row>
    <row r="629">
      <c r="A629" s="71"/>
      <c r="B629" s="71"/>
      <c r="C629" s="71"/>
      <c r="D629" s="71"/>
      <c r="E629" s="71"/>
      <c r="F629" s="71"/>
      <c r="G629" s="71"/>
      <c r="H629" s="71"/>
      <c r="I629" s="71"/>
      <c r="J629" s="71"/>
      <c r="K629" s="71"/>
      <c r="L629" s="71"/>
      <c r="M629" s="71"/>
      <c r="N629" s="71"/>
      <c r="O629" s="71"/>
      <c r="P629" s="71"/>
      <c r="Q629" s="71"/>
      <c r="R629" s="71"/>
      <c r="S629" s="71"/>
      <c r="T629" s="71"/>
      <c r="U629" s="71"/>
      <c r="V629" s="71"/>
      <c r="W629" s="71"/>
      <c r="X629" s="71"/>
      <c r="Y629" s="71"/>
      <c r="Z629" s="71"/>
    </row>
    <row r="630">
      <c r="A630" s="71"/>
      <c r="B630" s="71"/>
      <c r="C630" s="71"/>
      <c r="D630" s="71"/>
      <c r="E630" s="71"/>
      <c r="F630" s="71"/>
      <c r="G630" s="71"/>
      <c r="H630" s="71"/>
      <c r="I630" s="71"/>
      <c r="J630" s="71"/>
      <c r="K630" s="71"/>
      <c r="L630" s="71"/>
      <c r="M630" s="71"/>
      <c r="N630" s="71"/>
      <c r="O630" s="71"/>
      <c r="P630" s="71"/>
      <c r="Q630" s="71"/>
      <c r="R630" s="71"/>
      <c r="S630" s="71"/>
      <c r="T630" s="71"/>
      <c r="U630" s="71"/>
      <c r="V630" s="71"/>
      <c r="W630" s="71"/>
      <c r="X630" s="71"/>
      <c r="Y630" s="71"/>
      <c r="Z630" s="71"/>
    </row>
    <row r="631">
      <c r="A631" s="71"/>
      <c r="B631" s="71"/>
      <c r="C631" s="71"/>
      <c r="D631" s="71"/>
      <c r="E631" s="71"/>
      <c r="F631" s="71"/>
      <c r="G631" s="71"/>
      <c r="H631" s="71"/>
      <c r="I631" s="71"/>
      <c r="J631" s="71"/>
      <c r="K631" s="71"/>
      <c r="L631" s="71"/>
      <c r="M631" s="71"/>
      <c r="N631" s="71"/>
      <c r="O631" s="71"/>
      <c r="P631" s="71"/>
      <c r="Q631" s="71"/>
      <c r="R631" s="71"/>
      <c r="S631" s="71"/>
      <c r="T631" s="71"/>
      <c r="U631" s="71"/>
      <c r="V631" s="71"/>
      <c r="W631" s="71"/>
      <c r="X631" s="71"/>
      <c r="Y631" s="71"/>
      <c r="Z631" s="71"/>
    </row>
    <row r="632">
      <c r="A632" s="71"/>
      <c r="B632" s="71"/>
      <c r="C632" s="71"/>
      <c r="D632" s="71"/>
      <c r="E632" s="71"/>
      <c r="F632" s="71"/>
      <c r="G632" s="71"/>
      <c r="H632" s="71"/>
      <c r="I632" s="71"/>
      <c r="J632" s="71"/>
      <c r="K632" s="71"/>
      <c r="L632" s="71"/>
      <c r="M632" s="71"/>
      <c r="N632" s="71"/>
      <c r="O632" s="71"/>
      <c r="P632" s="71"/>
      <c r="Q632" s="71"/>
      <c r="R632" s="71"/>
      <c r="S632" s="71"/>
      <c r="T632" s="71"/>
      <c r="U632" s="71"/>
      <c r="V632" s="71"/>
      <c r="W632" s="71"/>
      <c r="X632" s="71"/>
      <c r="Y632" s="71"/>
      <c r="Z632" s="71"/>
    </row>
    <row r="633">
      <c r="A633" s="71"/>
      <c r="B633" s="71"/>
      <c r="C633" s="71"/>
      <c r="D633" s="71"/>
      <c r="E633" s="71"/>
      <c r="F633" s="71"/>
      <c r="G633" s="71"/>
      <c r="H633" s="71"/>
      <c r="I633" s="71"/>
      <c r="J633" s="71"/>
      <c r="K633" s="71"/>
      <c r="L633" s="71"/>
      <c r="M633" s="71"/>
      <c r="N633" s="71"/>
      <c r="O633" s="71"/>
      <c r="P633" s="71"/>
      <c r="Q633" s="71"/>
      <c r="R633" s="71"/>
      <c r="S633" s="71"/>
      <c r="T633" s="71"/>
      <c r="U633" s="71"/>
      <c r="V633" s="71"/>
      <c r="W633" s="71"/>
      <c r="X633" s="71"/>
      <c r="Y633" s="71"/>
      <c r="Z633" s="71"/>
    </row>
    <row r="634">
      <c r="A634" s="71"/>
      <c r="B634" s="71"/>
      <c r="C634" s="71"/>
      <c r="D634" s="71"/>
      <c r="E634" s="71"/>
      <c r="F634" s="71"/>
      <c r="G634" s="71"/>
      <c r="H634" s="71"/>
      <c r="I634" s="71"/>
      <c r="J634" s="71"/>
      <c r="K634" s="71"/>
      <c r="L634" s="71"/>
      <c r="M634" s="71"/>
      <c r="N634" s="71"/>
      <c r="O634" s="71"/>
      <c r="P634" s="71"/>
      <c r="Q634" s="71"/>
      <c r="R634" s="71"/>
      <c r="S634" s="71"/>
      <c r="T634" s="71"/>
      <c r="U634" s="71"/>
      <c r="V634" s="71"/>
      <c r="W634" s="71"/>
      <c r="X634" s="71"/>
      <c r="Y634" s="71"/>
      <c r="Z634" s="71"/>
    </row>
    <row r="635">
      <c r="A635" s="71"/>
      <c r="B635" s="71"/>
      <c r="C635" s="71"/>
      <c r="D635" s="71"/>
      <c r="E635" s="71"/>
      <c r="F635" s="71"/>
      <c r="G635" s="71"/>
      <c r="H635" s="71"/>
      <c r="I635" s="71"/>
      <c r="J635" s="71"/>
      <c r="K635" s="71"/>
      <c r="L635" s="71"/>
      <c r="M635" s="71"/>
      <c r="N635" s="71"/>
      <c r="O635" s="71"/>
      <c r="P635" s="71"/>
      <c r="Q635" s="71"/>
      <c r="R635" s="71"/>
      <c r="S635" s="71"/>
      <c r="T635" s="71"/>
      <c r="U635" s="71"/>
      <c r="V635" s="71"/>
      <c r="W635" s="71"/>
      <c r="X635" s="71"/>
      <c r="Y635" s="71"/>
      <c r="Z635" s="71"/>
    </row>
    <row r="636">
      <c r="A636" s="71"/>
      <c r="B636" s="71"/>
      <c r="C636" s="71"/>
      <c r="D636" s="71"/>
      <c r="E636" s="71"/>
      <c r="F636" s="71"/>
      <c r="G636" s="71"/>
      <c r="H636" s="71"/>
      <c r="I636" s="71"/>
      <c r="J636" s="71"/>
      <c r="K636" s="71"/>
      <c r="L636" s="71"/>
      <c r="M636" s="71"/>
      <c r="N636" s="71"/>
      <c r="O636" s="71"/>
      <c r="P636" s="71"/>
      <c r="Q636" s="71"/>
      <c r="R636" s="71"/>
      <c r="S636" s="71"/>
      <c r="T636" s="71"/>
      <c r="U636" s="71"/>
      <c r="V636" s="71"/>
      <c r="W636" s="71"/>
      <c r="X636" s="71"/>
      <c r="Y636" s="71"/>
      <c r="Z636" s="71"/>
    </row>
    <row r="637">
      <c r="A637" s="71"/>
      <c r="B637" s="71"/>
      <c r="C637" s="71"/>
      <c r="D637" s="71"/>
      <c r="E637" s="71"/>
      <c r="F637" s="71"/>
      <c r="G637" s="71"/>
      <c r="H637" s="71"/>
      <c r="I637" s="71"/>
      <c r="J637" s="71"/>
      <c r="K637" s="71"/>
      <c r="L637" s="71"/>
      <c r="M637" s="71"/>
      <c r="N637" s="71"/>
      <c r="O637" s="71"/>
      <c r="P637" s="71"/>
      <c r="Q637" s="71"/>
      <c r="R637" s="71"/>
      <c r="S637" s="71"/>
      <c r="T637" s="71"/>
      <c r="U637" s="71"/>
      <c r="V637" s="71"/>
      <c r="W637" s="71"/>
      <c r="X637" s="71"/>
      <c r="Y637" s="71"/>
      <c r="Z637" s="71"/>
    </row>
    <row r="638">
      <c r="A638" s="71"/>
      <c r="B638" s="71"/>
      <c r="C638" s="71"/>
      <c r="D638" s="71"/>
      <c r="E638" s="71"/>
      <c r="F638" s="71"/>
      <c r="G638" s="71"/>
      <c r="H638" s="71"/>
      <c r="I638" s="71"/>
      <c r="J638" s="71"/>
      <c r="K638" s="71"/>
      <c r="L638" s="71"/>
      <c r="M638" s="71"/>
      <c r="N638" s="71"/>
      <c r="O638" s="71"/>
      <c r="P638" s="71"/>
      <c r="Q638" s="71"/>
      <c r="R638" s="71"/>
      <c r="S638" s="71"/>
      <c r="T638" s="71"/>
      <c r="U638" s="71"/>
      <c r="V638" s="71"/>
      <c r="W638" s="71"/>
      <c r="X638" s="71"/>
      <c r="Y638" s="71"/>
      <c r="Z638" s="71"/>
    </row>
    <row r="639">
      <c r="A639" s="71"/>
      <c r="B639" s="71"/>
      <c r="C639" s="71"/>
      <c r="D639" s="71"/>
      <c r="E639" s="71"/>
      <c r="F639" s="71"/>
      <c r="G639" s="71"/>
      <c r="H639" s="71"/>
      <c r="I639" s="71"/>
      <c r="J639" s="71"/>
      <c r="K639" s="71"/>
      <c r="L639" s="71"/>
      <c r="M639" s="71"/>
      <c r="N639" s="71"/>
      <c r="O639" s="71"/>
      <c r="P639" s="71"/>
      <c r="Q639" s="71"/>
      <c r="R639" s="71"/>
      <c r="S639" s="71"/>
      <c r="T639" s="71"/>
      <c r="U639" s="71"/>
      <c r="V639" s="71"/>
      <c r="W639" s="71"/>
      <c r="X639" s="71"/>
      <c r="Y639" s="71"/>
      <c r="Z639" s="71"/>
    </row>
    <row r="640">
      <c r="A640" s="71"/>
      <c r="B640" s="71"/>
      <c r="C640" s="71"/>
      <c r="D640" s="71"/>
      <c r="E640" s="71"/>
      <c r="F640" s="71"/>
      <c r="G640" s="71"/>
      <c r="H640" s="71"/>
      <c r="I640" s="71"/>
      <c r="J640" s="71"/>
      <c r="K640" s="71"/>
      <c r="L640" s="71"/>
      <c r="M640" s="71"/>
      <c r="N640" s="71"/>
      <c r="O640" s="71"/>
      <c r="P640" s="71"/>
      <c r="Q640" s="71"/>
      <c r="R640" s="71"/>
      <c r="S640" s="71"/>
      <c r="T640" s="71"/>
      <c r="U640" s="71"/>
      <c r="V640" s="71"/>
      <c r="W640" s="71"/>
      <c r="X640" s="71"/>
      <c r="Y640" s="71"/>
      <c r="Z640" s="71"/>
    </row>
    <row r="641">
      <c r="A641" s="71"/>
      <c r="B641" s="71"/>
      <c r="C641" s="71"/>
      <c r="D641" s="71"/>
      <c r="E641" s="71"/>
      <c r="F641" s="71"/>
      <c r="G641" s="71"/>
      <c r="H641" s="71"/>
      <c r="I641" s="71"/>
      <c r="J641" s="71"/>
      <c r="K641" s="71"/>
      <c r="L641" s="71"/>
      <c r="M641" s="71"/>
      <c r="N641" s="71"/>
      <c r="O641" s="71"/>
      <c r="P641" s="71"/>
      <c r="Q641" s="71"/>
      <c r="R641" s="71"/>
      <c r="S641" s="71"/>
      <c r="T641" s="71"/>
      <c r="U641" s="71"/>
      <c r="V641" s="71"/>
      <c r="W641" s="71"/>
      <c r="X641" s="71"/>
      <c r="Y641" s="71"/>
      <c r="Z641" s="71"/>
    </row>
    <row r="642">
      <c r="A642" s="71"/>
      <c r="B642" s="71"/>
      <c r="C642" s="71"/>
      <c r="D642" s="71"/>
      <c r="E642" s="71"/>
      <c r="F642" s="71"/>
      <c r="G642" s="71"/>
      <c r="H642" s="71"/>
      <c r="I642" s="71"/>
      <c r="J642" s="71"/>
      <c r="K642" s="71"/>
      <c r="L642" s="71"/>
      <c r="M642" s="71"/>
      <c r="N642" s="71"/>
      <c r="O642" s="71"/>
      <c r="P642" s="71"/>
      <c r="Q642" s="71"/>
      <c r="R642" s="71"/>
      <c r="S642" s="71"/>
      <c r="T642" s="71"/>
      <c r="U642" s="71"/>
      <c r="V642" s="71"/>
      <c r="W642" s="71"/>
      <c r="X642" s="71"/>
      <c r="Y642" s="71"/>
      <c r="Z642" s="71"/>
    </row>
    <row r="643">
      <c r="A643" s="71"/>
      <c r="B643" s="71"/>
      <c r="C643" s="71"/>
      <c r="D643" s="71"/>
      <c r="E643" s="71"/>
      <c r="F643" s="71"/>
      <c r="G643" s="71"/>
      <c r="H643" s="71"/>
      <c r="I643" s="71"/>
      <c r="J643" s="71"/>
      <c r="K643" s="71"/>
      <c r="L643" s="71"/>
      <c r="M643" s="71"/>
      <c r="N643" s="71"/>
      <c r="O643" s="71"/>
      <c r="P643" s="71"/>
      <c r="Q643" s="71"/>
      <c r="R643" s="71"/>
      <c r="S643" s="71"/>
      <c r="T643" s="71"/>
      <c r="U643" s="71"/>
      <c r="V643" s="71"/>
      <c r="W643" s="71"/>
      <c r="X643" s="71"/>
      <c r="Y643" s="71"/>
      <c r="Z643" s="71"/>
    </row>
    <row r="644">
      <c r="A644" s="71"/>
      <c r="B644" s="71"/>
      <c r="C644" s="71"/>
      <c r="D644" s="71"/>
      <c r="E644" s="71"/>
      <c r="F644" s="71"/>
      <c r="G644" s="71"/>
      <c r="H644" s="71"/>
      <c r="I644" s="71"/>
      <c r="J644" s="71"/>
      <c r="K644" s="71"/>
      <c r="L644" s="71"/>
      <c r="M644" s="71"/>
      <c r="N644" s="71"/>
      <c r="O644" s="71"/>
      <c r="P644" s="71"/>
      <c r="Q644" s="71"/>
      <c r="R644" s="71"/>
      <c r="S644" s="71"/>
      <c r="T644" s="71"/>
      <c r="U644" s="71"/>
      <c r="V644" s="71"/>
      <c r="W644" s="71"/>
      <c r="X644" s="71"/>
      <c r="Y644" s="71"/>
      <c r="Z644" s="71"/>
    </row>
    <row r="645">
      <c r="A645" s="71"/>
      <c r="B645" s="71"/>
      <c r="C645" s="71"/>
      <c r="D645" s="71"/>
      <c r="E645" s="71"/>
      <c r="F645" s="71"/>
      <c r="G645" s="71"/>
      <c r="H645" s="71"/>
      <c r="I645" s="71"/>
      <c r="J645" s="71"/>
      <c r="K645" s="71"/>
      <c r="L645" s="71"/>
      <c r="M645" s="71"/>
      <c r="N645" s="71"/>
      <c r="O645" s="71"/>
      <c r="P645" s="71"/>
      <c r="Q645" s="71"/>
      <c r="R645" s="71"/>
      <c r="S645" s="71"/>
      <c r="T645" s="71"/>
      <c r="U645" s="71"/>
      <c r="V645" s="71"/>
      <c r="W645" s="71"/>
      <c r="X645" s="71"/>
      <c r="Y645" s="71"/>
      <c r="Z645" s="71"/>
    </row>
    <row r="646">
      <c r="A646" s="71"/>
      <c r="B646" s="71"/>
      <c r="C646" s="71"/>
      <c r="D646" s="71"/>
      <c r="E646" s="71"/>
      <c r="F646" s="71"/>
      <c r="G646" s="71"/>
      <c r="H646" s="71"/>
      <c r="I646" s="71"/>
      <c r="J646" s="71"/>
      <c r="K646" s="71"/>
      <c r="L646" s="71"/>
      <c r="M646" s="71"/>
      <c r="N646" s="71"/>
      <c r="O646" s="71"/>
      <c r="P646" s="71"/>
      <c r="Q646" s="71"/>
      <c r="R646" s="71"/>
      <c r="S646" s="71"/>
      <c r="T646" s="71"/>
      <c r="U646" s="71"/>
      <c r="V646" s="71"/>
      <c r="W646" s="71"/>
      <c r="X646" s="71"/>
      <c r="Y646" s="71"/>
      <c r="Z646" s="71"/>
    </row>
    <row r="647">
      <c r="A647" s="71"/>
      <c r="B647" s="71"/>
      <c r="C647" s="71"/>
      <c r="D647" s="71"/>
      <c r="E647" s="71"/>
      <c r="F647" s="71"/>
      <c r="G647" s="71"/>
      <c r="H647" s="71"/>
      <c r="I647" s="71"/>
      <c r="J647" s="71"/>
      <c r="K647" s="71"/>
      <c r="L647" s="71"/>
      <c r="M647" s="71"/>
      <c r="N647" s="71"/>
      <c r="O647" s="71"/>
      <c r="P647" s="71"/>
      <c r="Q647" s="71"/>
      <c r="R647" s="71"/>
      <c r="S647" s="71"/>
      <c r="T647" s="71"/>
      <c r="U647" s="71"/>
      <c r="V647" s="71"/>
      <c r="W647" s="71"/>
      <c r="X647" s="71"/>
      <c r="Y647" s="71"/>
      <c r="Z647" s="71"/>
    </row>
    <row r="648">
      <c r="A648" s="71"/>
      <c r="B648" s="71"/>
      <c r="C648" s="71"/>
      <c r="D648" s="71"/>
      <c r="E648" s="71"/>
      <c r="F648" s="71"/>
      <c r="G648" s="71"/>
      <c r="H648" s="71"/>
      <c r="I648" s="71"/>
      <c r="J648" s="71"/>
      <c r="K648" s="71"/>
      <c r="L648" s="71"/>
      <c r="M648" s="71"/>
      <c r="N648" s="71"/>
      <c r="O648" s="71"/>
      <c r="P648" s="71"/>
      <c r="Q648" s="71"/>
      <c r="R648" s="71"/>
      <c r="S648" s="71"/>
      <c r="T648" s="71"/>
      <c r="U648" s="71"/>
      <c r="V648" s="71"/>
      <c r="W648" s="71"/>
      <c r="X648" s="71"/>
      <c r="Y648" s="71"/>
      <c r="Z648" s="71"/>
    </row>
    <row r="649">
      <c r="A649" s="71"/>
      <c r="B649" s="71"/>
      <c r="C649" s="71"/>
      <c r="D649" s="71"/>
      <c r="E649" s="71"/>
      <c r="F649" s="71"/>
      <c r="G649" s="71"/>
      <c r="H649" s="71"/>
      <c r="I649" s="71"/>
      <c r="J649" s="71"/>
      <c r="K649" s="71"/>
      <c r="L649" s="71"/>
      <c r="M649" s="71"/>
      <c r="N649" s="71"/>
      <c r="O649" s="71"/>
      <c r="P649" s="71"/>
      <c r="Q649" s="71"/>
      <c r="R649" s="71"/>
      <c r="S649" s="71"/>
      <c r="T649" s="71"/>
      <c r="U649" s="71"/>
      <c r="V649" s="71"/>
      <c r="W649" s="71"/>
      <c r="X649" s="71"/>
      <c r="Y649" s="71"/>
      <c r="Z649" s="71"/>
    </row>
    <row r="650">
      <c r="A650" s="71"/>
      <c r="B650" s="71"/>
      <c r="C650" s="71"/>
      <c r="D650" s="71"/>
      <c r="E650" s="71"/>
      <c r="F650" s="71"/>
      <c r="G650" s="71"/>
      <c r="H650" s="71"/>
      <c r="I650" s="71"/>
      <c r="J650" s="71"/>
      <c r="K650" s="71"/>
      <c r="L650" s="71"/>
      <c r="M650" s="71"/>
      <c r="N650" s="71"/>
      <c r="O650" s="71"/>
      <c r="P650" s="71"/>
      <c r="Q650" s="71"/>
      <c r="R650" s="71"/>
      <c r="S650" s="71"/>
      <c r="T650" s="71"/>
      <c r="U650" s="71"/>
      <c r="V650" s="71"/>
      <c r="W650" s="71"/>
      <c r="X650" s="71"/>
      <c r="Y650" s="71"/>
      <c r="Z650" s="71"/>
    </row>
    <row r="651">
      <c r="A651" s="71"/>
      <c r="B651" s="71"/>
      <c r="C651" s="71"/>
      <c r="D651" s="71"/>
      <c r="E651" s="71"/>
      <c r="F651" s="71"/>
      <c r="G651" s="71"/>
      <c r="H651" s="71"/>
      <c r="I651" s="71"/>
      <c r="J651" s="71"/>
      <c r="K651" s="71"/>
      <c r="L651" s="71"/>
      <c r="M651" s="71"/>
      <c r="N651" s="71"/>
      <c r="O651" s="71"/>
      <c r="P651" s="71"/>
      <c r="Q651" s="71"/>
      <c r="R651" s="71"/>
      <c r="S651" s="71"/>
      <c r="T651" s="71"/>
      <c r="U651" s="71"/>
      <c r="V651" s="71"/>
      <c r="W651" s="71"/>
      <c r="X651" s="71"/>
      <c r="Y651" s="71"/>
      <c r="Z651" s="71"/>
    </row>
    <row r="652">
      <c r="A652" s="71"/>
      <c r="B652" s="71"/>
      <c r="C652" s="71"/>
      <c r="D652" s="71"/>
      <c r="E652" s="71"/>
      <c r="F652" s="71"/>
      <c r="G652" s="71"/>
      <c r="H652" s="71"/>
      <c r="I652" s="71"/>
      <c r="J652" s="71"/>
      <c r="K652" s="71"/>
      <c r="L652" s="71"/>
      <c r="M652" s="71"/>
      <c r="N652" s="71"/>
      <c r="O652" s="71"/>
      <c r="P652" s="71"/>
      <c r="Q652" s="71"/>
      <c r="R652" s="71"/>
      <c r="S652" s="71"/>
      <c r="T652" s="71"/>
      <c r="U652" s="71"/>
      <c r="V652" s="71"/>
      <c r="W652" s="71"/>
      <c r="X652" s="71"/>
      <c r="Y652" s="71"/>
      <c r="Z652" s="71"/>
    </row>
    <row r="653">
      <c r="A653" s="71"/>
      <c r="B653" s="71"/>
      <c r="C653" s="71"/>
      <c r="D653" s="71"/>
      <c r="E653" s="71"/>
      <c r="F653" s="71"/>
      <c r="G653" s="71"/>
      <c r="H653" s="71"/>
      <c r="I653" s="71"/>
      <c r="J653" s="71"/>
      <c r="K653" s="71"/>
      <c r="L653" s="71"/>
      <c r="M653" s="71"/>
      <c r="N653" s="71"/>
      <c r="O653" s="71"/>
      <c r="P653" s="71"/>
      <c r="Q653" s="71"/>
      <c r="R653" s="71"/>
      <c r="S653" s="71"/>
      <c r="T653" s="71"/>
      <c r="U653" s="71"/>
      <c r="V653" s="71"/>
      <c r="W653" s="71"/>
      <c r="X653" s="71"/>
      <c r="Y653" s="71"/>
      <c r="Z653" s="71"/>
    </row>
    <row r="654">
      <c r="A654" s="71"/>
      <c r="B654" s="71"/>
      <c r="C654" s="71"/>
      <c r="D654" s="71"/>
      <c r="E654" s="71"/>
      <c r="F654" s="71"/>
      <c r="G654" s="71"/>
      <c r="H654" s="71"/>
      <c r="I654" s="71"/>
      <c r="J654" s="71"/>
      <c r="K654" s="71"/>
      <c r="L654" s="71"/>
      <c r="M654" s="71"/>
      <c r="N654" s="71"/>
      <c r="O654" s="71"/>
      <c r="P654" s="71"/>
      <c r="Q654" s="71"/>
      <c r="R654" s="71"/>
      <c r="S654" s="71"/>
      <c r="T654" s="71"/>
      <c r="U654" s="71"/>
      <c r="V654" s="71"/>
      <c r="W654" s="71"/>
      <c r="X654" s="71"/>
      <c r="Y654" s="71"/>
      <c r="Z654" s="71"/>
    </row>
    <row r="655">
      <c r="A655" s="71"/>
      <c r="B655" s="71"/>
      <c r="C655" s="71"/>
      <c r="D655" s="71"/>
      <c r="E655" s="71"/>
      <c r="F655" s="71"/>
      <c r="G655" s="71"/>
      <c r="H655" s="71"/>
      <c r="I655" s="71"/>
      <c r="J655" s="71"/>
      <c r="K655" s="71"/>
      <c r="L655" s="71"/>
      <c r="M655" s="71"/>
      <c r="N655" s="71"/>
      <c r="O655" s="71"/>
      <c r="P655" s="71"/>
      <c r="Q655" s="71"/>
      <c r="R655" s="71"/>
      <c r="S655" s="71"/>
      <c r="T655" s="71"/>
      <c r="U655" s="71"/>
      <c r="V655" s="71"/>
      <c r="W655" s="71"/>
      <c r="X655" s="71"/>
      <c r="Y655" s="71"/>
      <c r="Z655" s="71"/>
    </row>
    <row r="656">
      <c r="A656" s="71"/>
      <c r="B656" s="71"/>
      <c r="C656" s="71"/>
      <c r="D656" s="71"/>
      <c r="E656" s="71"/>
      <c r="F656" s="71"/>
      <c r="G656" s="71"/>
      <c r="H656" s="71"/>
      <c r="I656" s="71"/>
      <c r="J656" s="71"/>
      <c r="K656" s="71"/>
      <c r="L656" s="71"/>
      <c r="M656" s="71"/>
      <c r="N656" s="71"/>
      <c r="O656" s="71"/>
      <c r="P656" s="71"/>
      <c r="Q656" s="71"/>
      <c r="R656" s="71"/>
      <c r="S656" s="71"/>
      <c r="T656" s="71"/>
      <c r="U656" s="71"/>
      <c r="V656" s="71"/>
      <c r="W656" s="71"/>
      <c r="X656" s="71"/>
      <c r="Y656" s="71"/>
      <c r="Z656" s="71"/>
    </row>
    <row r="657">
      <c r="A657" s="71"/>
      <c r="B657" s="71"/>
      <c r="C657" s="71"/>
      <c r="D657" s="71"/>
      <c r="E657" s="71"/>
      <c r="F657" s="71"/>
      <c r="G657" s="71"/>
      <c r="H657" s="71"/>
      <c r="I657" s="71"/>
      <c r="J657" s="71"/>
      <c r="K657" s="71"/>
      <c r="L657" s="71"/>
      <c r="M657" s="71"/>
      <c r="N657" s="71"/>
      <c r="O657" s="71"/>
      <c r="P657" s="71"/>
      <c r="Q657" s="71"/>
      <c r="R657" s="71"/>
      <c r="S657" s="71"/>
      <c r="T657" s="71"/>
      <c r="U657" s="71"/>
      <c r="V657" s="71"/>
      <c r="W657" s="71"/>
      <c r="X657" s="71"/>
      <c r="Y657" s="71"/>
      <c r="Z657" s="71"/>
    </row>
    <row r="658">
      <c r="A658" s="71"/>
      <c r="B658" s="71"/>
      <c r="C658" s="71"/>
      <c r="D658" s="71"/>
      <c r="E658" s="71"/>
      <c r="F658" s="71"/>
      <c r="G658" s="71"/>
      <c r="H658" s="71"/>
      <c r="I658" s="71"/>
      <c r="J658" s="71"/>
      <c r="K658" s="71"/>
      <c r="L658" s="71"/>
      <c r="M658" s="71"/>
      <c r="N658" s="71"/>
      <c r="O658" s="71"/>
      <c r="P658" s="71"/>
      <c r="Q658" s="71"/>
      <c r="R658" s="71"/>
      <c r="S658" s="71"/>
      <c r="T658" s="71"/>
      <c r="U658" s="71"/>
      <c r="V658" s="71"/>
      <c r="W658" s="71"/>
      <c r="X658" s="71"/>
      <c r="Y658" s="71"/>
      <c r="Z658" s="71"/>
    </row>
    <row r="659">
      <c r="A659" s="71"/>
      <c r="B659" s="71"/>
      <c r="C659" s="71"/>
      <c r="D659" s="71"/>
      <c r="E659" s="71"/>
      <c r="F659" s="71"/>
      <c r="G659" s="71"/>
      <c r="H659" s="71"/>
      <c r="I659" s="71"/>
      <c r="J659" s="71"/>
      <c r="K659" s="71"/>
      <c r="L659" s="71"/>
      <c r="M659" s="71"/>
      <c r="N659" s="71"/>
      <c r="O659" s="71"/>
      <c r="P659" s="71"/>
      <c r="Q659" s="71"/>
      <c r="R659" s="71"/>
      <c r="S659" s="71"/>
      <c r="T659" s="71"/>
      <c r="U659" s="71"/>
      <c r="V659" s="71"/>
      <c r="W659" s="71"/>
      <c r="X659" s="71"/>
      <c r="Y659" s="71"/>
      <c r="Z659" s="71"/>
    </row>
    <row r="660">
      <c r="A660" s="71"/>
      <c r="B660" s="71"/>
      <c r="C660" s="71"/>
      <c r="D660" s="71"/>
      <c r="E660" s="71"/>
      <c r="F660" s="71"/>
      <c r="G660" s="71"/>
      <c r="H660" s="71"/>
      <c r="I660" s="71"/>
      <c r="J660" s="71"/>
      <c r="K660" s="71"/>
      <c r="L660" s="71"/>
      <c r="M660" s="71"/>
      <c r="N660" s="71"/>
      <c r="O660" s="71"/>
      <c r="P660" s="71"/>
      <c r="Q660" s="71"/>
      <c r="R660" s="71"/>
      <c r="S660" s="71"/>
      <c r="T660" s="71"/>
      <c r="U660" s="71"/>
      <c r="V660" s="71"/>
      <c r="W660" s="71"/>
      <c r="X660" s="71"/>
      <c r="Y660" s="71"/>
      <c r="Z660" s="71"/>
    </row>
    <row r="661">
      <c r="A661" s="71"/>
      <c r="B661" s="71"/>
      <c r="C661" s="71"/>
      <c r="D661" s="71"/>
      <c r="E661" s="71"/>
      <c r="F661" s="71"/>
      <c r="G661" s="71"/>
      <c r="H661" s="71"/>
      <c r="I661" s="71"/>
      <c r="J661" s="71"/>
      <c r="K661" s="71"/>
      <c r="L661" s="71"/>
      <c r="M661" s="71"/>
      <c r="N661" s="71"/>
      <c r="O661" s="71"/>
      <c r="P661" s="71"/>
      <c r="Q661" s="71"/>
      <c r="R661" s="71"/>
      <c r="S661" s="71"/>
      <c r="T661" s="71"/>
      <c r="U661" s="71"/>
      <c r="V661" s="71"/>
      <c r="W661" s="71"/>
      <c r="X661" s="71"/>
      <c r="Y661" s="71"/>
      <c r="Z661" s="71"/>
    </row>
    <row r="662">
      <c r="A662" s="71"/>
      <c r="B662" s="71"/>
      <c r="C662" s="71"/>
      <c r="D662" s="71"/>
      <c r="E662" s="71"/>
      <c r="F662" s="71"/>
      <c r="G662" s="71"/>
      <c r="H662" s="71"/>
      <c r="I662" s="71"/>
      <c r="J662" s="71"/>
      <c r="K662" s="71"/>
      <c r="L662" s="71"/>
      <c r="M662" s="71"/>
      <c r="N662" s="71"/>
      <c r="O662" s="71"/>
      <c r="P662" s="71"/>
      <c r="Q662" s="71"/>
      <c r="R662" s="71"/>
      <c r="S662" s="71"/>
      <c r="T662" s="71"/>
      <c r="U662" s="71"/>
      <c r="V662" s="71"/>
      <c r="W662" s="71"/>
      <c r="X662" s="71"/>
      <c r="Y662" s="71"/>
      <c r="Z662" s="71"/>
    </row>
    <row r="663">
      <c r="A663" s="71"/>
      <c r="B663" s="71"/>
      <c r="C663" s="71"/>
      <c r="D663" s="71"/>
      <c r="E663" s="71"/>
      <c r="F663" s="71"/>
      <c r="G663" s="71"/>
      <c r="H663" s="71"/>
      <c r="I663" s="71"/>
      <c r="J663" s="71"/>
      <c r="K663" s="71"/>
      <c r="L663" s="71"/>
      <c r="M663" s="71"/>
      <c r="N663" s="71"/>
      <c r="O663" s="71"/>
      <c r="P663" s="71"/>
      <c r="Q663" s="71"/>
      <c r="R663" s="71"/>
      <c r="S663" s="71"/>
      <c r="T663" s="71"/>
      <c r="U663" s="71"/>
      <c r="V663" s="71"/>
      <c r="W663" s="71"/>
      <c r="X663" s="71"/>
      <c r="Y663" s="71"/>
      <c r="Z663" s="71"/>
    </row>
    <row r="664">
      <c r="A664" s="71"/>
      <c r="B664" s="71"/>
      <c r="C664" s="71"/>
      <c r="D664" s="71"/>
      <c r="E664" s="71"/>
      <c r="F664" s="71"/>
      <c r="G664" s="71"/>
      <c r="H664" s="71"/>
      <c r="I664" s="71"/>
      <c r="J664" s="71"/>
      <c r="K664" s="71"/>
      <c r="L664" s="71"/>
      <c r="M664" s="71"/>
      <c r="N664" s="71"/>
      <c r="O664" s="71"/>
      <c r="P664" s="71"/>
      <c r="Q664" s="71"/>
      <c r="R664" s="71"/>
      <c r="S664" s="71"/>
      <c r="T664" s="71"/>
      <c r="U664" s="71"/>
      <c r="V664" s="71"/>
      <c r="W664" s="71"/>
      <c r="X664" s="71"/>
      <c r="Y664" s="71"/>
      <c r="Z664" s="71"/>
    </row>
    <row r="665">
      <c r="A665" s="71"/>
      <c r="B665" s="71"/>
      <c r="C665" s="71"/>
      <c r="D665" s="71"/>
      <c r="E665" s="71"/>
      <c r="F665" s="71"/>
      <c r="G665" s="71"/>
      <c r="H665" s="71"/>
      <c r="I665" s="71"/>
      <c r="J665" s="71"/>
      <c r="K665" s="71"/>
      <c r="L665" s="71"/>
      <c r="M665" s="71"/>
      <c r="N665" s="71"/>
      <c r="O665" s="71"/>
      <c r="P665" s="71"/>
      <c r="Q665" s="71"/>
      <c r="R665" s="71"/>
      <c r="S665" s="71"/>
      <c r="T665" s="71"/>
      <c r="U665" s="71"/>
      <c r="V665" s="71"/>
      <c r="W665" s="71"/>
      <c r="X665" s="71"/>
      <c r="Y665" s="71"/>
      <c r="Z665" s="71"/>
    </row>
    <row r="666">
      <c r="A666" s="71"/>
      <c r="B666" s="71"/>
      <c r="C666" s="71"/>
      <c r="D666" s="71"/>
      <c r="E666" s="71"/>
      <c r="F666" s="71"/>
      <c r="G666" s="71"/>
      <c r="H666" s="71"/>
      <c r="I666" s="71"/>
      <c r="J666" s="71"/>
      <c r="K666" s="71"/>
      <c r="L666" s="71"/>
      <c r="M666" s="71"/>
      <c r="N666" s="71"/>
      <c r="O666" s="71"/>
      <c r="P666" s="71"/>
      <c r="Q666" s="71"/>
      <c r="R666" s="71"/>
      <c r="S666" s="71"/>
      <c r="T666" s="71"/>
      <c r="U666" s="71"/>
      <c r="V666" s="71"/>
      <c r="W666" s="71"/>
      <c r="X666" s="71"/>
      <c r="Y666" s="71"/>
      <c r="Z666" s="71"/>
    </row>
    <row r="667">
      <c r="A667" s="71"/>
      <c r="B667" s="71"/>
      <c r="C667" s="71"/>
      <c r="D667" s="71"/>
      <c r="E667" s="71"/>
      <c r="F667" s="71"/>
      <c r="G667" s="71"/>
      <c r="H667" s="71"/>
      <c r="I667" s="71"/>
      <c r="J667" s="71"/>
      <c r="K667" s="71"/>
      <c r="L667" s="71"/>
      <c r="M667" s="71"/>
      <c r="N667" s="71"/>
      <c r="O667" s="71"/>
      <c r="P667" s="71"/>
      <c r="Q667" s="71"/>
      <c r="R667" s="71"/>
      <c r="S667" s="71"/>
      <c r="T667" s="71"/>
      <c r="U667" s="71"/>
      <c r="V667" s="71"/>
      <c r="W667" s="71"/>
      <c r="X667" s="71"/>
      <c r="Y667" s="71"/>
      <c r="Z667" s="71"/>
    </row>
    <row r="668">
      <c r="A668" s="71"/>
      <c r="B668" s="71"/>
      <c r="C668" s="71"/>
      <c r="D668" s="71"/>
      <c r="E668" s="71"/>
      <c r="F668" s="71"/>
      <c r="G668" s="71"/>
      <c r="H668" s="71"/>
      <c r="I668" s="71"/>
      <c r="J668" s="71"/>
      <c r="K668" s="71"/>
      <c r="L668" s="71"/>
      <c r="M668" s="71"/>
      <c r="N668" s="71"/>
      <c r="O668" s="71"/>
      <c r="P668" s="71"/>
      <c r="Q668" s="71"/>
      <c r="R668" s="71"/>
      <c r="S668" s="71"/>
      <c r="T668" s="71"/>
      <c r="U668" s="71"/>
      <c r="V668" s="71"/>
      <c r="W668" s="71"/>
      <c r="X668" s="71"/>
      <c r="Y668" s="71"/>
      <c r="Z668" s="71"/>
    </row>
    <row r="669">
      <c r="A669" s="71"/>
      <c r="B669" s="71"/>
      <c r="C669" s="71"/>
      <c r="D669" s="71"/>
      <c r="E669" s="71"/>
      <c r="F669" s="71"/>
      <c r="G669" s="71"/>
      <c r="H669" s="71"/>
      <c r="I669" s="71"/>
      <c r="J669" s="71"/>
      <c r="K669" s="71"/>
      <c r="L669" s="71"/>
      <c r="M669" s="71"/>
      <c r="N669" s="71"/>
      <c r="O669" s="71"/>
      <c r="P669" s="71"/>
      <c r="Q669" s="71"/>
      <c r="R669" s="71"/>
      <c r="S669" s="71"/>
      <c r="T669" s="71"/>
      <c r="U669" s="71"/>
      <c r="V669" s="71"/>
      <c r="W669" s="71"/>
      <c r="X669" s="71"/>
      <c r="Y669" s="71"/>
      <c r="Z669" s="71"/>
    </row>
    <row r="670">
      <c r="A670" s="71"/>
      <c r="B670" s="71"/>
      <c r="C670" s="71"/>
      <c r="D670" s="71"/>
      <c r="E670" s="71"/>
      <c r="F670" s="71"/>
      <c r="G670" s="71"/>
      <c r="H670" s="71"/>
      <c r="I670" s="71"/>
      <c r="J670" s="71"/>
      <c r="K670" s="71"/>
      <c r="L670" s="71"/>
      <c r="M670" s="71"/>
      <c r="N670" s="71"/>
      <c r="O670" s="71"/>
      <c r="P670" s="71"/>
      <c r="Q670" s="71"/>
      <c r="R670" s="71"/>
      <c r="S670" s="71"/>
      <c r="T670" s="71"/>
      <c r="U670" s="71"/>
      <c r="V670" s="71"/>
      <c r="W670" s="71"/>
      <c r="X670" s="71"/>
      <c r="Y670" s="71"/>
      <c r="Z670" s="71"/>
    </row>
    <row r="671">
      <c r="A671" s="71"/>
      <c r="B671" s="71"/>
      <c r="C671" s="71"/>
      <c r="D671" s="71"/>
      <c r="E671" s="71"/>
      <c r="F671" s="71"/>
      <c r="G671" s="71"/>
      <c r="H671" s="71"/>
      <c r="I671" s="71"/>
      <c r="J671" s="71"/>
      <c r="K671" s="71"/>
      <c r="L671" s="71"/>
      <c r="M671" s="71"/>
      <c r="N671" s="71"/>
      <c r="O671" s="71"/>
      <c r="P671" s="71"/>
      <c r="Q671" s="71"/>
      <c r="R671" s="71"/>
      <c r="S671" s="71"/>
      <c r="T671" s="71"/>
      <c r="U671" s="71"/>
      <c r="V671" s="71"/>
      <c r="W671" s="71"/>
      <c r="X671" s="71"/>
      <c r="Y671" s="71"/>
      <c r="Z671" s="71"/>
    </row>
    <row r="672">
      <c r="A672" s="71"/>
      <c r="B672" s="71"/>
      <c r="C672" s="71"/>
      <c r="D672" s="71"/>
      <c r="E672" s="71"/>
      <c r="F672" s="71"/>
      <c r="G672" s="71"/>
      <c r="H672" s="71"/>
      <c r="I672" s="71"/>
      <c r="J672" s="71"/>
      <c r="K672" s="71"/>
      <c r="L672" s="71"/>
      <c r="M672" s="71"/>
      <c r="N672" s="71"/>
      <c r="O672" s="71"/>
      <c r="P672" s="71"/>
      <c r="Q672" s="71"/>
      <c r="R672" s="71"/>
      <c r="S672" s="71"/>
      <c r="T672" s="71"/>
      <c r="U672" s="71"/>
      <c r="V672" s="71"/>
      <c r="W672" s="71"/>
      <c r="X672" s="71"/>
      <c r="Y672" s="71"/>
      <c r="Z672" s="71"/>
    </row>
    <row r="673">
      <c r="A673" s="71"/>
      <c r="B673" s="71"/>
      <c r="C673" s="71"/>
      <c r="D673" s="71"/>
      <c r="E673" s="71"/>
      <c r="F673" s="71"/>
      <c r="G673" s="71"/>
      <c r="H673" s="71"/>
      <c r="I673" s="71"/>
      <c r="J673" s="71"/>
      <c r="K673" s="71"/>
      <c r="L673" s="71"/>
      <c r="M673" s="71"/>
      <c r="N673" s="71"/>
      <c r="O673" s="71"/>
      <c r="P673" s="71"/>
      <c r="Q673" s="71"/>
      <c r="R673" s="71"/>
      <c r="S673" s="71"/>
      <c r="T673" s="71"/>
      <c r="U673" s="71"/>
      <c r="V673" s="71"/>
      <c r="W673" s="71"/>
      <c r="X673" s="71"/>
      <c r="Y673" s="71"/>
      <c r="Z673" s="71"/>
    </row>
    <row r="674">
      <c r="A674" s="71"/>
      <c r="B674" s="71"/>
      <c r="C674" s="71"/>
      <c r="D674" s="71"/>
      <c r="E674" s="71"/>
      <c r="F674" s="71"/>
      <c r="G674" s="71"/>
      <c r="H674" s="71"/>
      <c r="I674" s="71"/>
      <c r="J674" s="71"/>
      <c r="K674" s="71"/>
      <c r="L674" s="71"/>
      <c r="M674" s="71"/>
      <c r="N674" s="71"/>
      <c r="O674" s="71"/>
      <c r="P674" s="71"/>
      <c r="Q674" s="71"/>
      <c r="R674" s="71"/>
      <c r="S674" s="71"/>
      <c r="T674" s="71"/>
      <c r="U674" s="71"/>
      <c r="V674" s="71"/>
      <c r="W674" s="71"/>
      <c r="X674" s="71"/>
      <c r="Y674" s="71"/>
      <c r="Z674" s="71"/>
    </row>
    <row r="675">
      <c r="A675" s="71"/>
      <c r="B675" s="71"/>
      <c r="C675" s="71"/>
      <c r="D675" s="71"/>
      <c r="E675" s="71"/>
      <c r="F675" s="71"/>
      <c r="G675" s="71"/>
      <c r="H675" s="71"/>
      <c r="I675" s="71"/>
      <c r="J675" s="71"/>
      <c r="K675" s="71"/>
      <c r="L675" s="71"/>
      <c r="M675" s="71"/>
      <c r="N675" s="71"/>
      <c r="O675" s="71"/>
      <c r="P675" s="71"/>
      <c r="Q675" s="71"/>
      <c r="R675" s="71"/>
      <c r="S675" s="71"/>
      <c r="T675" s="71"/>
      <c r="U675" s="71"/>
      <c r="V675" s="71"/>
      <c r="W675" s="71"/>
      <c r="X675" s="71"/>
      <c r="Y675" s="71"/>
      <c r="Z675" s="71"/>
    </row>
    <row r="676">
      <c r="A676" s="71"/>
      <c r="B676" s="71"/>
      <c r="C676" s="71"/>
      <c r="D676" s="71"/>
      <c r="E676" s="71"/>
      <c r="F676" s="71"/>
      <c r="G676" s="71"/>
      <c r="H676" s="71"/>
      <c r="I676" s="71"/>
      <c r="J676" s="71"/>
      <c r="K676" s="71"/>
      <c r="L676" s="71"/>
      <c r="M676" s="71"/>
      <c r="N676" s="71"/>
      <c r="O676" s="71"/>
      <c r="P676" s="71"/>
      <c r="Q676" s="71"/>
      <c r="R676" s="71"/>
      <c r="S676" s="71"/>
      <c r="T676" s="71"/>
      <c r="U676" s="71"/>
      <c r="V676" s="71"/>
      <c r="W676" s="71"/>
      <c r="X676" s="71"/>
      <c r="Y676" s="71"/>
      <c r="Z676" s="71"/>
    </row>
    <row r="677">
      <c r="A677" s="71"/>
      <c r="B677" s="71"/>
      <c r="C677" s="71"/>
      <c r="D677" s="71"/>
      <c r="E677" s="71"/>
      <c r="F677" s="71"/>
      <c r="G677" s="71"/>
      <c r="H677" s="71"/>
      <c r="I677" s="71"/>
      <c r="J677" s="71"/>
      <c r="K677" s="71"/>
      <c r="L677" s="71"/>
      <c r="M677" s="71"/>
      <c r="N677" s="71"/>
      <c r="O677" s="71"/>
      <c r="P677" s="71"/>
      <c r="Q677" s="71"/>
      <c r="R677" s="71"/>
      <c r="S677" s="71"/>
      <c r="T677" s="71"/>
      <c r="U677" s="71"/>
      <c r="V677" s="71"/>
      <c r="W677" s="71"/>
      <c r="X677" s="71"/>
      <c r="Y677" s="71"/>
      <c r="Z677" s="71"/>
    </row>
    <row r="678">
      <c r="A678" s="71"/>
      <c r="B678" s="71"/>
      <c r="C678" s="71"/>
      <c r="D678" s="71"/>
      <c r="E678" s="71"/>
      <c r="F678" s="71"/>
      <c r="G678" s="71"/>
      <c r="H678" s="71"/>
      <c r="I678" s="71"/>
      <c r="J678" s="71"/>
      <c r="K678" s="71"/>
      <c r="L678" s="71"/>
      <c r="M678" s="71"/>
      <c r="N678" s="71"/>
      <c r="O678" s="71"/>
      <c r="P678" s="71"/>
      <c r="Q678" s="71"/>
      <c r="R678" s="71"/>
      <c r="S678" s="71"/>
      <c r="T678" s="71"/>
      <c r="U678" s="71"/>
      <c r="V678" s="71"/>
      <c r="W678" s="71"/>
      <c r="X678" s="71"/>
      <c r="Y678" s="71"/>
      <c r="Z678" s="71"/>
    </row>
    <row r="679">
      <c r="A679" s="71"/>
      <c r="B679" s="71"/>
      <c r="C679" s="71"/>
      <c r="D679" s="71"/>
      <c r="E679" s="71"/>
      <c r="F679" s="71"/>
      <c r="G679" s="71"/>
      <c r="H679" s="71"/>
      <c r="I679" s="71"/>
      <c r="J679" s="71"/>
      <c r="K679" s="71"/>
      <c r="L679" s="71"/>
      <c r="M679" s="71"/>
      <c r="N679" s="71"/>
      <c r="O679" s="71"/>
      <c r="P679" s="71"/>
      <c r="Q679" s="71"/>
      <c r="R679" s="71"/>
      <c r="S679" s="71"/>
      <c r="T679" s="71"/>
      <c r="U679" s="71"/>
      <c r="V679" s="71"/>
      <c r="W679" s="71"/>
      <c r="X679" s="71"/>
      <c r="Y679" s="71"/>
      <c r="Z679" s="71"/>
    </row>
    <row r="680">
      <c r="A680" s="71"/>
      <c r="B680" s="71"/>
      <c r="C680" s="71"/>
      <c r="D680" s="71"/>
      <c r="E680" s="71"/>
      <c r="F680" s="71"/>
      <c r="G680" s="71"/>
      <c r="H680" s="71"/>
      <c r="I680" s="71"/>
      <c r="J680" s="71"/>
      <c r="K680" s="71"/>
      <c r="L680" s="71"/>
      <c r="M680" s="71"/>
      <c r="N680" s="71"/>
      <c r="O680" s="71"/>
      <c r="P680" s="71"/>
      <c r="Q680" s="71"/>
      <c r="R680" s="71"/>
      <c r="S680" s="71"/>
      <c r="T680" s="71"/>
      <c r="U680" s="71"/>
      <c r="V680" s="71"/>
      <c r="W680" s="71"/>
      <c r="X680" s="71"/>
      <c r="Y680" s="71"/>
      <c r="Z680" s="71"/>
    </row>
    <row r="681">
      <c r="A681" s="71"/>
      <c r="B681" s="71"/>
      <c r="C681" s="71"/>
      <c r="D681" s="71"/>
      <c r="E681" s="71"/>
      <c r="F681" s="71"/>
      <c r="G681" s="71"/>
      <c r="H681" s="71"/>
      <c r="I681" s="71"/>
      <c r="J681" s="71"/>
      <c r="K681" s="71"/>
      <c r="L681" s="71"/>
      <c r="M681" s="71"/>
      <c r="N681" s="71"/>
      <c r="O681" s="71"/>
      <c r="P681" s="71"/>
      <c r="Q681" s="71"/>
      <c r="R681" s="71"/>
      <c r="S681" s="71"/>
      <c r="T681" s="71"/>
      <c r="U681" s="71"/>
      <c r="V681" s="71"/>
      <c r="W681" s="71"/>
      <c r="X681" s="71"/>
      <c r="Y681" s="71"/>
      <c r="Z681" s="71"/>
    </row>
    <row r="682">
      <c r="A682" s="71"/>
      <c r="B682" s="71"/>
      <c r="C682" s="71"/>
      <c r="D682" s="71"/>
      <c r="E682" s="71"/>
      <c r="F682" s="71"/>
      <c r="G682" s="71"/>
      <c r="H682" s="71"/>
      <c r="I682" s="71"/>
      <c r="J682" s="71"/>
      <c r="K682" s="71"/>
      <c r="L682" s="71"/>
      <c r="M682" s="71"/>
      <c r="N682" s="71"/>
      <c r="O682" s="71"/>
      <c r="P682" s="71"/>
      <c r="Q682" s="71"/>
      <c r="R682" s="71"/>
      <c r="S682" s="71"/>
      <c r="T682" s="71"/>
      <c r="U682" s="71"/>
      <c r="V682" s="71"/>
      <c r="W682" s="71"/>
      <c r="X682" s="71"/>
      <c r="Y682" s="71"/>
      <c r="Z682" s="71"/>
    </row>
    <row r="683">
      <c r="A683" s="71"/>
      <c r="B683" s="71"/>
      <c r="C683" s="71"/>
      <c r="D683" s="71"/>
      <c r="E683" s="71"/>
      <c r="F683" s="71"/>
      <c r="G683" s="71"/>
      <c r="H683" s="71"/>
      <c r="I683" s="71"/>
      <c r="J683" s="71"/>
      <c r="K683" s="71"/>
      <c r="L683" s="71"/>
      <c r="M683" s="71"/>
      <c r="N683" s="71"/>
      <c r="O683" s="71"/>
      <c r="P683" s="71"/>
      <c r="Q683" s="71"/>
      <c r="R683" s="71"/>
      <c r="S683" s="71"/>
      <c r="T683" s="71"/>
      <c r="U683" s="71"/>
      <c r="V683" s="71"/>
      <c r="W683" s="71"/>
      <c r="X683" s="71"/>
      <c r="Y683" s="71"/>
      <c r="Z683" s="71"/>
    </row>
    <row r="684">
      <c r="A684" s="71"/>
      <c r="B684" s="71"/>
      <c r="C684" s="71"/>
      <c r="D684" s="71"/>
      <c r="E684" s="71"/>
      <c r="F684" s="71"/>
      <c r="G684" s="71"/>
      <c r="H684" s="71"/>
      <c r="I684" s="71"/>
      <c r="J684" s="71"/>
      <c r="K684" s="71"/>
      <c r="L684" s="71"/>
      <c r="M684" s="71"/>
      <c r="N684" s="71"/>
      <c r="O684" s="71"/>
      <c r="P684" s="71"/>
      <c r="Q684" s="71"/>
      <c r="R684" s="71"/>
      <c r="S684" s="71"/>
      <c r="T684" s="71"/>
      <c r="U684" s="71"/>
      <c r="V684" s="71"/>
      <c r="W684" s="71"/>
      <c r="X684" s="71"/>
      <c r="Y684" s="71"/>
      <c r="Z684" s="71"/>
    </row>
    <row r="685">
      <c r="A685" s="71"/>
      <c r="B685" s="71"/>
      <c r="C685" s="71"/>
      <c r="D685" s="71"/>
      <c r="E685" s="71"/>
      <c r="F685" s="71"/>
      <c r="G685" s="71"/>
      <c r="H685" s="71"/>
      <c r="I685" s="71"/>
      <c r="J685" s="71"/>
      <c r="K685" s="71"/>
      <c r="L685" s="71"/>
      <c r="M685" s="71"/>
      <c r="N685" s="71"/>
      <c r="O685" s="71"/>
      <c r="P685" s="71"/>
      <c r="Q685" s="71"/>
      <c r="R685" s="71"/>
      <c r="S685" s="71"/>
      <c r="T685" s="71"/>
      <c r="U685" s="71"/>
      <c r="V685" s="71"/>
      <c r="W685" s="71"/>
      <c r="X685" s="71"/>
      <c r="Y685" s="71"/>
      <c r="Z685" s="71"/>
    </row>
    <row r="686">
      <c r="A686" s="71"/>
      <c r="B686" s="71"/>
      <c r="C686" s="71"/>
      <c r="D686" s="71"/>
      <c r="E686" s="71"/>
      <c r="F686" s="71"/>
      <c r="G686" s="71"/>
      <c r="H686" s="71"/>
      <c r="I686" s="71"/>
      <c r="J686" s="71"/>
      <c r="K686" s="71"/>
      <c r="L686" s="71"/>
      <c r="M686" s="71"/>
      <c r="N686" s="71"/>
      <c r="O686" s="71"/>
      <c r="P686" s="71"/>
      <c r="Q686" s="71"/>
      <c r="R686" s="71"/>
      <c r="S686" s="71"/>
      <c r="T686" s="71"/>
      <c r="U686" s="71"/>
      <c r="V686" s="71"/>
      <c r="W686" s="71"/>
      <c r="X686" s="71"/>
      <c r="Y686" s="71"/>
      <c r="Z686" s="71"/>
    </row>
    <row r="687">
      <c r="A687" s="71"/>
      <c r="B687" s="71"/>
      <c r="C687" s="71"/>
      <c r="D687" s="71"/>
      <c r="E687" s="71"/>
      <c r="F687" s="71"/>
      <c r="G687" s="71"/>
      <c r="H687" s="71"/>
      <c r="I687" s="71"/>
      <c r="J687" s="71"/>
      <c r="K687" s="71"/>
      <c r="L687" s="71"/>
      <c r="M687" s="71"/>
      <c r="N687" s="71"/>
      <c r="O687" s="71"/>
      <c r="P687" s="71"/>
      <c r="Q687" s="71"/>
      <c r="R687" s="71"/>
      <c r="S687" s="71"/>
      <c r="T687" s="71"/>
      <c r="U687" s="71"/>
      <c r="V687" s="71"/>
      <c r="W687" s="71"/>
      <c r="X687" s="71"/>
      <c r="Y687" s="71"/>
      <c r="Z687" s="71"/>
    </row>
    <row r="688">
      <c r="A688" s="71"/>
      <c r="B688" s="71"/>
      <c r="C688" s="71"/>
      <c r="D688" s="71"/>
      <c r="E688" s="71"/>
      <c r="F688" s="71"/>
      <c r="G688" s="71"/>
      <c r="H688" s="71"/>
      <c r="I688" s="71"/>
      <c r="J688" s="71"/>
      <c r="K688" s="71"/>
      <c r="L688" s="71"/>
      <c r="M688" s="71"/>
      <c r="N688" s="71"/>
      <c r="O688" s="71"/>
      <c r="P688" s="71"/>
      <c r="Q688" s="71"/>
      <c r="R688" s="71"/>
      <c r="S688" s="71"/>
      <c r="T688" s="71"/>
      <c r="U688" s="71"/>
      <c r="V688" s="71"/>
      <c r="W688" s="71"/>
      <c r="X688" s="71"/>
      <c r="Y688" s="71"/>
      <c r="Z688" s="71"/>
    </row>
    <row r="689">
      <c r="A689" s="71"/>
      <c r="B689" s="71"/>
      <c r="C689" s="71"/>
      <c r="D689" s="71"/>
      <c r="E689" s="71"/>
      <c r="F689" s="71"/>
      <c r="G689" s="71"/>
      <c r="H689" s="71"/>
      <c r="I689" s="71"/>
      <c r="J689" s="71"/>
      <c r="K689" s="71"/>
      <c r="L689" s="71"/>
      <c r="M689" s="71"/>
      <c r="N689" s="71"/>
      <c r="O689" s="71"/>
      <c r="P689" s="71"/>
      <c r="Q689" s="71"/>
      <c r="R689" s="71"/>
      <c r="S689" s="71"/>
      <c r="T689" s="71"/>
      <c r="U689" s="71"/>
      <c r="V689" s="71"/>
      <c r="W689" s="71"/>
      <c r="X689" s="71"/>
      <c r="Y689" s="71"/>
      <c r="Z689" s="71"/>
    </row>
    <row r="690">
      <c r="A690" s="71"/>
      <c r="B690" s="71"/>
      <c r="C690" s="71"/>
      <c r="D690" s="71"/>
      <c r="E690" s="71"/>
      <c r="F690" s="71"/>
      <c r="G690" s="71"/>
      <c r="H690" s="71"/>
      <c r="I690" s="71"/>
      <c r="J690" s="71"/>
      <c r="K690" s="71"/>
      <c r="L690" s="71"/>
      <c r="M690" s="71"/>
      <c r="N690" s="71"/>
      <c r="O690" s="71"/>
      <c r="P690" s="71"/>
      <c r="Q690" s="71"/>
      <c r="R690" s="71"/>
      <c r="S690" s="71"/>
      <c r="T690" s="71"/>
      <c r="U690" s="71"/>
      <c r="V690" s="71"/>
      <c r="W690" s="71"/>
      <c r="X690" s="71"/>
      <c r="Y690" s="71"/>
      <c r="Z690" s="71"/>
    </row>
    <row r="691">
      <c r="A691" s="71"/>
      <c r="B691" s="71"/>
      <c r="C691" s="71"/>
      <c r="D691" s="71"/>
      <c r="E691" s="71"/>
      <c r="F691" s="71"/>
      <c r="G691" s="71"/>
      <c r="H691" s="71"/>
      <c r="I691" s="71"/>
      <c r="J691" s="71"/>
      <c r="K691" s="71"/>
      <c r="L691" s="71"/>
      <c r="M691" s="71"/>
      <c r="N691" s="71"/>
      <c r="O691" s="71"/>
      <c r="P691" s="71"/>
      <c r="Q691" s="71"/>
      <c r="R691" s="71"/>
      <c r="S691" s="71"/>
      <c r="T691" s="71"/>
      <c r="U691" s="71"/>
      <c r="V691" s="71"/>
      <c r="W691" s="71"/>
      <c r="X691" s="71"/>
      <c r="Y691" s="71"/>
      <c r="Z691" s="71"/>
    </row>
    <row r="692">
      <c r="A692" s="71"/>
      <c r="B692" s="71"/>
      <c r="C692" s="71"/>
      <c r="D692" s="71"/>
      <c r="E692" s="71"/>
      <c r="F692" s="71"/>
      <c r="G692" s="71"/>
      <c r="H692" s="71"/>
      <c r="I692" s="71"/>
      <c r="J692" s="71"/>
      <c r="K692" s="71"/>
      <c r="L692" s="71"/>
      <c r="M692" s="71"/>
      <c r="N692" s="71"/>
      <c r="O692" s="71"/>
      <c r="P692" s="71"/>
      <c r="Q692" s="71"/>
      <c r="R692" s="71"/>
      <c r="S692" s="71"/>
      <c r="T692" s="71"/>
      <c r="U692" s="71"/>
      <c r="V692" s="71"/>
      <c r="W692" s="71"/>
      <c r="X692" s="71"/>
      <c r="Y692" s="71"/>
      <c r="Z692" s="71"/>
    </row>
    <row r="693">
      <c r="A693" s="71"/>
      <c r="B693" s="71"/>
      <c r="C693" s="71"/>
      <c r="D693" s="71"/>
      <c r="E693" s="71"/>
      <c r="F693" s="71"/>
      <c r="G693" s="71"/>
      <c r="H693" s="71"/>
      <c r="I693" s="71"/>
      <c r="J693" s="71"/>
      <c r="K693" s="71"/>
      <c r="L693" s="71"/>
      <c r="M693" s="71"/>
      <c r="N693" s="71"/>
      <c r="O693" s="71"/>
      <c r="P693" s="71"/>
      <c r="Q693" s="71"/>
      <c r="R693" s="71"/>
      <c r="S693" s="71"/>
      <c r="T693" s="71"/>
      <c r="U693" s="71"/>
      <c r="V693" s="71"/>
      <c r="W693" s="71"/>
      <c r="X693" s="71"/>
      <c r="Y693" s="71"/>
      <c r="Z693" s="71"/>
    </row>
    <row r="694">
      <c r="A694" s="71"/>
      <c r="B694" s="71"/>
      <c r="C694" s="71"/>
      <c r="D694" s="71"/>
      <c r="E694" s="71"/>
      <c r="F694" s="71"/>
      <c r="G694" s="71"/>
      <c r="H694" s="71"/>
      <c r="I694" s="71"/>
      <c r="J694" s="71"/>
      <c r="K694" s="71"/>
      <c r="L694" s="71"/>
      <c r="M694" s="71"/>
      <c r="N694" s="71"/>
      <c r="O694" s="71"/>
      <c r="P694" s="71"/>
      <c r="Q694" s="71"/>
      <c r="R694" s="71"/>
      <c r="S694" s="71"/>
      <c r="T694" s="71"/>
      <c r="U694" s="71"/>
      <c r="V694" s="71"/>
      <c r="W694" s="71"/>
      <c r="X694" s="71"/>
      <c r="Y694" s="71"/>
      <c r="Z694" s="71"/>
    </row>
    <row r="695">
      <c r="A695" s="71"/>
      <c r="B695" s="71"/>
      <c r="C695" s="71"/>
      <c r="D695" s="71"/>
      <c r="E695" s="71"/>
      <c r="F695" s="71"/>
      <c r="G695" s="71"/>
      <c r="H695" s="71"/>
      <c r="I695" s="71"/>
      <c r="J695" s="71"/>
      <c r="K695" s="71"/>
      <c r="L695" s="71"/>
      <c r="M695" s="71"/>
      <c r="N695" s="71"/>
      <c r="O695" s="71"/>
      <c r="P695" s="71"/>
      <c r="Q695" s="71"/>
      <c r="R695" s="71"/>
      <c r="S695" s="71"/>
      <c r="T695" s="71"/>
      <c r="U695" s="71"/>
      <c r="V695" s="71"/>
      <c r="W695" s="71"/>
      <c r="X695" s="71"/>
      <c r="Y695" s="71"/>
      <c r="Z695" s="71"/>
    </row>
    <row r="696">
      <c r="A696" s="71"/>
      <c r="B696" s="71"/>
      <c r="C696" s="71"/>
      <c r="D696" s="71"/>
      <c r="E696" s="71"/>
      <c r="F696" s="71"/>
      <c r="G696" s="71"/>
      <c r="H696" s="71"/>
      <c r="I696" s="71"/>
      <c r="J696" s="71"/>
      <c r="K696" s="71"/>
      <c r="L696" s="71"/>
      <c r="M696" s="71"/>
      <c r="N696" s="71"/>
      <c r="O696" s="71"/>
      <c r="P696" s="71"/>
      <c r="Q696" s="71"/>
      <c r="R696" s="71"/>
      <c r="S696" s="71"/>
      <c r="T696" s="71"/>
      <c r="U696" s="71"/>
      <c r="V696" s="71"/>
      <c r="W696" s="71"/>
      <c r="X696" s="71"/>
      <c r="Y696" s="71"/>
      <c r="Z696" s="71"/>
    </row>
    <row r="697">
      <c r="A697" s="71"/>
      <c r="B697" s="71"/>
      <c r="C697" s="71"/>
      <c r="D697" s="71"/>
      <c r="E697" s="71"/>
      <c r="F697" s="71"/>
      <c r="G697" s="71"/>
      <c r="H697" s="71"/>
      <c r="I697" s="71"/>
      <c r="J697" s="71"/>
      <c r="K697" s="71"/>
      <c r="L697" s="71"/>
      <c r="M697" s="71"/>
      <c r="N697" s="71"/>
      <c r="O697" s="71"/>
      <c r="P697" s="71"/>
      <c r="Q697" s="71"/>
      <c r="R697" s="71"/>
      <c r="S697" s="71"/>
      <c r="T697" s="71"/>
      <c r="U697" s="71"/>
      <c r="V697" s="71"/>
      <c r="W697" s="71"/>
      <c r="X697" s="71"/>
      <c r="Y697" s="71"/>
      <c r="Z697" s="71"/>
    </row>
    <row r="698">
      <c r="A698" s="71"/>
      <c r="B698" s="71"/>
      <c r="C698" s="71"/>
      <c r="D698" s="71"/>
      <c r="E698" s="71"/>
      <c r="F698" s="71"/>
      <c r="G698" s="71"/>
      <c r="H698" s="71"/>
      <c r="I698" s="71"/>
      <c r="J698" s="71"/>
      <c r="K698" s="71"/>
      <c r="L698" s="71"/>
      <c r="M698" s="71"/>
      <c r="N698" s="71"/>
      <c r="O698" s="71"/>
      <c r="P698" s="71"/>
      <c r="Q698" s="71"/>
      <c r="R698" s="71"/>
      <c r="S698" s="71"/>
      <c r="T698" s="71"/>
      <c r="U698" s="71"/>
      <c r="V698" s="71"/>
      <c r="W698" s="71"/>
      <c r="X698" s="71"/>
      <c r="Y698" s="71"/>
      <c r="Z698" s="71"/>
    </row>
    <row r="699">
      <c r="A699" s="71"/>
      <c r="B699" s="71"/>
      <c r="C699" s="71"/>
      <c r="D699" s="71"/>
      <c r="E699" s="71"/>
      <c r="F699" s="71"/>
      <c r="G699" s="71"/>
      <c r="H699" s="71"/>
      <c r="I699" s="71"/>
      <c r="J699" s="71"/>
      <c r="K699" s="71"/>
      <c r="L699" s="71"/>
      <c r="M699" s="71"/>
      <c r="N699" s="71"/>
      <c r="O699" s="71"/>
      <c r="P699" s="71"/>
      <c r="Q699" s="71"/>
      <c r="R699" s="71"/>
      <c r="S699" s="71"/>
      <c r="T699" s="71"/>
      <c r="U699" s="71"/>
      <c r="V699" s="71"/>
      <c r="W699" s="71"/>
      <c r="X699" s="71"/>
      <c r="Y699" s="71"/>
      <c r="Z699" s="71"/>
    </row>
    <row r="700">
      <c r="A700" s="71"/>
      <c r="B700" s="71"/>
      <c r="C700" s="71"/>
      <c r="D700" s="71"/>
      <c r="E700" s="71"/>
      <c r="F700" s="71"/>
      <c r="G700" s="71"/>
      <c r="H700" s="71"/>
      <c r="I700" s="71"/>
      <c r="J700" s="71"/>
      <c r="K700" s="71"/>
      <c r="L700" s="71"/>
      <c r="M700" s="71"/>
      <c r="N700" s="71"/>
      <c r="O700" s="71"/>
      <c r="P700" s="71"/>
      <c r="Q700" s="71"/>
      <c r="R700" s="71"/>
      <c r="S700" s="71"/>
      <c r="T700" s="71"/>
      <c r="U700" s="71"/>
      <c r="V700" s="71"/>
      <c r="W700" s="71"/>
      <c r="X700" s="71"/>
      <c r="Y700" s="71"/>
      <c r="Z700" s="71"/>
    </row>
    <row r="701">
      <c r="A701" s="71"/>
      <c r="B701" s="71"/>
      <c r="C701" s="71"/>
      <c r="D701" s="71"/>
      <c r="E701" s="71"/>
      <c r="F701" s="71"/>
      <c r="G701" s="71"/>
      <c r="H701" s="71"/>
      <c r="I701" s="71"/>
      <c r="J701" s="71"/>
      <c r="K701" s="71"/>
      <c r="L701" s="71"/>
      <c r="M701" s="71"/>
      <c r="N701" s="71"/>
      <c r="O701" s="71"/>
      <c r="P701" s="71"/>
      <c r="Q701" s="71"/>
      <c r="R701" s="71"/>
      <c r="S701" s="71"/>
      <c r="T701" s="71"/>
      <c r="U701" s="71"/>
      <c r="V701" s="71"/>
      <c r="W701" s="71"/>
      <c r="X701" s="71"/>
      <c r="Y701" s="71"/>
      <c r="Z701" s="71"/>
    </row>
    <row r="702">
      <c r="A702" s="71"/>
      <c r="B702" s="71"/>
      <c r="C702" s="71"/>
      <c r="D702" s="71"/>
      <c r="E702" s="71"/>
      <c r="F702" s="71"/>
      <c r="G702" s="71"/>
      <c r="H702" s="71"/>
      <c r="I702" s="71"/>
      <c r="J702" s="71"/>
      <c r="K702" s="71"/>
      <c r="L702" s="71"/>
      <c r="M702" s="71"/>
      <c r="N702" s="71"/>
      <c r="O702" s="71"/>
      <c r="P702" s="71"/>
      <c r="Q702" s="71"/>
      <c r="R702" s="71"/>
      <c r="S702" s="71"/>
      <c r="T702" s="71"/>
      <c r="U702" s="71"/>
      <c r="V702" s="71"/>
      <c r="W702" s="71"/>
      <c r="X702" s="71"/>
      <c r="Y702" s="71"/>
      <c r="Z702" s="71"/>
    </row>
    <row r="703">
      <c r="A703" s="71"/>
      <c r="B703" s="71"/>
      <c r="C703" s="71"/>
      <c r="D703" s="71"/>
      <c r="E703" s="71"/>
      <c r="F703" s="71"/>
      <c r="G703" s="71"/>
      <c r="H703" s="71"/>
      <c r="I703" s="71"/>
      <c r="J703" s="71"/>
      <c r="K703" s="71"/>
      <c r="L703" s="71"/>
      <c r="M703" s="71"/>
      <c r="N703" s="71"/>
      <c r="O703" s="71"/>
      <c r="P703" s="71"/>
      <c r="Q703" s="71"/>
      <c r="R703" s="71"/>
      <c r="S703" s="71"/>
      <c r="T703" s="71"/>
      <c r="U703" s="71"/>
      <c r="V703" s="71"/>
      <c r="W703" s="71"/>
      <c r="X703" s="71"/>
      <c r="Y703" s="71"/>
      <c r="Z703" s="71"/>
    </row>
    <row r="704">
      <c r="A704" s="71"/>
      <c r="B704" s="71"/>
      <c r="C704" s="71"/>
      <c r="D704" s="71"/>
      <c r="E704" s="71"/>
      <c r="F704" s="71"/>
      <c r="G704" s="71"/>
      <c r="H704" s="71"/>
      <c r="I704" s="71"/>
      <c r="J704" s="71"/>
      <c r="K704" s="71"/>
      <c r="L704" s="71"/>
      <c r="M704" s="71"/>
      <c r="N704" s="71"/>
      <c r="O704" s="71"/>
      <c r="P704" s="71"/>
      <c r="Q704" s="71"/>
      <c r="R704" s="71"/>
      <c r="S704" s="71"/>
      <c r="T704" s="71"/>
      <c r="U704" s="71"/>
      <c r="V704" s="71"/>
      <c r="W704" s="71"/>
      <c r="X704" s="71"/>
      <c r="Y704" s="71"/>
      <c r="Z704" s="71"/>
    </row>
    <row r="705">
      <c r="A705" s="71"/>
      <c r="B705" s="71"/>
      <c r="C705" s="71"/>
      <c r="D705" s="71"/>
      <c r="E705" s="71"/>
      <c r="F705" s="71"/>
      <c r="G705" s="71"/>
      <c r="H705" s="71"/>
      <c r="I705" s="71"/>
      <c r="J705" s="71"/>
      <c r="K705" s="71"/>
      <c r="L705" s="71"/>
      <c r="M705" s="71"/>
      <c r="N705" s="71"/>
      <c r="O705" s="71"/>
      <c r="P705" s="71"/>
      <c r="Q705" s="71"/>
      <c r="R705" s="71"/>
      <c r="S705" s="71"/>
      <c r="T705" s="71"/>
      <c r="U705" s="71"/>
      <c r="V705" s="71"/>
      <c r="W705" s="71"/>
      <c r="X705" s="71"/>
      <c r="Y705" s="71"/>
      <c r="Z705" s="71"/>
    </row>
    <row r="706">
      <c r="A706" s="71"/>
      <c r="B706" s="71"/>
      <c r="C706" s="71"/>
      <c r="D706" s="71"/>
      <c r="E706" s="71"/>
      <c r="F706" s="71"/>
      <c r="G706" s="71"/>
      <c r="H706" s="71"/>
      <c r="I706" s="71"/>
      <c r="J706" s="71"/>
      <c r="K706" s="71"/>
      <c r="L706" s="71"/>
      <c r="M706" s="71"/>
      <c r="N706" s="71"/>
      <c r="O706" s="71"/>
      <c r="P706" s="71"/>
      <c r="Q706" s="71"/>
      <c r="R706" s="71"/>
      <c r="S706" s="71"/>
      <c r="T706" s="71"/>
      <c r="U706" s="71"/>
      <c r="V706" s="71"/>
      <c r="W706" s="71"/>
      <c r="X706" s="71"/>
      <c r="Y706" s="71"/>
      <c r="Z706" s="71"/>
    </row>
    <row r="707">
      <c r="A707" s="71"/>
      <c r="B707" s="71"/>
      <c r="C707" s="71"/>
      <c r="D707" s="71"/>
      <c r="E707" s="71"/>
      <c r="F707" s="71"/>
      <c r="G707" s="71"/>
      <c r="H707" s="71"/>
      <c r="I707" s="71"/>
      <c r="J707" s="71"/>
      <c r="K707" s="71"/>
      <c r="L707" s="71"/>
      <c r="M707" s="71"/>
      <c r="N707" s="71"/>
      <c r="O707" s="71"/>
      <c r="P707" s="71"/>
      <c r="Q707" s="71"/>
      <c r="R707" s="71"/>
      <c r="S707" s="71"/>
      <c r="T707" s="71"/>
      <c r="U707" s="71"/>
      <c r="V707" s="71"/>
      <c r="W707" s="71"/>
      <c r="X707" s="71"/>
      <c r="Y707" s="71"/>
      <c r="Z707" s="71"/>
    </row>
    <row r="708">
      <c r="A708" s="71"/>
      <c r="B708" s="71"/>
      <c r="C708" s="71"/>
      <c r="D708" s="71"/>
      <c r="E708" s="71"/>
      <c r="F708" s="71"/>
      <c r="G708" s="71"/>
      <c r="H708" s="71"/>
      <c r="I708" s="71"/>
      <c r="J708" s="71"/>
      <c r="K708" s="71"/>
      <c r="L708" s="71"/>
      <c r="M708" s="71"/>
      <c r="N708" s="71"/>
      <c r="O708" s="71"/>
      <c r="P708" s="71"/>
      <c r="Q708" s="71"/>
      <c r="R708" s="71"/>
      <c r="S708" s="71"/>
      <c r="T708" s="71"/>
      <c r="U708" s="71"/>
      <c r="V708" s="71"/>
      <c r="W708" s="71"/>
      <c r="X708" s="71"/>
      <c r="Y708" s="71"/>
      <c r="Z708" s="71"/>
    </row>
    <row r="709">
      <c r="A709" s="71"/>
      <c r="B709" s="71"/>
      <c r="C709" s="71"/>
      <c r="D709" s="71"/>
      <c r="E709" s="71"/>
      <c r="F709" s="71"/>
      <c r="G709" s="71"/>
      <c r="H709" s="71"/>
      <c r="I709" s="71"/>
      <c r="J709" s="71"/>
      <c r="K709" s="71"/>
      <c r="L709" s="71"/>
      <c r="M709" s="71"/>
      <c r="N709" s="71"/>
      <c r="O709" s="71"/>
      <c r="P709" s="71"/>
      <c r="Q709" s="71"/>
      <c r="R709" s="71"/>
      <c r="S709" s="71"/>
      <c r="T709" s="71"/>
      <c r="U709" s="71"/>
      <c r="V709" s="71"/>
      <c r="W709" s="71"/>
      <c r="X709" s="71"/>
      <c r="Y709" s="71"/>
      <c r="Z709" s="71"/>
    </row>
    <row r="710">
      <c r="A710" s="71"/>
      <c r="B710" s="71"/>
      <c r="C710" s="71"/>
      <c r="D710" s="71"/>
      <c r="E710" s="71"/>
      <c r="F710" s="71"/>
      <c r="G710" s="71"/>
      <c r="H710" s="71"/>
      <c r="I710" s="71"/>
      <c r="J710" s="71"/>
      <c r="K710" s="71"/>
      <c r="L710" s="71"/>
      <c r="M710" s="71"/>
      <c r="N710" s="71"/>
      <c r="O710" s="71"/>
      <c r="P710" s="71"/>
      <c r="Q710" s="71"/>
      <c r="R710" s="71"/>
      <c r="S710" s="71"/>
      <c r="T710" s="71"/>
      <c r="U710" s="71"/>
      <c r="V710" s="71"/>
      <c r="W710" s="71"/>
      <c r="X710" s="71"/>
      <c r="Y710" s="71"/>
      <c r="Z710" s="71"/>
    </row>
    <row r="711">
      <c r="A711" s="71"/>
      <c r="B711" s="71"/>
      <c r="C711" s="71"/>
      <c r="D711" s="71"/>
      <c r="E711" s="71"/>
      <c r="F711" s="71"/>
      <c r="G711" s="71"/>
      <c r="H711" s="71"/>
      <c r="I711" s="71"/>
      <c r="J711" s="71"/>
      <c r="K711" s="71"/>
      <c r="L711" s="71"/>
      <c r="M711" s="71"/>
      <c r="N711" s="71"/>
      <c r="O711" s="71"/>
      <c r="P711" s="71"/>
      <c r="Q711" s="71"/>
      <c r="R711" s="71"/>
      <c r="S711" s="71"/>
      <c r="T711" s="71"/>
      <c r="U711" s="71"/>
      <c r="V711" s="71"/>
      <c r="W711" s="71"/>
      <c r="X711" s="71"/>
      <c r="Y711" s="71"/>
      <c r="Z711" s="71"/>
    </row>
    <row r="712">
      <c r="A712" s="71"/>
      <c r="B712" s="71"/>
      <c r="C712" s="71"/>
      <c r="D712" s="71"/>
      <c r="E712" s="71"/>
      <c r="F712" s="71"/>
      <c r="G712" s="71"/>
      <c r="H712" s="71"/>
      <c r="I712" s="71"/>
      <c r="J712" s="71"/>
      <c r="K712" s="71"/>
      <c r="L712" s="71"/>
      <c r="M712" s="71"/>
      <c r="N712" s="71"/>
      <c r="O712" s="71"/>
      <c r="P712" s="71"/>
      <c r="Q712" s="71"/>
      <c r="R712" s="71"/>
      <c r="S712" s="71"/>
      <c r="T712" s="71"/>
      <c r="U712" s="71"/>
      <c r="V712" s="71"/>
      <c r="W712" s="71"/>
      <c r="X712" s="71"/>
      <c r="Y712" s="71"/>
      <c r="Z712" s="71"/>
    </row>
    <row r="713">
      <c r="A713" s="71"/>
      <c r="B713" s="71"/>
      <c r="C713" s="71"/>
      <c r="D713" s="71"/>
      <c r="E713" s="71"/>
      <c r="F713" s="71"/>
      <c r="G713" s="71"/>
      <c r="H713" s="71"/>
      <c r="I713" s="71"/>
      <c r="J713" s="71"/>
      <c r="K713" s="71"/>
      <c r="L713" s="71"/>
      <c r="M713" s="71"/>
      <c r="N713" s="71"/>
      <c r="O713" s="71"/>
      <c r="P713" s="71"/>
      <c r="Q713" s="71"/>
      <c r="R713" s="71"/>
      <c r="S713" s="71"/>
      <c r="T713" s="71"/>
      <c r="U713" s="71"/>
      <c r="V713" s="71"/>
      <c r="W713" s="71"/>
      <c r="X713" s="71"/>
      <c r="Y713" s="71"/>
      <c r="Z713" s="71"/>
    </row>
    <row r="714">
      <c r="A714" s="71"/>
      <c r="B714" s="71"/>
      <c r="C714" s="71"/>
      <c r="D714" s="71"/>
      <c r="E714" s="71"/>
      <c r="F714" s="71"/>
      <c r="G714" s="71"/>
      <c r="H714" s="71"/>
      <c r="I714" s="71"/>
      <c r="J714" s="71"/>
      <c r="K714" s="71"/>
      <c r="L714" s="71"/>
      <c r="M714" s="71"/>
      <c r="N714" s="71"/>
      <c r="O714" s="71"/>
      <c r="P714" s="71"/>
      <c r="Q714" s="71"/>
      <c r="R714" s="71"/>
      <c r="S714" s="71"/>
      <c r="T714" s="71"/>
      <c r="U714" s="71"/>
      <c r="V714" s="71"/>
      <c r="W714" s="71"/>
      <c r="X714" s="71"/>
      <c r="Y714" s="71"/>
      <c r="Z714" s="71"/>
    </row>
    <row r="715">
      <c r="A715" s="71"/>
      <c r="B715" s="71"/>
      <c r="C715" s="71"/>
      <c r="D715" s="71"/>
      <c r="E715" s="71"/>
      <c r="F715" s="71"/>
      <c r="G715" s="71"/>
      <c r="H715" s="71"/>
      <c r="I715" s="71"/>
      <c r="J715" s="71"/>
      <c r="K715" s="71"/>
      <c r="L715" s="71"/>
      <c r="M715" s="71"/>
      <c r="N715" s="71"/>
      <c r="O715" s="71"/>
      <c r="P715" s="71"/>
      <c r="Q715" s="71"/>
      <c r="R715" s="71"/>
      <c r="S715" s="71"/>
      <c r="T715" s="71"/>
      <c r="U715" s="71"/>
      <c r="V715" s="71"/>
      <c r="W715" s="71"/>
      <c r="X715" s="71"/>
      <c r="Y715" s="71"/>
      <c r="Z715" s="71"/>
    </row>
    <row r="716">
      <c r="A716" s="71"/>
      <c r="B716" s="71"/>
      <c r="C716" s="71"/>
      <c r="D716" s="71"/>
      <c r="E716" s="71"/>
      <c r="F716" s="71"/>
      <c r="G716" s="71"/>
      <c r="H716" s="71"/>
      <c r="I716" s="71"/>
      <c r="J716" s="71"/>
      <c r="K716" s="71"/>
      <c r="L716" s="71"/>
      <c r="M716" s="71"/>
      <c r="N716" s="71"/>
      <c r="O716" s="71"/>
      <c r="P716" s="71"/>
      <c r="Q716" s="71"/>
      <c r="R716" s="71"/>
      <c r="S716" s="71"/>
      <c r="T716" s="71"/>
      <c r="U716" s="71"/>
      <c r="V716" s="71"/>
      <c r="W716" s="71"/>
      <c r="X716" s="71"/>
      <c r="Y716" s="71"/>
      <c r="Z716" s="71"/>
    </row>
    <row r="717">
      <c r="A717" s="71"/>
      <c r="B717" s="71"/>
      <c r="C717" s="71"/>
      <c r="D717" s="71"/>
      <c r="E717" s="71"/>
      <c r="F717" s="71"/>
      <c r="G717" s="71"/>
      <c r="H717" s="71"/>
      <c r="I717" s="71"/>
      <c r="J717" s="71"/>
      <c r="K717" s="71"/>
      <c r="L717" s="71"/>
      <c r="M717" s="71"/>
      <c r="N717" s="71"/>
      <c r="O717" s="71"/>
      <c r="P717" s="71"/>
      <c r="Q717" s="71"/>
      <c r="R717" s="71"/>
      <c r="S717" s="71"/>
      <c r="T717" s="71"/>
      <c r="U717" s="71"/>
      <c r="V717" s="71"/>
      <c r="W717" s="71"/>
      <c r="X717" s="71"/>
      <c r="Y717" s="71"/>
      <c r="Z717" s="71"/>
    </row>
    <row r="718">
      <c r="A718" s="71"/>
      <c r="B718" s="71"/>
      <c r="C718" s="71"/>
      <c r="D718" s="71"/>
      <c r="E718" s="71"/>
      <c r="F718" s="71"/>
      <c r="G718" s="71"/>
      <c r="H718" s="71"/>
      <c r="I718" s="71"/>
      <c r="J718" s="71"/>
      <c r="K718" s="71"/>
      <c r="L718" s="71"/>
      <c r="M718" s="71"/>
      <c r="N718" s="71"/>
      <c r="O718" s="71"/>
      <c r="P718" s="71"/>
      <c r="Q718" s="71"/>
      <c r="R718" s="71"/>
      <c r="S718" s="71"/>
      <c r="T718" s="71"/>
      <c r="U718" s="71"/>
      <c r="V718" s="71"/>
      <c r="W718" s="71"/>
      <c r="X718" s="71"/>
      <c r="Y718" s="71"/>
      <c r="Z718" s="71"/>
    </row>
    <row r="719">
      <c r="A719" s="71"/>
      <c r="B719" s="71"/>
      <c r="C719" s="71"/>
      <c r="D719" s="71"/>
      <c r="E719" s="71"/>
      <c r="F719" s="71"/>
      <c r="G719" s="71"/>
      <c r="H719" s="71"/>
      <c r="I719" s="71"/>
      <c r="J719" s="71"/>
      <c r="K719" s="71"/>
      <c r="L719" s="71"/>
      <c r="M719" s="71"/>
      <c r="N719" s="71"/>
      <c r="O719" s="71"/>
      <c r="P719" s="71"/>
      <c r="Q719" s="71"/>
      <c r="R719" s="71"/>
      <c r="S719" s="71"/>
      <c r="T719" s="71"/>
      <c r="U719" s="71"/>
      <c r="V719" s="71"/>
      <c r="W719" s="71"/>
      <c r="X719" s="71"/>
      <c r="Y719" s="71"/>
      <c r="Z719" s="71"/>
    </row>
    <row r="720">
      <c r="A720" s="71"/>
      <c r="B720" s="71"/>
      <c r="C720" s="71"/>
      <c r="D720" s="71"/>
      <c r="E720" s="71"/>
      <c r="F720" s="71"/>
      <c r="G720" s="71"/>
      <c r="H720" s="71"/>
      <c r="I720" s="71"/>
      <c r="J720" s="71"/>
      <c r="K720" s="71"/>
      <c r="L720" s="71"/>
      <c r="M720" s="71"/>
      <c r="N720" s="71"/>
      <c r="O720" s="71"/>
      <c r="P720" s="71"/>
      <c r="Q720" s="71"/>
      <c r="R720" s="71"/>
      <c r="S720" s="71"/>
      <c r="T720" s="71"/>
      <c r="U720" s="71"/>
      <c r="V720" s="71"/>
      <c r="W720" s="71"/>
      <c r="X720" s="71"/>
      <c r="Y720" s="71"/>
      <c r="Z720" s="71"/>
    </row>
    <row r="721">
      <c r="A721" s="71"/>
      <c r="B721" s="71"/>
      <c r="C721" s="71"/>
      <c r="D721" s="71"/>
      <c r="E721" s="71"/>
      <c r="F721" s="71"/>
      <c r="G721" s="71"/>
      <c r="H721" s="71"/>
      <c r="I721" s="71"/>
      <c r="J721" s="71"/>
      <c r="K721" s="71"/>
      <c r="L721" s="71"/>
      <c r="M721" s="71"/>
      <c r="N721" s="71"/>
      <c r="O721" s="71"/>
      <c r="P721" s="71"/>
      <c r="Q721" s="71"/>
      <c r="R721" s="71"/>
      <c r="S721" s="71"/>
      <c r="T721" s="71"/>
      <c r="U721" s="71"/>
      <c r="V721" s="71"/>
      <c r="W721" s="71"/>
      <c r="X721" s="71"/>
      <c r="Y721" s="71"/>
      <c r="Z721" s="71"/>
    </row>
    <row r="722">
      <c r="A722" s="71"/>
      <c r="B722" s="71"/>
      <c r="C722" s="71"/>
      <c r="D722" s="71"/>
      <c r="E722" s="71"/>
      <c r="F722" s="71"/>
      <c r="G722" s="71"/>
      <c r="H722" s="71"/>
      <c r="I722" s="71"/>
      <c r="J722" s="71"/>
      <c r="K722" s="71"/>
      <c r="L722" s="71"/>
      <c r="M722" s="71"/>
      <c r="N722" s="71"/>
      <c r="O722" s="71"/>
      <c r="P722" s="71"/>
      <c r="Q722" s="71"/>
      <c r="R722" s="71"/>
      <c r="S722" s="71"/>
      <c r="T722" s="71"/>
      <c r="U722" s="71"/>
      <c r="V722" s="71"/>
      <c r="W722" s="71"/>
      <c r="X722" s="71"/>
      <c r="Y722" s="71"/>
      <c r="Z722" s="71"/>
    </row>
    <row r="723">
      <c r="A723" s="71"/>
      <c r="B723" s="71"/>
      <c r="C723" s="71"/>
      <c r="D723" s="71"/>
      <c r="E723" s="71"/>
      <c r="F723" s="71"/>
      <c r="G723" s="71"/>
      <c r="H723" s="71"/>
      <c r="I723" s="71"/>
      <c r="J723" s="71"/>
      <c r="K723" s="71"/>
      <c r="L723" s="71"/>
      <c r="M723" s="71"/>
      <c r="N723" s="71"/>
      <c r="O723" s="71"/>
      <c r="P723" s="71"/>
      <c r="Q723" s="71"/>
      <c r="R723" s="71"/>
      <c r="S723" s="71"/>
      <c r="T723" s="71"/>
      <c r="U723" s="71"/>
      <c r="V723" s="71"/>
      <c r="W723" s="71"/>
      <c r="X723" s="71"/>
      <c r="Y723" s="71"/>
      <c r="Z723" s="71"/>
    </row>
    <row r="724">
      <c r="A724" s="71"/>
      <c r="B724" s="71"/>
      <c r="C724" s="71"/>
      <c r="D724" s="71"/>
      <c r="E724" s="71"/>
      <c r="F724" s="71"/>
      <c r="G724" s="71"/>
      <c r="H724" s="71"/>
      <c r="I724" s="71"/>
      <c r="J724" s="71"/>
      <c r="K724" s="71"/>
      <c r="L724" s="71"/>
      <c r="M724" s="71"/>
      <c r="N724" s="71"/>
      <c r="O724" s="71"/>
      <c r="P724" s="71"/>
      <c r="Q724" s="71"/>
      <c r="R724" s="71"/>
      <c r="S724" s="71"/>
      <c r="T724" s="71"/>
      <c r="U724" s="71"/>
      <c r="V724" s="71"/>
      <c r="W724" s="71"/>
      <c r="X724" s="71"/>
      <c r="Y724" s="71"/>
      <c r="Z724" s="71"/>
    </row>
    <row r="725">
      <c r="A725" s="71"/>
      <c r="B725" s="71"/>
      <c r="C725" s="71"/>
      <c r="D725" s="71"/>
      <c r="E725" s="71"/>
      <c r="F725" s="71"/>
      <c r="G725" s="71"/>
      <c r="H725" s="71"/>
      <c r="I725" s="71"/>
      <c r="J725" s="71"/>
      <c r="K725" s="71"/>
      <c r="L725" s="71"/>
      <c r="M725" s="71"/>
      <c r="N725" s="71"/>
      <c r="O725" s="71"/>
      <c r="P725" s="71"/>
      <c r="Q725" s="71"/>
      <c r="R725" s="71"/>
      <c r="S725" s="71"/>
      <c r="T725" s="71"/>
      <c r="U725" s="71"/>
      <c r="V725" s="71"/>
      <c r="W725" s="71"/>
      <c r="X725" s="71"/>
      <c r="Y725" s="71"/>
      <c r="Z725" s="71"/>
    </row>
    <row r="726">
      <c r="A726" s="71"/>
      <c r="B726" s="71"/>
      <c r="C726" s="71"/>
      <c r="D726" s="71"/>
      <c r="E726" s="71"/>
      <c r="F726" s="71"/>
      <c r="G726" s="71"/>
      <c r="H726" s="71"/>
      <c r="I726" s="71"/>
      <c r="J726" s="71"/>
      <c r="K726" s="71"/>
      <c r="L726" s="71"/>
      <c r="M726" s="71"/>
      <c r="N726" s="71"/>
      <c r="O726" s="71"/>
      <c r="P726" s="71"/>
      <c r="Q726" s="71"/>
      <c r="R726" s="71"/>
      <c r="S726" s="71"/>
      <c r="T726" s="71"/>
      <c r="U726" s="71"/>
      <c r="V726" s="71"/>
      <c r="W726" s="71"/>
      <c r="X726" s="71"/>
      <c r="Y726" s="71"/>
      <c r="Z726" s="71"/>
    </row>
    <row r="727">
      <c r="A727" s="71"/>
      <c r="B727" s="71"/>
      <c r="C727" s="71"/>
      <c r="D727" s="71"/>
      <c r="E727" s="71"/>
      <c r="F727" s="71"/>
      <c r="G727" s="71"/>
      <c r="H727" s="71"/>
      <c r="I727" s="71"/>
      <c r="J727" s="71"/>
      <c r="K727" s="71"/>
      <c r="L727" s="71"/>
      <c r="M727" s="71"/>
      <c r="N727" s="71"/>
      <c r="O727" s="71"/>
      <c r="P727" s="71"/>
      <c r="Q727" s="71"/>
      <c r="R727" s="71"/>
      <c r="S727" s="71"/>
      <c r="T727" s="71"/>
      <c r="U727" s="71"/>
      <c r="V727" s="71"/>
      <c r="W727" s="71"/>
      <c r="X727" s="71"/>
      <c r="Y727" s="71"/>
      <c r="Z727" s="71"/>
    </row>
    <row r="728">
      <c r="A728" s="71"/>
      <c r="B728" s="71"/>
      <c r="C728" s="71"/>
      <c r="D728" s="71"/>
      <c r="E728" s="71"/>
      <c r="F728" s="71"/>
      <c r="G728" s="71"/>
      <c r="H728" s="71"/>
      <c r="I728" s="71"/>
      <c r="J728" s="71"/>
      <c r="K728" s="71"/>
      <c r="L728" s="71"/>
      <c r="M728" s="71"/>
      <c r="N728" s="71"/>
      <c r="O728" s="71"/>
      <c r="P728" s="71"/>
      <c r="Q728" s="71"/>
      <c r="R728" s="71"/>
      <c r="S728" s="71"/>
      <c r="T728" s="71"/>
      <c r="U728" s="71"/>
      <c r="V728" s="71"/>
      <c r="W728" s="71"/>
      <c r="X728" s="71"/>
      <c r="Y728" s="71"/>
      <c r="Z728" s="71"/>
    </row>
    <row r="729">
      <c r="A729" s="71"/>
      <c r="B729" s="71"/>
      <c r="C729" s="71"/>
      <c r="D729" s="71"/>
      <c r="E729" s="71"/>
      <c r="F729" s="71"/>
      <c r="G729" s="71"/>
      <c r="H729" s="71"/>
      <c r="I729" s="71"/>
      <c r="J729" s="71"/>
      <c r="K729" s="71"/>
      <c r="L729" s="71"/>
      <c r="M729" s="71"/>
      <c r="N729" s="71"/>
      <c r="O729" s="71"/>
      <c r="P729" s="71"/>
      <c r="Q729" s="71"/>
      <c r="R729" s="71"/>
      <c r="S729" s="71"/>
      <c r="T729" s="71"/>
      <c r="U729" s="71"/>
      <c r="V729" s="71"/>
      <c r="W729" s="71"/>
      <c r="X729" s="71"/>
      <c r="Y729" s="71"/>
      <c r="Z729" s="71"/>
    </row>
    <row r="730">
      <c r="A730" s="71"/>
      <c r="B730" s="71"/>
      <c r="C730" s="71"/>
      <c r="D730" s="71"/>
      <c r="E730" s="71"/>
      <c r="F730" s="71"/>
      <c r="G730" s="71"/>
      <c r="H730" s="71"/>
      <c r="I730" s="71"/>
      <c r="J730" s="71"/>
      <c r="K730" s="71"/>
      <c r="L730" s="71"/>
      <c r="M730" s="71"/>
      <c r="N730" s="71"/>
      <c r="O730" s="71"/>
      <c r="P730" s="71"/>
      <c r="Q730" s="71"/>
      <c r="R730" s="71"/>
      <c r="S730" s="71"/>
      <c r="T730" s="71"/>
      <c r="U730" s="71"/>
      <c r="V730" s="71"/>
      <c r="W730" s="71"/>
      <c r="X730" s="71"/>
      <c r="Y730" s="71"/>
      <c r="Z730" s="71"/>
    </row>
    <row r="731">
      <c r="A731" s="71"/>
      <c r="B731" s="71"/>
      <c r="C731" s="71"/>
      <c r="D731" s="71"/>
      <c r="E731" s="71"/>
      <c r="F731" s="71"/>
      <c r="G731" s="71"/>
      <c r="H731" s="71"/>
      <c r="I731" s="71"/>
      <c r="J731" s="71"/>
      <c r="K731" s="71"/>
      <c r="L731" s="71"/>
      <c r="M731" s="71"/>
      <c r="N731" s="71"/>
      <c r="O731" s="71"/>
      <c r="P731" s="71"/>
      <c r="Q731" s="71"/>
      <c r="R731" s="71"/>
      <c r="S731" s="71"/>
      <c r="T731" s="71"/>
      <c r="U731" s="71"/>
      <c r="V731" s="71"/>
      <c r="W731" s="71"/>
      <c r="X731" s="71"/>
      <c r="Y731" s="71"/>
      <c r="Z731" s="71"/>
    </row>
    <row r="732">
      <c r="A732" s="71"/>
      <c r="B732" s="71"/>
      <c r="C732" s="71"/>
      <c r="D732" s="71"/>
      <c r="E732" s="71"/>
      <c r="F732" s="71"/>
      <c r="G732" s="71"/>
      <c r="H732" s="71"/>
      <c r="I732" s="71"/>
      <c r="J732" s="71"/>
      <c r="K732" s="71"/>
      <c r="L732" s="71"/>
      <c r="M732" s="71"/>
      <c r="N732" s="71"/>
      <c r="O732" s="71"/>
      <c r="P732" s="71"/>
      <c r="Q732" s="71"/>
      <c r="R732" s="71"/>
      <c r="S732" s="71"/>
      <c r="T732" s="71"/>
      <c r="U732" s="71"/>
      <c r="V732" s="71"/>
      <c r="W732" s="71"/>
      <c r="X732" s="71"/>
      <c r="Y732" s="71"/>
      <c r="Z732" s="71"/>
    </row>
    <row r="733">
      <c r="A733" s="71"/>
      <c r="B733" s="71"/>
      <c r="C733" s="71"/>
      <c r="D733" s="71"/>
      <c r="E733" s="71"/>
      <c r="F733" s="71"/>
      <c r="G733" s="71"/>
      <c r="H733" s="71"/>
      <c r="I733" s="71"/>
      <c r="J733" s="71"/>
      <c r="K733" s="71"/>
      <c r="L733" s="71"/>
      <c r="M733" s="71"/>
      <c r="N733" s="71"/>
      <c r="O733" s="71"/>
      <c r="P733" s="71"/>
      <c r="Q733" s="71"/>
      <c r="R733" s="71"/>
      <c r="S733" s="71"/>
      <c r="T733" s="71"/>
      <c r="U733" s="71"/>
      <c r="V733" s="71"/>
      <c r="W733" s="71"/>
      <c r="X733" s="71"/>
      <c r="Y733" s="71"/>
      <c r="Z733" s="71"/>
    </row>
    <row r="734">
      <c r="A734" s="71"/>
      <c r="B734" s="71"/>
      <c r="C734" s="71"/>
      <c r="D734" s="71"/>
      <c r="E734" s="71"/>
      <c r="F734" s="71"/>
      <c r="G734" s="71"/>
      <c r="H734" s="71"/>
      <c r="I734" s="71"/>
      <c r="J734" s="71"/>
      <c r="K734" s="71"/>
      <c r="L734" s="71"/>
      <c r="M734" s="71"/>
      <c r="N734" s="71"/>
      <c r="O734" s="71"/>
      <c r="P734" s="71"/>
      <c r="Q734" s="71"/>
      <c r="R734" s="71"/>
      <c r="S734" s="71"/>
      <c r="T734" s="71"/>
      <c r="U734" s="71"/>
      <c r="V734" s="71"/>
      <c r="W734" s="71"/>
      <c r="X734" s="71"/>
      <c r="Y734" s="71"/>
      <c r="Z734" s="71"/>
    </row>
    <row r="735">
      <c r="A735" s="71"/>
      <c r="B735" s="71"/>
      <c r="C735" s="71"/>
      <c r="D735" s="71"/>
      <c r="E735" s="71"/>
      <c r="F735" s="71"/>
      <c r="G735" s="71"/>
      <c r="H735" s="71"/>
      <c r="I735" s="71"/>
      <c r="J735" s="71"/>
      <c r="K735" s="71"/>
      <c r="L735" s="71"/>
      <c r="M735" s="71"/>
      <c r="N735" s="71"/>
      <c r="O735" s="71"/>
      <c r="P735" s="71"/>
      <c r="Q735" s="71"/>
      <c r="R735" s="71"/>
      <c r="S735" s="71"/>
      <c r="T735" s="71"/>
      <c r="U735" s="71"/>
      <c r="V735" s="71"/>
      <c r="W735" s="71"/>
      <c r="X735" s="71"/>
      <c r="Y735" s="71"/>
      <c r="Z735" s="71"/>
    </row>
    <row r="736">
      <c r="A736" s="71"/>
      <c r="B736" s="71"/>
      <c r="C736" s="71"/>
      <c r="D736" s="71"/>
      <c r="E736" s="71"/>
      <c r="F736" s="71"/>
      <c r="G736" s="71"/>
      <c r="H736" s="71"/>
      <c r="I736" s="71"/>
      <c r="J736" s="71"/>
      <c r="K736" s="71"/>
      <c r="L736" s="71"/>
      <c r="M736" s="71"/>
      <c r="N736" s="71"/>
      <c r="O736" s="71"/>
      <c r="P736" s="71"/>
      <c r="Q736" s="71"/>
      <c r="R736" s="71"/>
      <c r="S736" s="71"/>
      <c r="T736" s="71"/>
      <c r="U736" s="71"/>
      <c r="V736" s="71"/>
      <c r="W736" s="71"/>
      <c r="X736" s="71"/>
      <c r="Y736" s="71"/>
      <c r="Z736" s="71"/>
    </row>
    <row r="737">
      <c r="A737" s="71"/>
      <c r="B737" s="71"/>
      <c r="C737" s="71"/>
      <c r="D737" s="71"/>
      <c r="E737" s="71"/>
      <c r="F737" s="71"/>
      <c r="G737" s="71"/>
      <c r="H737" s="71"/>
      <c r="I737" s="71"/>
      <c r="J737" s="71"/>
      <c r="K737" s="71"/>
      <c r="L737" s="71"/>
      <c r="M737" s="71"/>
      <c r="N737" s="71"/>
      <c r="O737" s="71"/>
      <c r="P737" s="71"/>
      <c r="Q737" s="71"/>
      <c r="R737" s="71"/>
      <c r="S737" s="71"/>
      <c r="T737" s="71"/>
      <c r="U737" s="71"/>
      <c r="V737" s="71"/>
      <c r="W737" s="71"/>
      <c r="X737" s="71"/>
      <c r="Y737" s="71"/>
      <c r="Z737" s="71"/>
    </row>
    <row r="738">
      <c r="A738" s="71"/>
      <c r="B738" s="71"/>
      <c r="C738" s="71"/>
      <c r="D738" s="71"/>
      <c r="E738" s="71"/>
      <c r="F738" s="71"/>
      <c r="G738" s="71"/>
      <c r="H738" s="71"/>
      <c r="I738" s="71"/>
      <c r="J738" s="71"/>
      <c r="K738" s="71"/>
      <c r="L738" s="71"/>
      <c r="M738" s="71"/>
      <c r="N738" s="71"/>
      <c r="O738" s="71"/>
      <c r="P738" s="71"/>
      <c r="Q738" s="71"/>
      <c r="R738" s="71"/>
      <c r="S738" s="71"/>
      <c r="T738" s="71"/>
      <c r="U738" s="71"/>
      <c r="V738" s="71"/>
      <c r="W738" s="71"/>
      <c r="X738" s="71"/>
      <c r="Y738" s="71"/>
      <c r="Z738" s="71"/>
    </row>
    <row r="739">
      <c r="A739" s="71"/>
      <c r="B739" s="71"/>
      <c r="C739" s="71"/>
      <c r="D739" s="71"/>
      <c r="E739" s="71"/>
      <c r="F739" s="71"/>
      <c r="G739" s="71"/>
      <c r="H739" s="71"/>
      <c r="I739" s="71"/>
      <c r="J739" s="71"/>
      <c r="K739" s="71"/>
      <c r="L739" s="71"/>
      <c r="M739" s="71"/>
      <c r="N739" s="71"/>
      <c r="O739" s="71"/>
      <c r="P739" s="71"/>
      <c r="Q739" s="71"/>
      <c r="R739" s="71"/>
      <c r="S739" s="71"/>
      <c r="T739" s="71"/>
      <c r="U739" s="71"/>
      <c r="V739" s="71"/>
      <c r="W739" s="71"/>
      <c r="X739" s="71"/>
      <c r="Y739" s="71"/>
      <c r="Z739" s="71"/>
    </row>
    <row r="740">
      <c r="A740" s="71"/>
      <c r="B740" s="71"/>
      <c r="C740" s="71"/>
      <c r="D740" s="71"/>
      <c r="E740" s="71"/>
      <c r="F740" s="71"/>
      <c r="G740" s="71"/>
      <c r="H740" s="71"/>
      <c r="I740" s="71"/>
      <c r="J740" s="71"/>
      <c r="K740" s="71"/>
      <c r="L740" s="71"/>
      <c r="M740" s="71"/>
      <c r="N740" s="71"/>
      <c r="O740" s="71"/>
      <c r="P740" s="71"/>
      <c r="Q740" s="71"/>
      <c r="R740" s="71"/>
      <c r="S740" s="71"/>
      <c r="T740" s="71"/>
      <c r="U740" s="71"/>
      <c r="V740" s="71"/>
      <c r="W740" s="71"/>
      <c r="X740" s="71"/>
      <c r="Y740" s="71"/>
      <c r="Z740" s="71"/>
    </row>
    <row r="741">
      <c r="A741" s="71"/>
      <c r="B741" s="71"/>
      <c r="C741" s="71"/>
      <c r="D741" s="71"/>
      <c r="E741" s="71"/>
      <c r="F741" s="71"/>
      <c r="G741" s="71"/>
      <c r="H741" s="71"/>
      <c r="I741" s="71"/>
      <c r="J741" s="71"/>
      <c r="K741" s="71"/>
      <c r="L741" s="71"/>
      <c r="M741" s="71"/>
      <c r="N741" s="71"/>
      <c r="O741" s="71"/>
      <c r="P741" s="71"/>
      <c r="Q741" s="71"/>
      <c r="R741" s="71"/>
      <c r="S741" s="71"/>
      <c r="T741" s="71"/>
      <c r="U741" s="71"/>
      <c r="V741" s="71"/>
      <c r="W741" s="71"/>
      <c r="X741" s="71"/>
      <c r="Y741" s="71"/>
      <c r="Z741" s="71"/>
    </row>
    <row r="742">
      <c r="A742" s="71"/>
      <c r="B742" s="71"/>
      <c r="C742" s="71"/>
      <c r="D742" s="71"/>
      <c r="E742" s="71"/>
      <c r="F742" s="71"/>
      <c r="G742" s="71"/>
      <c r="H742" s="71"/>
      <c r="I742" s="71"/>
      <c r="J742" s="71"/>
      <c r="K742" s="71"/>
      <c r="L742" s="71"/>
      <c r="M742" s="71"/>
      <c r="N742" s="71"/>
      <c r="O742" s="71"/>
      <c r="P742" s="71"/>
      <c r="Q742" s="71"/>
      <c r="R742" s="71"/>
      <c r="S742" s="71"/>
      <c r="T742" s="71"/>
      <c r="U742" s="71"/>
      <c r="V742" s="71"/>
      <c r="W742" s="71"/>
      <c r="X742" s="71"/>
      <c r="Y742" s="71"/>
      <c r="Z742" s="71"/>
    </row>
    <row r="743">
      <c r="A743" s="71"/>
      <c r="B743" s="71"/>
      <c r="C743" s="71"/>
      <c r="D743" s="71"/>
      <c r="E743" s="71"/>
      <c r="F743" s="71"/>
      <c r="G743" s="71"/>
      <c r="H743" s="71"/>
      <c r="I743" s="71"/>
      <c r="J743" s="71"/>
      <c r="K743" s="71"/>
      <c r="L743" s="71"/>
      <c r="M743" s="71"/>
      <c r="N743" s="71"/>
      <c r="O743" s="71"/>
      <c r="P743" s="71"/>
      <c r="Q743" s="71"/>
      <c r="R743" s="71"/>
      <c r="S743" s="71"/>
      <c r="T743" s="71"/>
      <c r="U743" s="71"/>
      <c r="V743" s="71"/>
      <c r="W743" s="71"/>
      <c r="X743" s="71"/>
      <c r="Y743" s="71"/>
      <c r="Z743" s="71"/>
    </row>
    <row r="744">
      <c r="A744" s="71"/>
      <c r="B744" s="71"/>
      <c r="C744" s="71"/>
      <c r="D744" s="71"/>
      <c r="E744" s="71"/>
      <c r="F744" s="71"/>
      <c r="G744" s="71"/>
      <c r="H744" s="71"/>
      <c r="I744" s="71"/>
      <c r="J744" s="71"/>
      <c r="K744" s="71"/>
      <c r="L744" s="71"/>
      <c r="M744" s="71"/>
      <c r="N744" s="71"/>
      <c r="O744" s="71"/>
      <c r="P744" s="71"/>
      <c r="Q744" s="71"/>
      <c r="R744" s="71"/>
      <c r="S744" s="71"/>
      <c r="T744" s="71"/>
      <c r="U744" s="71"/>
      <c r="V744" s="71"/>
      <c r="W744" s="71"/>
      <c r="X744" s="71"/>
      <c r="Y744" s="71"/>
      <c r="Z744" s="71"/>
    </row>
    <row r="745">
      <c r="A745" s="71"/>
      <c r="B745" s="71"/>
      <c r="C745" s="71"/>
      <c r="D745" s="71"/>
      <c r="E745" s="71"/>
      <c r="F745" s="71"/>
      <c r="G745" s="71"/>
      <c r="H745" s="71"/>
      <c r="I745" s="71"/>
      <c r="J745" s="71"/>
      <c r="K745" s="71"/>
      <c r="L745" s="71"/>
      <c r="M745" s="71"/>
      <c r="N745" s="71"/>
      <c r="O745" s="71"/>
      <c r="P745" s="71"/>
      <c r="Q745" s="71"/>
      <c r="R745" s="71"/>
      <c r="S745" s="71"/>
      <c r="T745" s="71"/>
      <c r="U745" s="71"/>
      <c r="V745" s="71"/>
      <c r="W745" s="71"/>
      <c r="X745" s="71"/>
      <c r="Y745" s="71"/>
      <c r="Z745" s="71"/>
    </row>
    <row r="746">
      <c r="A746" s="71"/>
      <c r="B746" s="71"/>
      <c r="C746" s="71"/>
      <c r="D746" s="71"/>
      <c r="E746" s="71"/>
      <c r="F746" s="71"/>
      <c r="G746" s="71"/>
      <c r="H746" s="71"/>
      <c r="I746" s="71"/>
      <c r="J746" s="71"/>
      <c r="K746" s="71"/>
      <c r="L746" s="71"/>
      <c r="M746" s="71"/>
      <c r="N746" s="71"/>
      <c r="O746" s="71"/>
      <c r="P746" s="71"/>
      <c r="Q746" s="71"/>
      <c r="R746" s="71"/>
      <c r="S746" s="71"/>
      <c r="T746" s="71"/>
      <c r="U746" s="71"/>
      <c r="V746" s="71"/>
      <c r="W746" s="71"/>
      <c r="X746" s="71"/>
      <c r="Y746" s="71"/>
      <c r="Z746" s="71"/>
    </row>
    <row r="747">
      <c r="A747" s="71"/>
      <c r="B747" s="71"/>
      <c r="C747" s="71"/>
      <c r="D747" s="71"/>
      <c r="E747" s="71"/>
      <c r="F747" s="71"/>
      <c r="G747" s="71"/>
      <c r="H747" s="71"/>
      <c r="I747" s="71"/>
      <c r="J747" s="71"/>
      <c r="K747" s="71"/>
      <c r="L747" s="71"/>
      <c r="M747" s="71"/>
      <c r="N747" s="71"/>
      <c r="O747" s="71"/>
      <c r="P747" s="71"/>
      <c r="Q747" s="71"/>
      <c r="R747" s="71"/>
      <c r="S747" s="71"/>
      <c r="T747" s="71"/>
      <c r="U747" s="71"/>
      <c r="V747" s="71"/>
      <c r="W747" s="71"/>
      <c r="X747" s="71"/>
      <c r="Y747" s="71"/>
      <c r="Z747" s="71"/>
    </row>
    <row r="748">
      <c r="A748" s="71"/>
      <c r="B748" s="71"/>
      <c r="C748" s="71"/>
      <c r="D748" s="71"/>
      <c r="E748" s="71"/>
      <c r="F748" s="71"/>
      <c r="G748" s="71"/>
      <c r="H748" s="71"/>
      <c r="I748" s="71"/>
      <c r="J748" s="71"/>
      <c r="K748" s="71"/>
      <c r="L748" s="71"/>
      <c r="M748" s="71"/>
      <c r="N748" s="71"/>
      <c r="O748" s="71"/>
      <c r="P748" s="71"/>
      <c r="Q748" s="71"/>
      <c r="R748" s="71"/>
      <c r="S748" s="71"/>
      <c r="T748" s="71"/>
      <c r="U748" s="71"/>
      <c r="V748" s="71"/>
      <c r="W748" s="71"/>
      <c r="X748" s="71"/>
      <c r="Y748" s="71"/>
      <c r="Z748" s="71"/>
    </row>
    <row r="749">
      <c r="A749" s="71"/>
      <c r="B749" s="71"/>
      <c r="C749" s="71"/>
      <c r="D749" s="71"/>
      <c r="E749" s="71"/>
      <c r="F749" s="71"/>
      <c r="G749" s="71"/>
      <c r="H749" s="71"/>
      <c r="I749" s="71"/>
      <c r="J749" s="71"/>
      <c r="K749" s="71"/>
      <c r="L749" s="71"/>
      <c r="M749" s="71"/>
      <c r="N749" s="71"/>
      <c r="O749" s="71"/>
      <c r="P749" s="71"/>
      <c r="Q749" s="71"/>
      <c r="R749" s="71"/>
      <c r="S749" s="71"/>
      <c r="T749" s="71"/>
      <c r="U749" s="71"/>
      <c r="V749" s="71"/>
      <c r="W749" s="71"/>
      <c r="X749" s="71"/>
      <c r="Y749" s="71"/>
      <c r="Z749" s="71"/>
    </row>
    <row r="750">
      <c r="A750" s="71"/>
      <c r="B750" s="71"/>
      <c r="C750" s="71"/>
      <c r="D750" s="71"/>
      <c r="E750" s="71"/>
      <c r="F750" s="71"/>
      <c r="G750" s="71"/>
      <c r="H750" s="71"/>
      <c r="I750" s="71"/>
      <c r="J750" s="71"/>
      <c r="K750" s="71"/>
      <c r="L750" s="71"/>
      <c r="M750" s="71"/>
      <c r="N750" s="71"/>
      <c r="O750" s="71"/>
      <c r="P750" s="71"/>
      <c r="Q750" s="71"/>
      <c r="R750" s="71"/>
      <c r="S750" s="71"/>
      <c r="T750" s="71"/>
      <c r="U750" s="71"/>
      <c r="V750" s="71"/>
      <c r="W750" s="71"/>
      <c r="X750" s="71"/>
      <c r="Y750" s="71"/>
      <c r="Z750" s="71"/>
    </row>
    <row r="751">
      <c r="A751" s="71"/>
      <c r="B751" s="71"/>
      <c r="C751" s="71"/>
      <c r="D751" s="71"/>
      <c r="E751" s="71"/>
      <c r="F751" s="71"/>
      <c r="G751" s="71"/>
      <c r="H751" s="71"/>
      <c r="I751" s="71"/>
      <c r="J751" s="71"/>
      <c r="K751" s="71"/>
      <c r="L751" s="71"/>
      <c r="M751" s="71"/>
      <c r="N751" s="71"/>
      <c r="O751" s="71"/>
      <c r="P751" s="71"/>
      <c r="Q751" s="71"/>
      <c r="R751" s="71"/>
      <c r="S751" s="71"/>
      <c r="T751" s="71"/>
      <c r="U751" s="71"/>
      <c r="V751" s="71"/>
      <c r="W751" s="71"/>
      <c r="X751" s="71"/>
      <c r="Y751" s="71"/>
      <c r="Z751" s="71"/>
    </row>
    <row r="752">
      <c r="A752" s="71"/>
      <c r="B752" s="71"/>
      <c r="C752" s="71"/>
      <c r="D752" s="71"/>
      <c r="E752" s="71"/>
      <c r="F752" s="71"/>
      <c r="G752" s="71"/>
      <c r="H752" s="71"/>
      <c r="I752" s="71"/>
      <c r="J752" s="71"/>
      <c r="K752" s="71"/>
      <c r="L752" s="71"/>
      <c r="M752" s="71"/>
      <c r="N752" s="71"/>
      <c r="O752" s="71"/>
      <c r="P752" s="71"/>
      <c r="Q752" s="71"/>
      <c r="R752" s="71"/>
      <c r="S752" s="71"/>
      <c r="T752" s="71"/>
      <c r="U752" s="71"/>
      <c r="V752" s="71"/>
      <c r="W752" s="71"/>
      <c r="X752" s="71"/>
      <c r="Y752" s="71"/>
      <c r="Z752" s="71"/>
    </row>
    <row r="753">
      <c r="A753" s="71"/>
      <c r="B753" s="71"/>
      <c r="C753" s="71"/>
      <c r="D753" s="71"/>
      <c r="E753" s="71"/>
      <c r="F753" s="71"/>
      <c r="G753" s="71"/>
      <c r="H753" s="71"/>
      <c r="I753" s="71"/>
      <c r="J753" s="71"/>
      <c r="K753" s="71"/>
      <c r="L753" s="71"/>
      <c r="M753" s="71"/>
      <c r="N753" s="71"/>
      <c r="O753" s="71"/>
      <c r="P753" s="71"/>
      <c r="Q753" s="71"/>
      <c r="R753" s="71"/>
      <c r="S753" s="71"/>
      <c r="T753" s="71"/>
      <c r="U753" s="71"/>
      <c r="V753" s="71"/>
      <c r="W753" s="71"/>
      <c r="X753" s="71"/>
      <c r="Y753" s="71"/>
      <c r="Z753" s="71"/>
    </row>
    <row r="754">
      <c r="A754" s="71"/>
      <c r="B754" s="71"/>
      <c r="C754" s="71"/>
      <c r="D754" s="71"/>
      <c r="E754" s="71"/>
      <c r="F754" s="71"/>
      <c r="G754" s="71"/>
      <c r="H754" s="71"/>
      <c r="I754" s="71"/>
      <c r="J754" s="71"/>
      <c r="K754" s="71"/>
      <c r="L754" s="71"/>
      <c r="M754" s="71"/>
      <c r="N754" s="71"/>
      <c r="O754" s="71"/>
      <c r="P754" s="71"/>
      <c r="Q754" s="71"/>
      <c r="R754" s="71"/>
      <c r="S754" s="71"/>
      <c r="T754" s="71"/>
      <c r="U754" s="71"/>
      <c r="V754" s="71"/>
      <c r="W754" s="71"/>
      <c r="X754" s="71"/>
      <c r="Y754" s="71"/>
      <c r="Z754" s="71"/>
    </row>
    <row r="755">
      <c r="A755" s="71"/>
      <c r="B755" s="71"/>
      <c r="C755" s="71"/>
      <c r="D755" s="71"/>
      <c r="E755" s="71"/>
      <c r="F755" s="71"/>
      <c r="G755" s="71"/>
      <c r="H755" s="71"/>
      <c r="I755" s="71"/>
      <c r="J755" s="71"/>
      <c r="K755" s="71"/>
      <c r="L755" s="71"/>
      <c r="M755" s="71"/>
      <c r="N755" s="71"/>
      <c r="O755" s="71"/>
      <c r="P755" s="71"/>
      <c r="Q755" s="71"/>
      <c r="R755" s="71"/>
      <c r="S755" s="71"/>
      <c r="T755" s="71"/>
      <c r="U755" s="71"/>
      <c r="V755" s="71"/>
      <c r="W755" s="71"/>
      <c r="X755" s="71"/>
      <c r="Y755" s="71"/>
      <c r="Z755" s="71"/>
    </row>
    <row r="756">
      <c r="A756" s="71"/>
      <c r="B756" s="71"/>
      <c r="C756" s="71"/>
      <c r="D756" s="71"/>
      <c r="E756" s="71"/>
      <c r="F756" s="71"/>
      <c r="G756" s="71"/>
      <c r="H756" s="71"/>
      <c r="I756" s="71"/>
      <c r="J756" s="71"/>
      <c r="K756" s="71"/>
      <c r="L756" s="71"/>
      <c r="M756" s="71"/>
      <c r="N756" s="71"/>
      <c r="O756" s="71"/>
      <c r="P756" s="71"/>
      <c r="Q756" s="71"/>
      <c r="R756" s="71"/>
      <c r="S756" s="71"/>
      <c r="T756" s="71"/>
      <c r="U756" s="71"/>
      <c r="V756" s="71"/>
      <c r="W756" s="71"/>
      <c r="X756" s="71"/>
      <c r="Y756" s="71"/>
      <c r="Z756" s="71"/>
    </row>
    <row r="757">
      <c r="A757" s="71"/>
      <c r="B757" s="71"/>
      <c r="C757" s="71"/>
      <c r="D757" s="71"/>
      <c r="E757" s="71"/>
      <c r="F757" s="71"/>
      <c r="G757" s="71"/>
      <c r="H757" s="71"/>
      <c r="I757" s="71"/>
      <c r="J757" s="71"/>
      <c r="K757" s="71"/>
      <c r="L757" s="71"/>
      <c r="M757" s="71"/>
      <c r="N757" s="71"/>
      <c r="O757" s="71"/>
      <c r="P757" s="71"/>
      <c r="Q757" s="71"/>
      <c r="R757" s="71"/>
      <c r="S757" s="71"/>
      <c r="T757" s="71"/>
      <c r="U757" s="71"/>
      <c r="V757" s="71"/>
      <c r="W757" s="71"/>
      <c r="X757" s="71"/>
      <c r="Y757" s="71"/>
      <c r="Z757" s="71"/>
    </row>
    <row r="758">
      <c r="A758" s="71"/>
      <c r="B758" s="71"/>
      <c r="C758" s="71"/>
      <c r="D758" s="71"/>
      <c r="E758" s="71"/>
      <c r="F758" s="71"/>
      <c r="G758" s="71"/>
      <c r="H758" s="71"/>
      <c r="I758" s="71"/>
      <c r="J758" s="71"/>
      <c r="K758" s="71"/>
      <c r="L758" s="71"/>
      <c r="M758" s="71"/>
      <c r="N758" s="71"/>
      <c r="O758" s="71"/>
      <c r="P758" s="71"/>
      <c r="Q758" s="71"/>
      <c r="R758" s="71"/>
      <c r="S758" s="71"/>
      <c r="T758" s="71"/>
      <c r="U758" s="71"/>
      <c r="V758" s="71"/>
      <c r="W758" s="71"/>
      <c r="X758" s="71"/>
      <c r="Y758" s="71"/>
      <c r="Z758" s="71"/>
    </row>
    <row r="759">
      <c r="A759" s="71"/>
      <c r="B759" s="71"/>
      <c r="C759" s="71"/>
      <c r="D759" s="71"/>
      <c r="E759" s="71"/>
      <c r="F759" s="71"/>
      <c r="G759" s="71"/>
      <c r="H759" s="71"/>
      <c r="I759" s="71"/>
      <c r="J759" s="71"/>
      <c r="K759" s="71"/>
      <c r="L759" s="71"/>
      <c r="M759" s="71"/>
      <c r="N759" s="71"/>
      <c r="O759" s="71"/>
      <c r="P759" s="71"/>
      <c r="Q759" s="71"/>
      <c r="R759" s="71"/>
      <c r="S759" s="71"/>
      <c r="T759" s="71"/>
      <c r="U759" s="71"/>
      <c r="V759" s="71"/>
      <c r="W759" s="71"/>
      <c r="X759" s="71"/>
      <c r="Y759" s="71"/>
      <c r="Z759" s="71"/>
    </row>
    <row r="760">
      <c r="A760" s="71"/>
      <c r="B760" s="71"/>
      <c r="C760" s="71"/>
      <c r="D760" s="71"/>
      <c r="E760" s="71"/>
      <c r="F760" s="71"/>
      <c r="G760" s="71"/>
      <c r="H760" s="71"/>
      <c r="I760" s="71"/>
      <c r="J760" s="71"/>
      <c r="K760" s="71"/>
      <c r="L760" s="71"/>
      <c r="M760" s="71"/>
      <c r="N760" s="71"/>
      <c r="O760" s="71"/>
      <c r="P760" s="71"/>
      <c r="Q760" s="71"/>
      <c r="R760" s="71"/>
      <c r="S760" s="71"/>
      <c r="T760" s="71"/>
      <c r="U760" s="71"/>
      <c r="V760" s="71"/>
      <c r="W760" s="71"/>
      <c r="X760" s="71"/>
      <c r="Y760" s="71"/>
      <c r="Z760" s="71"/>
    </row>
    <row r="761">
      <c r="A761" s="71"/>
      <c r="B761" s="71"/>
      <c r="C761" s="71"/>
      <c r="D761" s="71"/>
      <c r="E761" s="71"/>
      <c r="F761" s="71"/>
      <c r="G761" s="71"/>
      <c r="H761" s="71"/>
      <c r="I761" s="71"/>
      <c r="J761" s="71"/>
      <c r="K761" s="71"/>
      <c r="L761" s="71"/>
      <c r="M761" s="71"/>
      <c r="N761" s="71"/>
      <c r="O761" s="71"/>
      <c r="P761" s="71"/>
      <c r="Q761" s="71"/>
      <c r="R761" s="71"/>
      <c r="S761" s="71"/>
      <c r="T761" s="71"/>
      <c r="U761" s="71"/>
      <c r="V761" s="71"/>
      <c r="W761" s="71"/>
      <c r="X761" s="71"/>
      <c r="Y761" s="71"/>
      <c r="Z761" s="71"/>
    </row>
    <row r="762">
      <c r="A762" s="71"/>
      <c r="B762" s="71"/>
      <c r="C762" s="71"/>
      <c r="D762" s="71"/>
      <c r="E762" s="71"/>
      <c r="F762" s="71"/>
      <c r="G762" s="71"/>
      <c r="H762" s="71"/>
      <c r="I762" s="71"/>
      <c r="J762" s="71"/>
      <c r="K762" s="71"/>
      <c r="L762" s="71"/>
      <c r="M762" s="71"/>
      <c r="N762" s="71"/>
      <c r="O762" s="71"/>
      <c r="P762" s="71"/>
      <c r="Q762" s="71"/>
      <c r="R762" s="71"/>
      <c r="S762" s="71"/>
      <c r="T762" s="71"/>
      <c r="U762" s="71"/>
      <c r="V762" s="71"/>
      <c r="W762" s="71"/>
      <c r="X762" s="71"/>
      <c r="Y762" s="71"/>
      <c r="Z762" s="71"/>
    </row>
    <row r="763">
      <c r="A763" s="71"/>
      <c r="B763" s="71"/>
      <c r="C763" s="71"/>
      <c r="D763" s="71"/>
      <c r="E763" s="71"/>
      <c r="F763" s="71"/>
      <c r="G763" s="71"/>
      <c r="H763" s="71"/>
      <c r="I763" s="71"/>
      <c r="J763" s="71"/>
      <c r="K763" s="71"/>
      <c r="L763" s="71"/>
      <c r="M763" s="71"/>
      <c r="N763" s="71"/>
      <c r="O763" s="71"/>
      <c r="P763" s="71"/>
      <c r="Q763" s="71"/>
      <c r="R763" s="71"/>
      <c r="S763" s="71"/>
      <c r="T763" s="71"/>
      <c r="U763" s="71"/>
      <c r="V763" s="71"/>
      <c r="W763" s="71"/>
      <c r="X763" s="71"/>
      <c r="Y763" s="71"/>
      <c r="Z763" s="71"/>
    </row>
    <row r="764">
      <c r="A764" s="71"/>
      <c r="B764" s="71"/>
      <c r="C764" s="71"/>
      <c r="D764" s="71"/>
      <c r="E764" s="71"/>
      <c r="F764" s="71"/>
      <c r="G764" s="71"/>
      <c r="H764" s="71"/>
      <c r="I764" s="71"/>
      <c r="J764" s="71"/>
      <c r="K764" s="71"/>
      <c r="L764" s="71"/>
      <c r="M764" s="71"/>
      <c r="N764" s="71"/>
      <c r="O764" s="71"/>
      <c r="P764" s="71"/>
      <c r="Q764" s="71"/>
      <c r="R764" s="71"/>
      <c r="S764" s="71"/>
      <c r="T764" s="71"/>
      <c r="U764" s="71"/>
      <c r="V764" s="71"/>
      <c r="W764" s="71"/>
      <c r="X764" s="71"/>
      <c r="Y764" s="71"/>
      <c r="Z764" s="71"/>
    </row>
    <row r="765">
      <c r="A765" s="71"/>
      <c r="B765" s="71"/>
      <c r="C765" s="71"/>
      <c r="D765" s="71"/>
      <c r="E765" s="71"/>
      <c r="F765" s="71"/>
      <c r="G765" s="71"/>
      <c r="H765" s="71"/>
      <c r="I765" s="71"/>
      <c r="J765" s="71"/>
      <c r="K765" s="71"/>
      <c r="L765" s="71"/>
      <c r="M765" s="71"/>
      <c r="N765" s="71"/>
      <c r="O765" s="71"/>
      <c r="P765" s="71"/>
      <c r="Q765" s="71"/>
      <c r="R765" s="71"/>
      <c r="S765" s="71"/>
      <c r="T765" s="71"/>
      <c r="U765" s="71"/>
      <c r="V765" s="71"/>
      <c r="W765" s="71"/>
      <c r="X765" s="71"/>
      <c r="Y765" s="71"/>
      <c r="Z765" s="71"/>
    </row>
    <row r="766">
      <c r="A766" s="71"/>
      <c r="B766" s="71"/>
      <c r="C766" s="71"/>
      <c r="D766" s="71"/>
      <c r="E766" s="71"/>
      <c r="F766" s="71"/>
      <c r="G766" s="71"/>
      <c r="H766" s="71"/>
      <c r="I766" s="71"/>
      <c r="J766" s="71"/>
      <c r="K766" s="71"/>
      <c r="L766" s="71"/>
      <c r="M766" s="71"/>
      <c r="N766" s="71"/>
      <c r="O766" s="71"/>
      <c r="P766" s="71"/>
      <c r="Q766" s="71"/>
      <c r="R766" s="71"/>
      <c r="S766" s="71"/>
      <c r="T766" s="71"/>
      <c r="U766" s="71"/>
      <c r="V766" s="71"/>
      <c r="W766" s="71"/>
      <c r="X766" s="71"/>
      <c r="Y766" s="71"/>
      <c r="Z766" s="71"/>
    </row>
    <row r="767">
      <c r="A767" s="71"/>
      <c r="B767" s="71"/>
      <c r="C767" s="71"/>
      <c r="D767" s="71"/>
      <c r="E767" s="71"/>
      <c r="F767" s="71"/>
      <c r="G767" s="71"/>
      <c r="H767" s="71"/>
      <c r="I767" s="71"/>
      <c r="J767" s="71"/>
      <c r="K767" s="71"/>
      <c r="L767" s="71"/>
      <c r="M767" s="71"/>
      <c r="N767" s="71"/>
      <c r="O767" s="71"/>
      <c r="P767" s="71"/>
      <c r="Q767" s="71"/>
      <c r="R767" s="71"/>
      <c r="S767" s="71"/>
      <c r="T767" s="71"/>
      <c r="U767" s="71"/>
      <c r="V767" s="71"/>
      <c r="W767" s="71"/>
      <c r="X767" s="71"/>
      <c r="Y767" s="71"/>
      <c r="Z767" s="71"/>
    </row>
    <row r="768">
      <c r="A768" s="71"/>
      <c r="B768" s="71"/>
      <c r="C768" s="71"/>
      <c r="D768" s="71"/>
      <c r="E768" s="71"/>
      <c r="F768" s="71"/>
      <c r="G768" s="71"/>
      <c r="H768" s="71"/>
      <c r="I768" s="71"/>
      <c r="J768" s="71"/>
      <c r="K768" s="71"/>
      <c r="L768" s="71"/>
      <c r="M768" s="71"/>
      <c r="N768" s="71"/>
      <c r="O768" s="71"/>
      <c r="P768" s="71"/>
      <c r="Q768" s="71"/>
      <c r="R768" s="71"/>
      <c r="S768" s="71"/>
      <c r="T768" s="71"/>
      <c r="U768" s="71"/>
      <c r="V768" s="71"/>
      <c r="W768" s="71"/>
      <c r="X768" s="71"/>
      <c r="Y768" s="71"/>
      <c r="Z768" s="71"/>
    </row>
    <row r="769">
      <c r="A769" s="71"/>
      <c r="B769" s="71"/>
      <c r="C769" s="71"/>
      <c r="D769" s="71"/>
      <c r="E769" s="71"/>
      <c r="F769" s="71"/>
      <c r="G769" s="71"/>
      <c r="H769" s="71"/>
      <c r="I769" s="71"/>
      <c r="J769" s="71"/>
      <c r="K769" s="71"/>
      <c r="L769" s="71"/>
      <c r="M769" s="71"/>
      <c r="N769" s="71"/>
      <c r="O769" s="71"/>
      <c r="P769" s="71"/>
      <c r="Q769" s="71"/>
      <c r="R769" s="71"/>
      <c r="S769" s="71"/>
      <c r="T769" s="71"/>
      <c r="U769" s="71"/>
      <c r="V769" s="71"/>
      <c r="W769" s="71"/>
      <c r="X769" s="71"/>
      <c r="Y769" s="71"/>
      <c r="Z769" s="71"/>
    </row>
    <row r="770">
      <c r="A770" s="71"/>
      <c r="B770" s="71"/>
      <c r="C770" s="71"/>
      <c r="D770" s="71"/>
      <c r="E770" s="71"/>
      <c r="F770" s="71"/>
      <c r="G770" s="71"/>
      <c r="H770" s="71"/>
      <c r="I770" s="71"/>
      <c r="J770" s="71"/>
      <c r="K770" s="71"/>
      <c r="L770" s="71"/>
      <c r="M770" s="71"/>
      <c r="N770" s="71"/>
      <c r="O770" s="71"/>
      <c r="P770" s="71"/>
      <c r="Q770" s="71"/>
      <c r="R770" s="71"/>
      <c r="S770" s="71"/>
      <c r="T770" s="71"/>
      <c r="U770" s="71"/>
      <c r="V770" s="71"/>
      <c r="W770" s="71"/>
      <c r="X770" s="71"/>
      <c r="Y770" s="71"/>
      <c r="Z770" s="71"/>
    </row>
    <row r="771">
      <c r="A771" s="71"/>
      <c r="B771" s="71"/>
      <c r="C771" s="71"/>
      <c r="D771" s="71"/>
      <c r="E771" s="71"/>
      <c r="F771" s="71"/>
      <c r="G771" s="71"/>
      <c r="H771" s="71"/>
      <c r="I771" s="71"/>
      <c r="J771" s="71"/>
      <c r="K771" s="71"/>
      <c r="L771" s="71"/>
      <c r="M771" s="71"/>
      <c r="N771" s="71"/>
      <c r="O771" s="71"/>
      <c r="P771" s="71"/>
      <c r="Q771" s="71"/>
      <c r="R771" s="71"/>
      <c r="S771" s="71"/>
      <c r="T771" s="71"/>
      <c r="U771" s="71"/>
      <c r="V771" s="71"/>
      <c r="W771" s="71"/>
      <c r="X771" s="71"/>
      <c r="Y771" s="71"/>
      <c r="Z771" s="71"/>
    </row>
    <row r="772">
      <c r="A772" s="71"/>
      <c r="B772" s="71"/>
      <c r="C772" s="71"/>
      <c r="D772" s="71"/>
      <c r="E772" s="71"/>
      <c r="F772" s="71"/>
      <c r="G772" s="71"/>
      <c r="H772" s="71"/>
      <c r="I772" s="71"/>
      <c r="J772" s="71"/>
      <c r="K772" s="71"/>
      <c r="L772" s="71"/>
      <c r="M772" s="71"/>
      <c r="N772" s="71"/>
      <c r="O772" s="71"/>
      <c r="P772" s="71"/>
      <c r="Q772" s="71"/>
      <c r="R772" s="71"/>
      <c r="S772" s="71"/>
      <c r="T772" s="71"/>
      <c r="U772" s="71"/>
      <c r="V772" s="71"/>
      <c r="W772" s="71"/>
      <c r="X772" s="71"/>
      <c r="Y772" s="71"/>
      <c r="Z772" s="71"/>
    </row>
    <row r="773">
      <c r="A773" s="71"/>
      <c r="B773" s="71"/>
      <c r="C773" s="71"/>
      <c r="D773" s="71"/>
      <c r="E773" s="71"/>
      <c r="F773" s="71"/>
      <c r="G773" s="71"/>
      <c r="H773" s="71"/>
      <c r="I773" s="71"/>
      <c r="J773" s="71"/>
      <c r="K773" s="71"/>
      <c r="L773" s="71"/>
      <c r="M773" s="71"/>
      <c r="N773" s="71"/>
      <c r="O773" s="71"/>
      <c r="P773" s="71"/>
      <c r="Q773" s="71"/>
      <c r="R773" s="71"/>
      <c r="S773" s="71"/>
      <c r="T773" s="71"/>
      <c r="U773" s="71"/>
      <c r="V773" s="71"/>
      <c r="W773" s="71"/>
      <c r="X773" s="71"/>
      <c r="Y773" s="71"/>
      <c r="Z773" s="71"/>
    </row>
    <row r="774">
      <c r="A774" s="71"/>
      <c r="B774" s="71"/>
      <c r="C774" s="71"/>
      <c r="D774" s="71"/>
      <c r="E774" s="71"/>
      <c r="F774" s="71"/>
      <c r="G774" s="71"/>
      <c r="H774" s="71"/>
      <c r="I774" s="71"/>
      <c r="J774" s="71"/>
      <c r="K774" s="71"/>
      <c r="L774" s="71"/>
      <c r="M774" s="71"/>
      <c r="N774" s="71"/>
      <c r="O774" s="71"/>
      <c r="P774" s="71"/>
      <c r="Q774" s="71"/>
      <c r="R774" s="71"/>
      <c r="S774" s="71"/>
      <c r="T774" s="71"/>
      <c r="U774" s="71"/>
      <c r="V774" s="71"/>
      <c r="W774" s="71"/>
      <c r="X774" s="71"/>
      <c r="Y774" s="71"/>
      <c r="Z774" s="71"/>
    </row>
    <row r="775">
      <c r="A775" s="71"/>
      <c r="B775" s="71"/>
      <c r="C775" s="71"/>
      <c r="D775" s="71"/>
      <c r="E775" s="71"/>
      <c r="F775" s="71"/>
      <c r="G775" s="71"/>
      <c r="H775" s="71"/>
      <c r="I775" s="71"/>
      <c r="J775" s="71"/>
      <c r="K775" s="71"/>
      <c r="L775" s="71"/>
      <c r="M775" s="71"/>
      <c r="N775" s="71"/>
      <c r="O775" s="71"/>
      <c r="P775" s="71"/>
      <c r="Q775" s="71"/>
      <c r="R775" s="71"/>
      <c r="S775" s="71"/>
      <c r="T775" s="71"/>
      <c r="U775" s="71"/>
      <c r="V775" s="71"/>
      <c r="W775" s="71"/>
      <c r="X775" s="71"/>
      <c r="Y775" s="71"/>
      <c r="Z775" s="71"/>
    </row>
    <row r="776">
      <c r="A776" s="71"/>
      <c r="B776" s="71"/>
      <c r="C776" s="71"/>
      <c r="D776" s="71"/>
      <c r="E776" s="71"/>
      <c r="F776" s="71"/>
      <c r="G776" s="71"/>
      <c r="H776" s="71"/>
      <c r="I776" s="71"/>
      <c r="J776" s="71"/>
      <c r="K776" s="71"/>
      <c r="L776" s="71"/>
      <c r="M776" s="71"/>
      <c r="N776" s="71"/>
      <c r="O776" s="71"/>
      <c r="P776" s="71"/>
      <c r="Q776" s="71"/>
      <c r="R776" s="71"/>
      <c r="S776" s="71"/>
      <c r="T776" s="71"/>
      <c r="U776" s="71"/>
      <c r="V776" s="71"/>
      <c r="W776" s="71"/>
      <c r="X776" s="71"/>
      <c r="Y776" s="71"/>
      <c r="Z776" s="71"/>
    </row>
    <row r="777">
      <c r="A777" s="71"/>
      <c r="B777" s="71"/>
      <c r="C777" s="71"/>
      <c r="D777" s="71"/>
      <c r="E777" s="71"/>
      <c r="F777" s="71"/>
      <c r="G777" s="71"/>
      <c r="H777" s="71"/>
      <c r="I777" s="71"/>
      <c r="J777" s="71"/>
      <c r="K777" s="71"/>
      <c r="L777" s="71"/>
      <c r="M777" s="71"/>
      <c r="N777" s="71"/>
      <c r="O777" s="71"/>
      <c r="P777" s="71"/>
      <c r="Q777" s="71"/>
      <c r="R777" s="71"/>
      <c r="S777" s="71"/>
      <c r="T777" s="71"/>
      <c r="U777" s="71"/>
      <c r="V777" s="71"/>
      <c r="W777" s="71"/>
      <c r="X777" s="71"/>
      <c r="Y777" s="71"/>
      <c r="Z777" s="71"/>
    </row>
    <row r="778">
      <c r="A778" s="71"/>
      <c r="B778" s="71"/>
      <c r="C778" s="71"/>
      <c r="D778" s="71"/>
      <c r="E778" s="71"/>
      <c r="F778" s="71"/>
      <c r="G778" s="71"/>
      <c r="H778" s="71"/>
      <c r="I778" s="71"/>
      <c r="J778" s="71"/>
      <c r="K778" s="71"/>
      <c r="L778" s="71"/>
      <c r="M778" s="71"/>
      <c r="N778" s="71"/>
      <c r="O778" s="71"/>
      <c r="P778" s="71"/>
      <c r="Q778" s="71"/>
      <c r="R778" s="71"/>
      <c r="S778" s="71"/>
      <c r="T778" s="71"/>
      <c r="U778" s="71"/>
      <c r="V778" s="71"/>
      <c r="W778" s="71"/>
      <c r="X778" s="71"/>
      <c r="Y778" s="71"/>
      <c r="Z778" s="71"/>
    </row>
    <row r="779">
      <c r="A779" s="71"/>
      <c r="B779" s="71"/>
      <c r="C779" s="71"/>
      <c r="D779" s="71"/>
      <c r="E779" s="71"/>
      <c r="F779" s="71"/>
      <c r="G779" s="71"/>
      <c r="H779" s="71"/>
      <c r="I779" s="71"/>
      <c r="J779" s="71"/>
      <c r="K779" s="71"/>
      <c r="L779" s="71"/>
      <c r="M779" s="71"/>
      <c r="N779" s="71"/>
      <c r="O779" s="71"/>
      <c r="P779" s="71"/>
      <c r="Q779" s="71"/>
      <c r="R779" s="71"/>
      <c r="S779" s="71"/>
      <c r="T779" s="71"/>
      <c r="U779" s="71"/>
      <c r="V779" s="71"/>
      <c r="W779" s="71"/>
      <c r="X779" s="71"/>
      <c r="Y779" s="71"/>
      <c r="Z779" s="71"/>
    </row>
    <row r="780">
      <c r="A780" s="71"/>
      <c r="B780" s="71"/>
      <c r="C780" s="71"/>
      <c r="D780" s="71"/>
      <c r="E780" s="71"/>
      <c r="F780" s="71"/>
      <c r="G780" s="71"/>
      <c r="H780" s="71"/>
      <c r="I780" s="71"/>
      <c r="J780" s="71"/>
      <c r="K780" s="71"/>
      <c r="L780" s="71"/>
      <c r="M780" s="71"/>
      <c r="N780" s="71"/>
      <c r="O780" s="71"/>
      <c r="P780" s="71"/>
      <c r="Q780" s="71"/>
      <c r="R780" s="71"/>
      <c r="S780" s="71"/>
      <c r="T780" s="71"/>
      <c r="U780" s="71"/>
      <c r="V780" s="71"/>
      <c r="W780" s="71"/>
      <c r="X780" s="71"/>
      <c r="Y780" s="71"/>
      <c r="Z780" s="71"/>
    </row>
    <row r="781">
      <c r="A781" s="71"/>
      <c r="B781" s="71"/>
      <c r="C781" s="71"/>
      <c r="D781" s="71"/>
      <c r="E781" s="71"/>
      <c r="F781" s="71"/>
      <c r="G781" s="71"/>
      <c r="H781" s="71"/>
      <c r="I781" s="71"/>
      <c r="J781" s="71"/>
      <c r="K781" s="71"/>
      <c r="L781" s="71"/>
      <c r="M781" s="71"/>
      <c r="N781" s="71"/>
      <c r="O781" s="71"/>
      <c r="P781" s="71"/>
      <c r="Q781" s="71"/>
      <c r="R781" s="71"/>
      <c r="S781" s="71"/>
      <c r="T781" s="71"/>
      <c r="U781" s="71"/>
      <c r="V781" s="71"/>
      <c r="W781" s="71"/>
      <c r="X781" s="71"/>
      <c r="Y781" s="71"/>
      <c r="Z781" s="71"/>
    </row>
    <row r="782">
      <c r="A782" s="71"/>
      <c r="B782" s="71"/>
      <c r="C782" s="71"/>
      <c r="D782" s="71"/>
      <c r="E782" s="71"/>
      <c r="F782" s="71"/>
      <c r="G782" s="71"/>
      <c r="H782" s="71"/>
      <c r="I782" s="71"/>
      <c r="J782" s="71"/>
      <c r="K782" s="71"/>
      <c r="L782" s="71"/>
      <c r="M782" s="71"/>
      <c r="N782" s="71"/>
      <c r="O782" s="71"/>
      <c r="P782" s="71"/>
      <c r="Q782" s="71"/>
      <c r="R782" s="71"/>
      <c r="S782" s="71"/>
      <c r="T782" s="71"/>
      <c r="U782" s="71"/>
      <c r="V782" s="71"/>
      <c r="W782" s="71"/>
      <c r="X782" s="71"/>
      <c r="Y782" s="71"/>
      <c r="Z782" s="71"/>
    </row>
    <row r="783">
      <c r="A783" s="71"/>
      <c r="B783" s="71"/>
      <c r="C783" s="71"/>
      <c r="D783" s="71"/>
      <c r="E783" s="71"/>
      <c r="F783" s="71"/>
      <c r="G783" s="71"/>
      <c r="H783" s="71"/>
      <c r="I783" s="71"/>
      <c r="J783" s="71"/>
      <c r="K783" s="71"/>
      <c r="L783" s="71"/>
      <c r="M783" s="71"/>
      <c r="N783" s="71"/>
      <c r="O783" s="71"/>
      <c r="P783" s="71"/>
      <c r="Q783" s="71"/>
      <c r="R783" s="71"/>
      <c r="S783" s="71"/>
      <c r="T783" s="71"/>
      <c r="U783" s="71"/>
      <c r="V783" s="71"/>
      <c r="W783" s="71"/>
      <c r="X783" s="71"/>
      <c r="Y783" s="71"/>
      <c r="Z783" s="71"/>
    </row>
    <row r="784">
      <c r="A784" s="71"/>
      <c r="B784" s="71"/>
      <c r="C784" s="71"/>
      <c r="D784" s="71"/>
      <c r="E784" s="71"/>
      <c r="F784" s="71"/>
      <c r="G784" s="71"/>
      <c r="H784" s="71"/>
      <c r="I784" s="71"/>
      <c r="J784" s="71"/>
      <c r="K784" s="71"/>
      <c r="L784" s="71"/>
      <c r="M784" s="71"/>
      <c r="N784" s="71"/>
      <c r="O784" s="71"/>
      <c r="P784" s="71"/>
      <c r="Q784" s="71"/>
      <c r="R784" s="71"/>
      <c r="S784" s="71"/>
      <c r="T784" s="71"/>
      <c r="U784" s="71"/>
      <c r="V784" s="71"/>
      <c r="W784" s="71"/>
      <c r="X784" s="71"/>
      <c r="Y784" s="71"/>
      <c r="Z784" s="71"/>
    </row>
    <row r="785">
      <c r="A785" s="71"/>
      <c r="B785" s="71"/>
      <c r="C785" s="71"/>
      <c r="D785" s="71"/>
      <c r="E785" s="71"/>
      <c r="F785" s="71"/>
      <c r="G785" s="71"/>
      <c r="H785" s="71"/>
      <c r="I785" s="71"/>
      <c r="J785" s="71"/>
      <c r="K785" s="71"/>
      <c r="L785" s="71"/>
      <c r="M785" s="71"/>
      <c r="N785" s="71"/>
      <c r="O785" s="71"/>
      <c r="P785" s="71"/>
      <c r="Q785" s="71"/>
      <c r="R785" s="71"/>
      <c r="S785" s="71"/>
      <c r="T785" s="71"/>
      <c r="U785" s="71"/>
      <c r="V785" s="71"/>
      <c r="W785" s="71"/>
      <c r="X785" s="71"/>
      <c r="Y785" s="71"/>
      <c r="Z785" s="71"/>
    </row>
    <row r="786">
      <c r="A786" s="71"/>
      <c r="B786" s="71"/>
      <c r="C786" s="71"/>
      <c r="D786" s="71"/>
      <c r="E786" s="71"/>
      <c r="F786" s="71"/>
      <c r="G786" s="71"/>
      <c r="H786" s="71"/>
      <c r="I786" s="71"/>
      <c r="J786" s="71"/>
      <c r="K786" s="71"/>
      <c r="L786" s="71"/>
      <c r="M786" s="71"/>
      <c r="N786" s="71"/>
      <c r="O786" s="71"/>
      <c r="P786" s="71"/>
      <c r="Q786" s="71"/>
      <c r="R786" s="71"/>
      <c r="S786" s="71"/>
      <c r="T786" s="71"/>
      <c r="U786" s="71"/>
      <c r="V786" s="71"/>
      <c r="W786" s="71"/>
      <c r="X786" s="71"/>
      <c r="Y786" s="71"/>
      <c r="Z786" s="71"/>
    </row>
    <row r="787">
      <c r="A787" s="71"/>
      <c r="B787" s="71"/>
      <c r="C787" s="71"/>
      <c r="D787" s="71"/>
      <c r="E787" s="71"/>
      <c r="F787" s="71"/>
      <c r="G787" s="71"/>
      <c r="H787" s="71"/>
      <c r="I787" s="71"/>
      <c r="J787" s="71"/>
      <c r="K787" s="71"/>
      <c r="L787" s="71"/>
      <c r="M787" s="71"/>
      <c r="N787" s="71"/>
      <c r="O787" s="71"/>
      <c r="P787" s="71"/>
      <c r="Q787" s="71"/>
      <c r="R787" s="71"/>
      <c r="S787" s="71"/>
      <c r="T787" s="71"/>
      <c r="U787" s="71"/>
      <c r="V787" s="71"/>
      <c r="W787" s="71"/>
      <c r="X787" s="71"/>
      <c r="Y787" s="71"/>
      <c r="Z787" s="71"/>
    </row>
    <row r="788">
      <c r="A788" s="71"/>
      <c r="B788" s="71"/>
      <c r="C788" s="71"/>
      <c r="D788" s="71"/>
      <c r="E788" s="71"/>
      <c r="F788" s="71"/>
      <c r="G788" s="71"/>
      <c r="H788" s="71"/>
      <c r="I788" s="71"/>
      <c r="J788" s="71"/>
      <c r="K788" s="71"/>
      <c r="L788" s="71"/>
      <c r="M788" s="71"/>
      <c r="N788" s="71"/>
      <c r="O788" s="71"/>
      <c r="P788" s="71"/>
      <c r="Q788" s="71"/>
      <c r="R788" s="71"/>
      <c r="S788" s="71"/>
      <c r="T788" s="71"/>
      <c r="U788" s="71"/>
      <c r="V788" s="71"/>
      <c r="W788" s="71"/>
      <c r="X788" s="71"/>
      <c r="Y788" s="71"/>
      <c r="Z788" s="71"/>
    </row>
    <row r="789">
      <c r="A789" s="71"/>
      <c r="B789" s="71"/>
      <c r="C789" s="71"/>
      <c r="D789" s="71"/>
      <c r="E789" s="71"/>
      <c r="F789" s="71"/>
      <c r="G789" s="71"/>
      <c r="H789" s="71"/>
      <c r="I789" s="71"/>
      <c r="J789" s="71"/>
      <c r="K789" s="71"/>
      <c r="L789" s="71"/>
      <c r="M789" s="71"/>
      <c r="N789" s="71"/>
      <c r="O789" s="71"/>
      <c r="P789" s="71"/>
      <c r="Q789" s="71"/>
      <c r="R789" s="71"/>
      <c r="S789" s="71"/>
      <c r="T789" s="71"/>
      <c r="U789" s="71"/>
      <c r="V789" s="71"/>
      <c r="W789" s="71"/>
      <c r="X789" s="71"/>
      <c r="Y789" s="71"/>
      <c r="Z789" s="71"/>
    </row>
    <row r="790">
      <c r="A790" s="71"/>
      <c r="B790" s="71"/>
      <c r="C790" s="71"/>
      <c r="D790" s="71"/>
      <c r="E790" s="71"/>
      <c r="F790" s="71"/>
      <c r="G790" s="71"/>
      <c r="H790" s="71"/>
      <c r="I790" s="71"/>
      <c r="J790" s="71"/>
      <c r="K790" s="71"/>
      <c r="L790" s="71"/>
      <c r="M790" s="71"/>
      <c r="N790" s="71"/>
      <c r="O790" s="71"/>
      <c r="P790" s="71"/>
      <c r="Q790" s="71"/>
      <c r="R790" s="71"/>
      <c r="S790" s="71"/>
      <c r="T790" s="71"/>
      <c r="U790" s="71"/>
      <c r="V790" s="71"/>
      <c r="W790" s="71"/>
      <c r="X790" s="71"/>
      <c r="Y790" s="71"/>
      <c r="Z790" s="71"/>
    </row>
    <row r="791">
      <c r="A791" s="71"/>
      <c r="B791" s="71"/>
      <c r="C791" s="71"/>
      <c r="D791" s="71"/>
      <c r="E791" s="71"/>
      <c r="F791" s="71"/>
      <c r="G791" s="71"/>
      <c r="H791" s="71"/>
      <c r="I791" s="71"/>
      <c r="J791" s="71"/>
      <c r="K791" s="71"/>
      <c r="L791" s="71"/>
      <c r="M791" s="71"/>
      <c r="N791" s="71"/>
      <c r="O791" s="71"/>
      <c r="P791" s="71"/>
      <c r="Q791" s="71"/>
      <c r="R791" s="71"/>
      <c r="S791" s="71"/>
      <c r="T791" s="71"/>
      <c r="U791" s="71"/>
      <c r="V791" s="71"/>
      <c r="W791" s="71"/>
      <c r="X791" s="71"/>
      <c r="Y791" s="71"/>
      <c r="Z791" s="71"/>
    </row>
    <row r="792">
      <c r="A792" s="71"/>
      <c r="B792" s="71"/>
      <c r="C792" s="71"/>
      <c r="D792" s="71"/>
      <c r="E792" s="71"/>
      <c r="F792" s="71"/>
      <c r="G792" s="71"/>
      <c r="H792" s="71"/>
      <c r="I792" s="71"/>
      <c r="J792" s="71"/>
      <c r="K792" s="71"/>
      <c r="L792" s="71"/>
      <c r="M792" s="71"/>
      <c r="N792" s="71"/>
      <c r="O792" s="71"/>
      <c r="P792" s="71"/>
      <c r="Q792" s="71"/>
      <c r="R792" s="71"/>
      <c r="S792" s="71"/>
      <c r="T792" s="71"/>
      <c r="U792" s="71"/>
      <c r="V792" s="71"/>
      <c r="W792" s="71"/>
      <c r="X792" s="71"/>
      <c r="Y792" s="71"/>
      <c r="Z792" s="71"/>
    </row>
    <row r="793">
      <c r="A793" s="71"/>
      <c r="B793" s="71"/>
      <c r="C793" s="71"/>
      <c r="D793" s="71"/>
      <c r="E793" s="71"/>
      <c r="F793" s="71"/>
      <c r="G793" s="71"/>
      <c r="H793" s="71"/>
      <c r="I793" s="71"/>
      <c r="J793" s="71"/>
      <c r="K793" s="71"/>
      <c r="L793" s="71"/>
      <c r="M793" s="71"/>
      <c r="N793" s="71"/>
      <c r="O793" s="71"/>
      <c r="P793" s="71"/>
      <c r="Q793" s="71"/>
      <c r="R793" s="71"/>
      <c r="S793" s="71"/>
      <c r="T793" s="71"/>
      <c r="U793" s="71"/>
      <c r="V793" s="71"/>
      <c r="W793" s="71"/>
      <c r="X793" s="71"/>
      <c r="Y793" s="71"/>
      <c r="Z793" s="71"/>
    </row>
    <row r="794">
      <c r="A794" s="71"/>
      <c r="B794" s="71"/>
      <c r="C794" s="71"/>
      <c r="D794" s="71"/>
      <c r="E794" s="71"/>
      <c r="F794" s="71"/>
      <c r="G794" s="71"/>
      <c r="H794" s="71"/>
      <c r="I794" s="71"/>
      <c r="J794" s="71"/>
      <c r="K794" s="71"/>
      <c r="L794" s="71"/>
      <c r="M794" s="71"/>
      <c r="N794" s="71"/>
      <c r="O794" s="71"/>
      <c r="P794" s="71"/>
      <c r="Q794" s="71"/>
      <c r="R794" s="71"/>
      <c r="S794" s="71"/>
      <c r="T794" s="71"/>
      <c r="U794" s="71"/>
      <c r="V794" s="71"/>
      <c r="W794" s="71"/>
      <c r="X794" s="71"/>
      <c r="Y794" s="71"/>
      <c r="Z794" s="71"/>
    </row>
    <row r="795">
      <c r="A795" s="71"/>
      <c r="B795" s="71"/>
      <c r="C795" s="71"/>
      <c r="D795" s="71"/>
      <c r="E795" s="71"/>
      <c r="F795" s="71"/>
      <c r="G795" s="71"/>
      <c r="H795" s="71"/>
      <c r="I795" s="71"/>
      <c r="J795" s="71"/>
      <c r="K795" s="71"/>
      <c r="L795" s="71"/>
      <c r="M795" s="71"/>
      <c r="N795" s="71"/>
      <c r="O795" s="71"/>
      <c r="P795" s="71"/>
      <c r="Q795" s="71"/>
      <c r="R795" s="71"/>
      <c r="S795" s="71"/>
      <c r="T795" s="71"/>
      <c r="U795" s="71"/>
      <c r="V795" s="71"/>
      <c r="W795" s="71"/>
      <c r="X795" s="71"/>
      <c r="Y795" s="71"/>
      <c r="Z795" s="71"/>
    </row>
    <row r="796">
      <c r="A796" s="71"/>
      <c r="B796" s="71"/>
      <c r="C796" s="71"/>
      <c r="D796" s="71"/>
      <c r="E796" s="71"/>
      <c r="F796" s="71"/>
      <c r="G796" s="71"/>
      <c r="H796" s="71"/>
      <c r="I796" s="71"/>
      <c r="J796" s="71"/>
      <c r="K796" s="71"/>
      <c r="L796" s="71"/>
      <c r="M796" s="71"/>
      <c r="N796" s="71"/>
      <c r="O796" s="71"/>
      <c r="P796" s="71"/>
      <c r="Q796" s="71"/>
      <c r="R796" s="71"/>
      <c r="S796" s="71"/>
      <c r="T796" s="71"/>
      <c r="U796" s="71"/>
      <c r="V796" s="71"/>
      <c r="W796" s="71"/>
      <c r="X796" s="71"/>
      <c r="Y796" s="71"/>
      <c r="Z796" s="71"/>
    </row>
    <row r="797">
      <c r="A797" s="71"/>
      <c r="B797" s="71"/>
      <c r="C797" s="71"/>
      <c r="D797" s="71"/>
      <c r="E797" s="71"/>
      <c r="F797" s="71"/>
      <c r="G797" s="71"/>
      <c r="H797" s="71"/>
      <c r="I797" s="71"/>
      <c r="J797" s="71"/>
      <c r="K797" s="71"/>
      <c r="L797" s="71"/>
      <c r="M797" s="71"/>
      <c r="N797" s="71"/>
      <c r="O797" s="71"/>
      <c r="P797" s="71"/>
      <c r="Q797" s="71"/>
      <c r="R797" s="71"/>
      <c r="S797" s="71"/>
      <c r="T797" s="71"/>
      <c r="U797" s="71"/>
      <c r="V797" s="71"/>
      <c r="W797" s="71"/>
      <c r="X797" s="71"/>
      <c r="Y797" s="71"/>
      <c r="Z797" s="71"/>
    </row>
    <row r="798">
      <c r="A798" s="71"/>
      <c r="B798" s="71"/>
      <c r="C798" s="71"/>
      <c r="D798" s="71"/>
      <c r="E798" s="71"/>
      <c r="F798" s="71"/>
      <c r="G798" s="71"/>
      <c r="H798" s="71"/>
      <c r="I798" s="71"/>
      <c r="J798" s="71"/>
      <c r="K798" s="71"/>
      <c r="L798" s="71"/>
      <c r="M798" s="71"/>
      <c r="N798" s="71"/>
      <c r="O798" s="71"/>
      <c r="P798" s="71"/>
      <c r="Q798" s="71"/>
      <c r="R798" s="71"/>
      <c r="S798" s="71"/>
      <c r="T798" s="71"/>
      <c r="U798" s="71"/>
      <c r="V798" s="71"/>
      <c r="W798" s="71"/>
      <c r="X798" s="71"/>
      <c r="Y798" s="71"/>
      <c r="Z798" s="71"/>
    </row>
    <row r="799">
      <c r="A799" s="71"/>
      <c r="B799" s="71"/>
      <c r="C799" s="71"/>
      <c r="D799" s="71"/>
      <c r="E799" s="71"/>
      <c r="F799" s="71"/>
      <c r="G799" s="71"/>
      <c r="H799" s="71"/>
      <c r="I799" s="71"/>
      <c r="J799" s="71"/>
      <c r="K799" s="71"/>
      <c r="L799" s="71"/>
      <c r="M799" s="71"/>
      <c r="N799" s="71"/>
      <c r="O799" s="71"/>
      <c r="P799" s="71"/>
      <c r="Q799" s="71"/>
      <c r="R799" s="71"/>
      <c r="S799" s="71"/>
      <c r="T799" s="71"/>
      <c r="U799" s="71"/>
      <c r="V799" s="71"/>
      <c r="W799" s="71"/>
      <c r="X799" s="71"/>
      <c r="Y799" s="71"/>
      <c r="Z799" s="71"/>
    </row>
    <row r="800">
      <c r="A800" s="71"/>
      <c r="B800" s="71"/>
      <c r="C800" s="71"/>
      <c r="D800" s="71"/>
      <c r="E800" s="71"/>
      <c r="F800" s="71"/>
      <c r="G800" s="71"/>
      <c r="H800" s="71"/>
      <c r="I800" s="71"/>
      <c r="J800" s="71"/>
      <c r="K800" s="71"/>
      <c r="L800" s="71"/>
      <c r="M800" s="71"/>
      <c r="N800" s="71"/>
      <c r="O800" s="71"/>
      <c r="P800" s="71"/>
      <c r="Q800" s="71"/>
      <c r="R800" s="71"/>
      <c r="S800" s="71"/>
      <c r="T800" s="71"/>
      <c r="U800" s="71"/>
      <c r="V800" s="71"/>
      <c r="W800" s="71"/>
      <c r="X800" s="71"/>
      <c r="Y800" s="71"/>
      <c r="Z800" s="71"/>
    </row>
    <row r="801">
      <c r="A801" s="71"/>
      <c r="B801" s="71"/>
      <c r="C801" s="71"/>
      <c r="D801" s="71"/>
      <c r="E801" s="71"/>
      <c r="F801" s="71"/>
      <c r="G801" s="71"/>
      <c r="H801" s="71"/>
      <c r="I801" s="71"/>
      <c r="J801" s="71"/>
      <c r="K801" s="71"/>
      <c r="L801" s="71"/>
      <c r="M801" s="71"/>
      <c r="N801" s="71"/>
      <c r="O801" s="71"/>
      <c r="P801" s="71"/>
      <c r="Q801" s="71"/>
      <c r="R801" s="71"/>
      <c r="S801" s="71"/>
      <c r="T801" s="71"/>
      <c r="U801" s="71"/>
      <c r="V801" s="71"/>
      <c r="W801" s="71"/>
      <c r="X801" s="71"/>
      <c r="Y801" s="71"/>
      <c r="Z801" s="71"/>
    </row>
    <row r="802">
      <c r="A802" s="71"/>
      <c r="B802" s="71"/>
      <c r="C802" s="71"/>
      <c r="D802" s="71"/>
      <c r="E802" s="71"/>
      <c r="F802" s="71"/>
      <c r="G802" s="71"/>
      <c r="H802" s="71"/>
      <c r="I802" s="71"/>
      <c r="J802" s="71"/>
      <c r="K802" s="71"/>
      <c r="L802" s="71"/>
      <c r="M802" s="71"/>
      <c r="N802" s="71"/>
      <c r="O802" s="71"/>
      <c r="P802" s="71"/>
      <c r="Q802" s="71"/>
      <c r="R802" s="71"/>
      <c r="S802" s="71"/>
      <c r="T802" s="71"/>
      <c r="U802" s="71"/>
      <c r="V802" s="71"/>
      <c r="W802" s="71"/>
      <c r="X802" s="71"/>
      <c r="Y802" s="71"/>
      <c r="Z802" s="71"/>
    </row>
    <row r="803">
      <c r="A803" s="71"/>
      <c r="B803" s="71"/>
      <c r="C803" s="71"/>
      <c r="D803" s="71"/>
      <c r="E803" s="71"/>
      <c r="F803" s="71"/>
      <c r="G803" s="71"/>
      <c r="H803" s="71"/>
      <c r="I803" s="71"/>
      <c r="J803" s="71"/>
      <c r="K803" s="71"/>
      <c r="L803" s="71"/>
      <c r="M803" s="71"/>
      <c r="N803" s="71"/>
      <c r="O803" s="71"/>
      <c r="P803" s="71"/>
      <c r="Q803" s="71"/>
      <c r="R803" s="71"/>
      <c r="S803" s="71"/>
      <c r="T803" s="71"/>
      <c r="U803" s="71"/>
      <c r="V803" s="71"/>
      <c r="W803" s="71"/>
      <c r="X803" s="71"/>
      <c r="Y803" s="71"/>
      <c r="Z803" s="71"/>
    </row>
    <row r="804">
      <c r="A804" s="71"/>
      <c r="B804" s="71"/>
      <c r="C804" s="71"/>
      <c r="D804" s="71"/>
      <c r="E804" s="71"/>
      <c r="F804" s="71"/>
      <c r="G804" s="71"/>
      <c r="H804" s="71"/>
      <c r="I804" s="71"/>
      <c r="J804" s="71"/>
      <c r="K804" s="71"/>
      <c r="L804" s="71"/>
      <c r="M804" s="71"/>
      <c r="N804" s="71"/>
      <c r="O804" s="71"/>
      <c r="P804" s="71"/>
      <c r="Q804" s="71"/>
      <c r="R804" s="71"/>
      <c r="S804" s="71"/>
      <c r="T804" s="71"/>
      <c r="U804" s="71"/>
      <c r="V804" s="71"/>
      <c r="W804" s="71"/>
      <c r="X804" s="71"/>
      <c r="Y804" s="71"/>
      <c r="Z804" s="71"/>
    </row>
    <row r="805">
      <c r="A805" s="71"/>
      <c r="B805" s="71"/>
      <c r="C805" s="71"/>
      <c r="D805" s="71"/>
      <c r="E805" s="71"/>
      <c r="F805" s="71"/>
      <c r="G805" s="71"/>
      <c r="H805" s="71"/>
      <c r="I805" s="71"/>
      <c r="J805" s="71"/>
      <c r="K805" s="71"/>
      <c r="L805" s="71"/>
      <c r="M805" s="71"/>
      <c r="N805" s="71"/>
      <c r="O805" s="71"/>
      <c r="P805" s="71"/>
      <c r="Q805" s="71"/>
      <c r="R805" s="71"/>
      <c r="S805" s="71"/>
      <c r="T805" s="71"/>
      <c r="U805" s="71"/>
      <c r="V805" s="71"/>
      <c r="W805" s="71"/>
      <c r="X805" s="71"/>
      <c r="Y805" s="71"/>
      <c r="Z805" s="71"/>
    </row>
    <row r="806">
      <c r="A806" s="71"/>
      <c r="B806" s="71"/>
      <c r="C806" s="71"/>
      <c r="D806" s="71"/>
      <c r="E806" s="71"/>
      <c r="F806" s="71"/>
      <c r="G806" s="71"/>
      <c r="H806" s="71"/>
      <c r="I806" s="71"/>
      <c r="J806" s="71"/>
      <c r="K806" s="71"/>
      <c r="L806" s="71"/>
      <c r="M806" s="71"/>
      <c r="N806" s="71"/>
      <c r="O806" s="71"/>
      <c r="P806" s="71"/>
      <c r="Q806" s="71"/>
      <c r="R806" s="71"/>
      <c r="S806" s="71"/>
      <c r="T806" s="71"/>
      <c r="U806" s="71"/>
      <c r="V806" s="71"/>
      <c r="W806" s="71"/>
      <c r="X806" s="71"/>
      <c r="Y806" s="71"/>
      <c r="Z806" s="71"/>
    </row>
    <row r="807">
      <c r="A807" s="71"/>
      <c r="B807" s="71"/>
      <c r="C807" s="71"/>
      <c r="D807" s="71"/>
      <c r="E807" s="71"/>
      <c r="F807" s="71"/>
      <c r="G807" s="71"/>
      <c r="H807" s="71"/>
      <c r="I807" s="71"/>
      <c r="J807" s="71"/>
      <c r="K807" s="71"/>
      <c r="L807" s="71"/>
      <c r="M807" s="71"/>
      <c r="N807" s="71"/>
      <c r="O807" s="71"/>
      <c r="P807" s="71"/>
      <c r="Q807" s="71"/>
      <c r="R807" s="71"/>
      <c r="S807" s="71"/>
      <c r="T807" s="71"/>
      <c r="U807" s="71"/>
      <c r="V807" s="71"/>
      <c r="W807" s="71"/>
      <c r="X807" s="71"/>
      <c r="Y807" s="71"/>
      <c r="Z807" s="71"/>
    </row>
    <row r="808">
      <c r="A808" s="71"/>
      <c r="B808" s="71"/>
      <c r="C808" s="71"/>
      <c r="D808" s="71"/>
      <c r="E808" s="71"/>
      <c r="F808" s="71"/>
      <c r="G808" s="71"/>
      <c r="H808" s="71"/>
      <c r="I808" s="71"/>
      <c r="J808" s="71"/>
      <c r="K808" s="71"/>
      <c r="L808" s="71"/>
      <c r="M808" s="71"/>
      <c r="N808" s="71"/>
      <c r="O808" s="71"/>
      <c r="P808" s="71"/>
      <c r="Q808" s="71"/>
      <c r="R808" s="71"/>
      <c r="S808" s="71"/>
      <c r="T808" s="71"/>
      <c r="U808" s="71"/>
      <c r="V808" s="71"/>
      <c r="W808" s="71"/>
      <c r="X808" s="71"/>
      <c r="Y808" s="71"/>
      <c r="Z808" s="71"/>
    </row>
    <row r="809">
      <c r="A809" s="71"/>
      <c r="B809" s="71"/>
      <c r="C809" s="71"/>
      <c r="D809" s="71"/>
      <c r="E809" s="71"/>
      <c r="F809" s="71"/>
      <c r="G809" s="71"/>
      <c r="H809" s="71"/>
      <c r="I809" s="71"/>
      <c r="J809" s="71"/>
      <c r="K809" s="71"/>
      <c r="L809" s="71"/>
      <c r="M809" s="71"/>
      <c r="N809" s="71"/>
      <c r="O809" s="71"/>
      <c r="P809" s="71"/>
      <c r="Q809" s="71"/>
      <c r="R809" s="71"/>
      <c r="S809" s="71"/>
      <c r="T809" s="71"/>
      <c r="U809" s="71"/>
      <c r="V809" s="71"/>
      <c r="W809" s="71"/>
      <c r="X809" s="71"/>
      <c r="Y809" s="71"/>
      <c r="Z809" s="71"/>
    </row>
    <row r="810">
      <c r="A810" s="71"/>
      <c r="B810" s="71"/>
      <c r="C810" s="71"/>
      <c r="D810" s="71"/>
      <c r="E810" s="71"/>
      <c r="F810" s="71"/>
      <c r="G810" s="71"/>
      <c r="H810" s="71"/>
      <c r="I810" s="71"/>
      <c r="J810" s="71"/>
      <c r="K810" s="71"/>
      <c r="L810" s="71"/>
      <c r="M810" s="71"/>
      <c r="N810" s="71"/>
      <c r="O810" s="71"/>
      <c r="P810" s="71"/>
      <c r="Q810" s="71"/>
      <c r="R810" s="71"/>
      <c r="S810" s="71"/>
      <c r="T810" s="71"/>
      <c r="U810" s="71"/>
      <c r="V810" s="71"/>
      <c r="W810" s="71"/>
      <c r="X810" s="71"/>
      <c r="Y810" s="71"/>
      <c r="Z810" s="71"/>
    </row>
    <row r="811">
      <c r="A811" s="71"/>
      <c r="B811" s="71"/>
      <c r="C811" s="71"/>
      <c r="D811" s="71"/>
      <c r="E811" s="71"/>
      <c r="F811" s="71"/>
      <c r="G811" s="71"/>
      <c r="H811" s="71"/>
      <c r="I811" s="71"/>
      <c r="J811" s="71"/>
      <c r="K811" s="71"/>
      <c r="L811" s="71"/>
      <c r="M811" s="71"/>
      <c r="N811" s="71"/>
      <c r="O811" s="71"/>
      <c r="P811" s="71"/>
      <c r="Q811" s="71"/>
      <c r="R811" s="71"/>
      <c r="S811" s="71"/>
      <c r="T811" s="71"/>
      <c r="U811" s="71"/>
      <c r="V811" s="71"/>
      <c r="W811" s="71"/>
      <c r="X811" s="71"/>
      <c r="Y811" s="71"/>
      <c r="Z811" s="71"/>
    </row>
    <row r="812">
      <c r="A812" s="71"/>
      <c r="B812" s="71"/>
      <c r="C812" s="71"/>
      <c r="D812" s="71"/>
      <c r="E812" s="71"/>
      <c r="F812" s="71"/>
      <c r="G812" s="71"/>
      <c r="H812" s="71"/>
      <c r="I812" s="71"/>
      <c r="J812" s="71"/>
      <c r="K812" s="71"/>
      <c r="L812" s="71"/>
      <c r="M812" s="71"/>
      <c r="N812" s="71"/>
      <c r="O812" s="71"/>
      <c r="P812" s="71"/>
      <c r="Q812" s="71"/>
      <c r="R812" s="71"/>
      <c r="S812" s="71"/>
      <c r="T812" s="71"/>
      <c r="U812" s="71"/>
      <c r="V812" s="71"/>
      <c r="W812" s="71"/>
      <c r="X812" s="71"/>
      <c r="Y812" s="71"/>
      <c r="Z812" s="71"/>
    </row>
    <row r="813">
      <c r="A813" s="71"/>
      <c r="B813" s="71"/>
      <c r="C813" s="71"/>
      <c r="D813" s="71"/>
      <c r="E813" s="71"/>
      <c r="F813" s="71"/>
      <c r="G813" s="71"/>
      <c r="H813" s="71"/>
      <c r="I813" s="71"/>
      <c r="J813" s="71"/>
      <c r="K813" s="71"/>
      <c r="L813" s="71"/>
      <c r="M813" s="71"/>
      <c r="N813" s="71"/>
      <c r="O813" s="71"/>
      <c r="P813" s="71"/>
      <c r="Q813" s="71"/>
      <c r="R813" s="71"/>
      <c r="S813" s="71"/>
      <c r="T813" s="71"/>
      <c r="U813" s="71"/>
      <c r="V813" s="71"/>
      <c r="W813" s="71"/>
      <c r="X813" s="71"/>
      <c r="Y813" s="71"/>
      <c r="Z813" s="71"/>
    </row>
    <row r="814">
      <c r="A814" s="71"/>
      <c r="B814" s="71"/>
      <c r="C814" s="71"/>
      <c r="D814" s="71"/>
      <c r="E814" s="71"/>
      <c r="F814" s="71"/>
      <c r="G814" s="71"/>
      <c r="H814" s="71"/>
      <c r="I814" s="71"/>
      <c r="J814" s="71"/>
      <c r="K814" s="71"/>
      <c r="L814" s="71"/>
      <c r="M814" s="71"/>
      <c r="N814" s="71"/>
      <c r="O814" s="71"/>
      <c r="P814" s="71"/>
      <c r="Q814" s="71"/>
      <c r="R814" s="71"/>
      <c r="S814" s="71"/>
      <c r="T814" s="71"/>
      <c r="U814" s="71"/>
      <c r="V814" s="71"/>
      <c r="W814" s="71"/>
      <c r="X814" s="71"/>
      <c r="Y814" s="71"/>
      <c r="Z814" s="71"/>
    </row>
    <row r="815">
      <c r="A815" s="71"/>
      <c r="B815" s="71"/>
      <c r="C815" s="71"/>
      <c r="D815" s="71"/>
      <c r="E815" s="71"/>
      <c r="F815" s="71"/>
      <c r="G815" s="71"/>
      <c r="H815" s="71"/>
      <c r="I815" s="71"/>
      <c r="J815" s="71"/>
      <c r="K815" s="71"/>
      <c r="L815" s="71"/>
      <c r="M815" s="71"/>
      <c r="N815" s="71"/>
      <c r="O815" s="71"/>
      <c r="P815" s="71"/>
      <c r="Q815" s="71"/>
      <c r="R815" s="71"/>
      <c r="S815" s="71"/>
      <c r="T815" s="71"/>
      <c r="U815" s="71"/>
      <c r="V815" s="71"/>
      <c r="W815" s="71"/>
      <c r="X815" s="71"/>
      <c r="Y815" s="71"/>
      <c r="Z815" s="71"/>
    </row>
    <row r="816">
      <c r="A816" s="71"/>
      <c r="B816" s="71"/>
      <c r="C816" s="71"/>
      <c r="D816" s="71"/>
      <c r="E816" s="71"/>
      <c r="F816" s="71"/>
      <c r="G816" s="71"/>
      <c r="H816" s="71"/>
      <c r="I816" s="71"/>
      <c r="J816" s="71"/>
      <c r="K816" s="71"/>
      <c r="L816" s="71"/>
      <c r="M816" s="71"/>
      <c r="N816" s="71"/>
      <c r="O816" s="71"/>
      <c r="P816" s="71"/>
      <c r="Q816" s="71"/>
      <c r="R816" s="71"/>
      <c r="S816" s="71"/>
      <c r="T816" s="71"/>
      <c r="U816" s="71"/>
      <c r="V816" s="71"/>
      <c r="W816" s="71"/>
      <c r="X816" s="71"/>
      <c r="Y816" s="71"/>
      <c r="Z816" s="71"/>
    </row>
    <row r="817">
      <c r="A817" s="71"/>
      <c r="B817" s="71"/>
      <c r="C817" s="71"/>
      <c r="D817" s="71"/>
      <c r="E817" s="71"/>
      <c r="F817" s="71"/>
      <c r="G817" s="71"/>
      <c r="H817" s="71"/>
      <c r="I817" s="71"/>
      <c r="J817" s="71"/>
      <c r="K817" s="71"/>
      <c r="L817" s="71"/>
      <c r="M817" s="71"/>
      <c r="N817" s="71"/>
      <c r="O817" s="71"/>
      <c r="P817" s="71"/>
      <c r="Q817" s="71"/>
      <c r="R817" s="71"/>
      <c r="S817" s="71"/>
      <c r="T817" s="71"/>
      <c r="U817" s="71"/>
      <c r="V817" s="71"/>
      <c r="W817" s="71"/>
      <c r="X817" s="71"/>
      <c r="Y817" s="71"/>
      <c r="Z817" s="71"/>
    </row>
    <row r="818">
      <c r="A818" s="71"/>
      <c r="B818" s="71"/>
      <c r="C818" s="71"/>
      <c r="D818" s="71"/>
      <c r="E818" s="71"/>
      <c r="F818" s="71"/>
      <c r="G818" s="71"/>
      <c r="H818" s="71"/>
      <c r="I818" s="71"/>
      <c r="J818" s="71"/>
      <c r="K818" s="71"/>
      <c r="L818" s="71"/>
      <c r="M818" s="71"/>
      <c r="N818" s="71"/>
      <c r="O818" s="71"/>
      <c r="P818" s="71"/>
      <c r="Q818" s="71"/>
      <c r="R818" s="71"/>
      <c r="S818" s="71"/>
      <c r="T818" s="71"/>
      <c r="U818" s="71"/>
      <c r="V818" s="71"/>
      <c r="W818" s="71"/>
      <c r="X818" s="71"/>
      <c r="Y818" s="71"/>
      <c r="Z818" s="71"/>
    </row>
    <row r="819">
      <c r="A819" s="71"/>
      <c r="B819" s="71"/>
      <c r="C819" s="71"/>
      <c r="D819" s="71"/>
      <c r="E819" s="71"/>
      <c r="F819" s="71"/>
      <c r="G819" s="71"/>
      <c r="H819" s="71"/>
      <c r="I819" s="71"/>
      <c r="J819" s="71"/>
      <c r="K819" s="71"/>
      <c r="L819" s="71"/>
      <c r="M819" s="71"/>
      <c r="N819" s="71"/>
      <c r="O819" s="71"/>
      <c r="P819" s="71"/>
      <c r="Q819" s="71"/>
      <c r="R819" s="71"/>
      <c r="S819" s="71"/>
      <c r="T819" s="71"/>
      <c r="U819" s="71"/>
      <c r="V819" s="71"/>
      <c r="W819" s="71"/>
      <c r="X819" s="71"/>
      <c r="Y819" s="71"/>
      <c r="Z819" s="71"/>
    </row>
    <row r="820">
      <c r="A820" s="71"/>
      <c r="B820" s="71"/>
      <c r="C820" s="71"/>
      <c r="D820" s="71"/>
      <c r="E820" s="71"/>
      <c r="F820" s="71"/>
      <c r="G820" s="71"/>
      <c r="H820" s="71"/>
      <c r="I820" s="71"/>
      <c r="J820" s="71"/>
      <c r="K820" s="71"/>
      <c r="L820" s="71"/>
      <c r="M820" s="71"/>
      <c r="N820" s="71"/>
      <c r="O820" s="71"/>
      <c r="P820" s="71"/>
      <c r="Q820" s="71"/>
      <c r="R820" s="71"/>
      <c r="S820" s="71"/>
      <c r="T820" s="71"/>
      <c r="U820" s="71"/>
      <c r="V820" s="71"/>
      <c r="W820" s="71"/>
      <c r="X820" s="71"/>
      <c r="Y820" s="71"/>
      <c r="Z820" s="71"/>
    </row>
    <row r="821">
      <c r="A821" s="71"/>
      <c r="B821" s="71"/>
      <c r="C821" s="71"/>
      <c r="D821" s="71"/>
      <c r="E821" s="71"/>
      <c r="F821" s="71"/>
      <c r="G821" s="71"/>
      <c r="H821" s="71"/>
      <c r="I821" s="71"/>
      <c r="J821" s="71"/>
      <c r="K821" s="71"/>
      <c r="L821" s="71"/>
      <c r="M821" s="71"/>
      <c r="N821" s="71"/>
      <c r="O821" s="71"/>
      <c r="P821" s="71"/>
      <c r="Q821" s="71"/>
      <c r="R821" s="71"/>
      <c r="S821" s="71"/>
      <c r="T821" s="71"/>
      <c r="U821" s="71"/>
      <c r="V821" s="71"/>
      <c r="W821" s="71"/>
      <c r="X821" s="71"/>
      <c r="Y821" s="71"/>
      <c r="Z821" s="71"/>
    </row>
    <row r="822">
      <c r="A822" s="71"/>
      <c r="B822" s="71"/>
      <c r="C822" s="71"/>
      <c r="D822" s="71"/>
      <c r="E822" s="71"/>
      <c r="F822" s="71"/>
      <c r="G822" s="71"/>
      <c r="H822" s="71"/>
      <c r="I822" s="71"/>
      <c r="J822" s="71"/>
      <c r="K822" s="71"/>
      <c r="L822" s="71"/>
      <c r="M822" s="71"/>
      <c r="N822" s="71"/>
      <c r="O822" s="71"/>
      <c r="P822" s="71"/>
      <c r="Q822" s="71"/>
      <c r="R822" s="71"/>
      <c r="S822" s="71"/>
      <c r="T822" s="71"/>
      <c r="U822" s="71"/>
      <c r="V822" s="71"/>
      <c r="W822" s="71"/>
      <c r="X822" s="71"/>
      <c r="Y822" s="71"/>
      <c r="Z822" s="71"/>
    </row>
    <row r="823">
      <c r="A823" s="71"/>
      <c r="B823" s="71"/>
      <c r="C823" s="71"/>
      <c r="D823" s="71"/>
      <c r="E823" s="71"/>
      <c r="F823" s="71"/>
      <c r="G823" s="71"/>
      <c r="H823" s="71"/>
      <c r="I823" s="71"/>
      <c r="J823" s="71"/>
      <c r="K823" s="71"/>
      <c r="L823" s="71"/>
      <c r="M823" s="71"/>
      <c r="N823" s="71"/>
      <c r="O823" s="71"/>
      <c r="P823" s="71"/>
      <c r="Q823" s="71"/>
      <c r="R823" s="71"/>
      <c r="S823" s="71"/>
      <c r="T823" s="71"/>
      <c r="U823" s="71"/>
      <c r="V823" s="71"/>
      <c r="W823" s="71"/>
      <c r="X823" s="71"/>
      <c r="Y823" s="71"/>
      <c r="Z823" s="71"/>
    </row>
    <row r="824">
      <c r="A824" s="71"/>
      <c r="B824" s="71"/>
      <c r="C824" s="71"/>
      <c r="D824" s="71"/>
      <c r="E824" s="71"/>
      <c r="F824" s="71"/>
      <c r="G824" s="71"/>
      <c r="H824" s="71"/>
      <c r="I824" s="71"/>
      <c r="J824" s="71"/>
      <c r="K824" s="71"/>
      <c r="L824" s="71"/>
      <c r="M824" s="71"/>
      <c r="N824" s="71"/>
      <c r="O824" s="71"/>
      <c r="P824" s="71"/>
      <c r="Q824" s="71"/>
      <c r="R824" s="71"/>
      <c r="S824" s="71"/>
      <c r="T824" s="71"/>
      <c r="U824" s="71"/>
      <c r="V824" s="71"/>
      <c r="W824" s="71"/>
      <c r="X824" s="71"/>
      <c r="Y824" s="71"/>
      <c r="Z824" s="71"/>
    </row>
    <row r="825">
      <c r="A825" s="71"/>
      <c r="B825" s="71"/>
      <c r="C825" s="71"/>
      <c r="D825" s="71"/>
      <c r="E825" s="71"/>
      <c r="F825" s="71"/>
      <c r="G825" s="71"/>
      <c r="H825" s="71"/>
      <c r="I825" s="71"/>
      <c r="J825" s="71"/>
      <c r="K825" s="71"/>
      <c r="L825" s="71"/>
      <c r="M825" s="71"/>
      <c r="N825" s="71"/>
      <c r="O825" s="71"/>
      <c r="P825" s="71"/>
      <c r="Q825" s="71"/>
      <c r="R825" s="71"/>
      <c r="S825" s="71"/>
      <c r="T825" s="71"/>
      <c r="U825" s="71"/>
      <c r="V825" s="71"/>
      <c r="W825" s="71"/>
      <c r="X825" s="71"/>
      <c r="Y825" s="71"/>
      <c r="Z825" s="71"/>
    </row>
    <row r="826">
      <c r="A826" s="71"/>
      <c r="B826" s="71"/>
      <c r="C826" s="71"/>
      <c r="D826" s="71"/>
      <c r="E826" s="71"/>
      <c r="F826" s="71"/>
      <c r="G826" s="71"/>
      <c r="H826" s="71"/>
      <c r="I826" s="71"/>
      <c r="J826" s="71"/>
      <c r="K826" s="71"/>
      <c r="L826" s="71"/>
      <c r="M826" s="71"/>
      <c r="N826" s="71"/>
      <c r="O826" s="71"/>
      <c r="P826" s="71"/>
      <c r="Q826" s="71"/>
      <c r="R826" s="71"/>
      <c r="S826" s="71"/>
      <c r="T826" s="71"/>
      <c r="U826" s="71"/>
      <c r="V826" s="71"/>
      <c r="W826" s="71"/>
      <c r="X826" s="71"/>
      <c r="Y826" s="71"/>
      <c r="Z826" s="71"/>
    </row>
    <row r="827">
      <c r="A827" s="71"/>
      <c r="B827" s="71"/>
      <c r="C827" s="71"/>
      <c r="D827" s="71"/>
      <c r="E827" s="71"/>
      <c r="F827" s="71"/>
      <c r="G827" s="71"/>
      <c r="H827" s="71"/>
      <c r="I827" s="71"/>
      <c r="J827" s="71"/>
      <c r="K827" s="71"/>
      <c r="L827" s="71"/>
      <c r="M827" s="71"/>
      <c r="N827" s="71"/>
      <c r="O827" s="71"/>
      <c r="P827" s="71"/>
      <c r="Q827" s="71"/>
      <c r="R827" s="71"/>
      <c r="S827" s="71"/>
      <c r="T827" s="71"/>
      <c r="U827" s="71"/>
      <c r="V827" s="71"/>
      <c r="W827" s="71"/>
      <c r="X827" s="71"/>
      <c r="Y827" s="71"/>
      <c r="Z827" s="71"/>
    </row>
    <row r="828">
      <c r="A828" s="71"/>
      <c r="B828" s="71"/>
      <c r="C828" s="71"/>
      <c r="D828" s="71"/>
      <c r="E828" s="71"/>
      <c r="F828" s="71"/>
      <c r="G828" s="71"/>
      <c r="H828" s="71"/>
      <c r="I828" s="71"/>
      <c r="J828" s="71"/>
      <c r="K828" s="71"/>
      <c r="L828" s="71"/>
      <c r="M828" s="71"/>
      <c r="N828" s="71"/>
      <c r="O828" s="71"/>
      <c r="P828" s="71"/>
      <c r="Q828" s="71"/>
      <c r="R828" s="71"/>
      <c r="S828" s="71"/>
      <c r="T828" s="71"/>
      <c r="U828" s="71"/>
      <c r="V828" s="71"/>
      <c r="W828" s="71"/>
      <c r="X828" s="71"/>
      <c r="Y828" s="71"/>
      <c r="Z828" s="71"/>
    </row>
    <row r="829">
      <c r="A829" s="71"/>
      <c r="B829" s="71"/>
      <c r="C829" s="71"/>
      <c r="D829" s="71"/>
      <c r="E829" s="71"/>
      <c r="F829" s="71"/>
      <c r="G829" s="71"/>
      <c r="H829" s="71"/>
      <c r="I829" s="71"/>
      <c r="J829" s="71"/>
      <c r="K829" s="71"/>
      <c r="L829" s="71"/>
      <c r="M829" s="71"/>
      <c r="N829" s="71"/>
      <c r="O829" s="71"/>
      <c r="P829" s="71"/>
      <c r="Q829" s="71"/>
      <c r="R829" s="71"/>
      <c r="S829" s="71"/>
      <c r="T829" s="71"/>
      <c r="U829" s="71"/>
      <c r="V829" s="71"/>
      <c r="W829" s="71"/>
      <c r="X829" s="71"/>
      <c r="Y829" s="71"/>
      <c r="Z829" s="71"/>
    </row>
    <row r="830">
      <c r="A830" s="71"/>
      <c r="B830" s="71"/>
      <c r="C830" s="71"/>
      <c r="D830" s="71"/>
      <c r="E830" s="71"/>
      <c r="F830" s="71"/>
      <c r="G830" s="71"/>
      <c r="H830" s="71"/>
      <c r="I830" s="71"/>
      <c r="J830" s="71"/>
      <c r="K830" s="71"/>
      <c r="L830" s="71"/>
      <c r="M830" s="71"/>
      <c r="N830" s="71"/>
      <c r="O830" s="71"/>
      <c r="P830" s="71"/>
      <c r="Q830" s="71"/>
      <c r="R830" s="71"/>
      <c r="S830" s="71"/>
      <c r="T830" s="71"/>
      <c r="U830" s="71"/>
      <c r="V830" s="71"/>
      <c r="W830" s="71"/>
      <c r="X830" s="71"/>
      <c r="Y830" s="71"/>
      <c r="Z830" s="71"/>
    </row>
    <row r="831">
      <c r="A831" s="71"/>
      <c r="B831" s="71"/>
      <c r="C831" s="71"/>
      <c r="D831" s="71"/>
      <c r="E831" s="71"/>
      <c r="F831" s="71"/>
      <c r="G831" s="71"/>
      <c r="H831" s="71"/>
      <c r="I831" s="71"/>
      <c r="J831" s="71"/>
      <c r="K831" s="71"/>
      <c r="L831" s="71"/>
      <c r="M831" s="71"/>
      <c r="N831" s="71"/>
      <c r="O831" s="71"/>
      <c r="P831" s="71"/>
      <c r="Q831" s="71"/>
      <c r="R831" s="71"/>
      <c r="S831" s="71"/>
      <c r="T831" s="71"/>
      <c r="U831" s="71"/>
      <c r="V831" s="71"/>
      <c r="W831" s="71"/>
      <c r="X831" s="71"/>
      <c r="Y831" s="71"/>
      <c r="Z831" s="71"/>
    </row>
    <row r="832">
      <c r="A832" s="71"/>
      <c r="B832" s="71"/>
      <c r="C832" s="71"/>
      <c r="D832" s="71"/>
      <c r="E832" s="71"/>
      <c r="F832" s="71"/>
      <c r="G832" s="71"/>
      <c r="H832" s="71"/>
      <c r="I832" s="71"/>
      <c r="J832" s="71"/>
      <c r="K832" s="71"/>
      <c r="L832" s="71"/>
      <c r="M832" s="71"/>
      <c r="N832" s="71"/>
      <c r="O832" s="71"/>
      <c r="P832" s="71"/>
      <c r="Q832" s="71"/>
      <c r="R832" s="71"/>
      <c r="S832" s="71"/>
      <c r="T832" s="71"/>
      <c r="U832" s="71"/>
      <c r="V832" s="71"/>
      <c r="W832" s="71"/>
      <c r="X832" s="71"/>
      <c r="Y832" s="71"/>
      <c r="Z832" s="71"/>
    </row>
    <row r="833">
      <c r="A833" s="71"/>
      <c r="B833" s="71"/>
      <c r="C833" s="71"/>
      <c r="D833" s="71"/>
      <c r="E833" s="71"/>
      <c r="F833" s="71"/>
      <c r="G833" s="71"/>
      <c r="H833" s="71"/>
      <c r="I833" s="71"/>
      <c r="J833" s="71"/>
      <c r="K833" s="71"/>
      <c r="L833" s="71"/>
      <c r="M833" s="71"/>
      <c r="N833" s="71"/>
      <c r="O833" s="71"/>
      <c r="P833" s="71"/>
      <c r="Q833" s="71"/>
      <c r="R833" s="71"/>
      <c r="S833" s="71"/>
      <c r="T833" s="71"/>
      <c r="U833" s="71"/>
      <c r="V833" s="71"/>
      <c r="W833" s="71"/>
      <c r="X833" s="71"/>
      <c r="Y833" s="71"/>
      <c r="Z833" s="71"/>
    </row>
    <row r="834">
      <c r="A834" s="71"/>
      <c r="B834" s="71"/>
      <c r="C834" s="71"/>
      <c r="D834" s="71"/>
      <c r="E834" s="71"/>
      <c r="F834" s="71"/>
      <c r="G834" s="71"/>
      <c r="H834" s="71"/>
      <c r="I834" s="71"/>
      <c r="J834" s="71"/>
      <c r="K834" s="71"/>
      <c r="L834" s="71"/>
      <c r="M834" s="71"/>
      <c r="N834" s="71"/>
      <c r="O834" s="71"/>
      <c r="P834" s="71"/>
      <c r="Q834" s="71"/>
      <c r="R834" s="71"/>
      <c r="S834" s="71"/>
      <c r="T834" s="71"/>
      <c r="U834" s="71"/>
      <c r="V834" s="71"/>
      <c r="W834" s="71"/>
      <c r="X834" s="71"/>
      <c r="Y834" s="71"/>
      <c r="Z834" s="71"/>
    </row>
    <row r="835">
      <c r="A835" s="71"/>
      <c r="B835" s="71"/>
      <c r="C835" s="71"/>
      <c r="D835" s="71"/>
      <c r="E835" s="71"/>
      <c r="F835" s="71"/>
      <c r="G835" s="71"/>
      <c r="H835" s="71"/>
      <c r="I835" s="71"/>
      <c r="J835" s="71"/>
      <c r="K835" s="71"/>
      <c r="L835" s="71"/>
      <c r="M835" s="71"/>
      <c r="N835" s="71"/>
      <c r="O835" s="71"/>
      <c r="P835" s="71"/>
      <c r="Q835" s="71"/>
      <c r="R835" s="71"/>
      <c r="S835" s="71"/>
      <c r="T835" s="71"/>
      <c r="U835" s="71"/>
      <c r="V835" s="71"/>
      <c r="W835" s="71"/>
      <c r="X835" s="71"/>
      <c r="Y835" s="71"/>
      <c r="Z835" s="71"/>
    </row>
    <row r="836">
      <c r="A836" s="71"/>
      <c r="B836" s="71"/>
      <c r="C836" s="71"/>
      <c r="D836" s="71"/>
      <c r="E836" s="71"/>
      <c r="F836" s="71"/>
      <c r="G836" s="71"/>
      <c r="H836" s="71"/>
      <c r="I836" s="71"/>
      <c r="J836" s="71"/>
      <c r="K836" s="71"/>
      <c r="L836" s="71"/>
      <c r="M836" s="71"/>
      <c r="N836" s="71"/>
      <c r="O836" s="71"/>
      <c r="P836" s="71"/>
      <c r="Q836" s="71"/>
      <c r="R836" s="71"/>
      <c r="S836" s="71"/>
      <c r="T836" s="71"/>
      <c r="U836" s="71"/>
      <c r="V836" s="71"/>
      <c r="W836" s="71"/>
      <c r="X836" s="71"/>
      <c r="Y836" s="71"/>
      <c r="Z836" s="71"/>
    </row>
    <row r="837">
      <c r="A837" s="71"/>
      <c r="B837" s="71"/>
      <c r="C837" s="71"/>
      <c r="D837" s="71"/>
      <c r="E837" s="71"/>
      <c r="F837" s="71"/>
      <c r="G837" s="71"/>
      <c r="H837" s="71"/>
      <c r="I837" s="71"/>
      <c r="J837" s="71"/>
      <c r="K837" s="71"/>
      <c r="L837" s="71"/>
      <c r="M837" s="71"/>
      <c r="N837" s="71"/>
      <c r="O837" s="71"/>
      <c r="P837" s="71"/>
      <c r="Q837" s="71"/>
      <c r="R837" s="71"/>
      <c r="S837" s="71"/>
      <c r="T837" s="71"/>
      <c r="U837" s="71"/>
      <c r="V837" s="71"/>
      <c r="W837" s="71"/>
      <c r="X837" s="71"/>
      <c r="Y837" s="71"/>
      <c r="Z837" s="71"/>
    </row>
    <row r="838">
      <c r="A838" s="71"/>
      <c r="B838" s="71"/>
      <c r="C838" s="71"/>
      <c r="D838" s="71"/>
      <c r="E838" s="71"/>
      <c r="F838" s="71"/>
      <c r="G838" s="71"/>
      <c r="H838" s="71"/>
      <c r="I838" s="71"/>
      <c r="J838" s="71"/>
      <c r="K838" s="71"/>
      <c r="L838" s="71"/>
      <c r="M838" s="71"/>
      <c r="N838" s="71"/>
      <c r="O838" s="71"/>
      <c r="P838" s="71"/>
      <c r="Q838" s="71"/>
      <c r="R838" s="71"/>
      <c r="S838" s="71"/>
      <c r="T838" s="71"/>
      <c r="U838" s="71"/>
      <c r="V838" s="71"/>
      <c r="W838" s="71"/>
      <c r="X838" s="71"/>
      <c r="Y838" s="71"/>
      <c r="Z838" s="71"/>
    </row>
    <row r="839">
      <c r="A839" s="71"/>
      <c r="B839" s="71"/>
      <c r="C839" s="71"/>
      <c r="D839" s="71"/>
      <c r="E839" s="71"/>
      <c r="F839" s="71"/>
      <c r="G839" s="71"/>
      <c r="H839" s="71"/>
      <c r="I839" s="71"/>
      <c r="J839" s="71"/>
      <c r="K839" s="71"/>
      <c r="L839" s="71"/>
      <c r="M839" s="71"/>
      <c r="N839" s="71"/>
      <c r="O839" s="71"/>
      <c r="P839" s="71"/>
      <c r="Q839" s="71"/>
      <c r="R839" s="71"/>
      <c r="S839" s="71"/>
      <c r="T839" s="71"/>
      <c r="U839" s="71"/>
      <c r="V839" s="71"/>
      <c r="W839" s="71"/>
      <c r="X839" s="71"/>
      <c r="Y839" s="71"/>
      <c r="Z839" s="71"/>
    </row>
    <row r="840">
      <c r="A840" s="71"/>
      <c r="B840" s="71"/>
      <c r="C840" s="71"/>
      <c r="D840" s="71"/>
      <c r="E840" s="71"/>
      <c r="F840" s="71"/>
      <c r="G840" s="71"/>
      <c r="H840" s="71"/>
      <c r="I840" s="71"/>
      <c r="J840" s="71"/>
      <c r="K840" s="71"/>
      <c r="L840" s="71"/>
      <c r="M840" s="71"/>
      <c r="N840" s="71"/>
      <c r="O840" s="71"/>
      <c r="P840" s="71"/>
      <c r="Q840" s="71"/>
      <c r="R840" s="71"/>
      <c r="S840" s="71"/>
      <c r="T840" s="71"/>
      <c r="U840" s="71"/>
      <c r="V840" s="71"/>
      <c r="W840" s="71"/>
      <c r="X840" s="71"/>
      <c r="Y840" s="71"/>
      <c r="Z840" s="71"/>
    </row>
    <row r="841">
      <c r="A841" s="71"/>
      <c r="B841" s="71"/>
      <c r="C841" s="71"/>
      <c r="D841" s="71"/>
      <c r="E841" s="71"/>
      <c r="F841" s="71"/>
      <c r="G841" s="71"/>
      <c r="H841" s="71"/>
      <c r="I841" s="71"/>
      <c r="J841" s="71"/>
      <c r="K841" s="71"/>
      <c r="L841" s="71"/>
      <c r="M841" s="71"/>
      <c r="N841" s="71"/>
      <c r="O841" s="71"/>
      <c r="P841" s="71"/>
      <c r="Q841" s="71"/>
      <c r="R841" s="71"/>
      <c r="S841" s="71"/>
      <c r="T841" s="71"/>
      <c r="U841" s="71"/>
      <c r="V841" s="71"/>
      <c r="W841" s="71"/>
      <c r="X841" s="71"/>
      <c r="Y841" s="71"/>
      <c r="Z841" s="71"/>
    </row>
    <row r="842">
      <c r="A842" s="71"/>
      <c r="B842" s="71"/>
      <c r="C842" s="71"/>
      <c r="D842" s="71"/>
      <c r="E842" s="71"/>
      <c r="F842" s="71"/>
      <c r="G842" s="71"/>
      <c r="H842" s="71"/>
      <c r="I842" s="71"/>
      <c r="J842" s="71"/>
      <c r="K842" s="71"/>
      <c r="L842" s="71"/>
      <c r="M842" s="71"/>
      <c r="N842" s="71"/>
      <c r="O842" s="71"/>
      <c r="P842" s="71"/>
      <c r="Q842" s="71"/>
      <c r="R842" s="71"/>
      <c r="S842" s="71"/>
      <c r="T842" s="71"/>
      <c r="U842" s="71"/>
      <c r="V842" s="71"/>
      <c r="W842" s="71"/>
      <c r="X842" s="71"/>
      <c r="Y842" s="71"/>
      <c r="Z842" s="71"/>
    </row>
    <row r="843">
      <c r="A843" s="71"/>
      <c r="B843" s="71"/>
      <c r="C843" s="71"/>
      <c r="D843" s="71"/>
      <c r="E843" s="71"/>
      <c r="F843" s="71"/>
      <c r="G843" s="71"/>
      <c r="H843" s="71"/>
      <c r="I843" s="71"/>
      <c r="J843" s="71"/>
      <c r="K843" s="71"/>
      <c r="L843" s="71"/>
      <c r="M843" s="71"/>
      <c r="N843" s="71"/>
      <c r="O843" s="71"/>
      <c r="P843" s="71"/>
      <c r="Q843" s="71"/>
      <c r="R843" s="71"/>
      <c r="S843" s="71"/>
      <c r="T843" s="71"/>
      <c r="U843" s="71"/>
      <c r="V843" s="71"/>
      <c r="W843" s="71"/>
      <c r="X843" s="71"/>
      <c r="Y843" s="71"/>
      <c r="Z843" s="71"/>
    </row>
    <row r="844">
      <c r="A844" s="71"/>
      <c r="B844" s="71"/>
      <c r="C844" s="71"/>
      <c r="D844" s="71"/>
      <c r="E844" s="71"/>
      <c r="F844" s="71"/>
      <c r="G844" s="71"/>
      <c r="H844" s="71"/>
      <c r="I844" s="71"/>
      <c r="J844" s="71"/>
      <c r="K844" s="71"/>
      <c r="L844" s="71"/>
      <c r="M844" s="71"/>
      <c r="N844" s="71"/>
      <c r="O844" s="71"/>
      <c r="P844" s="71"/>
      <c r="Q844" s="71"/>
      <c r="R844" s="71"/>
      <c r="S844" s="71"/>
      <c r="T844" s="71"/>
      <c r="U844" s="71"/>
      <c r="V844" s="71"/>
      <c r="W844" s="71"/>
      <c r="X844" s="71"/>
      <c r="Y844" s="71"/>
      <c r="Z844" s="71"/>
    </row>
    <row r="845">
      <c r="A845" s="71"/>
      <c r="B845" s="71"/>
      <c r="C845" s="71"/>
      <c r="D845" s="71"/>
      <c r="E845" s="71"/>
      <c r="F845" s="71"/>
      <c r="G845" s="71"/>
      <c r="H845" s="71"/>
      <c r="I845" s="71"/>
      <c r="J845" s="71"/>
      <c r="K845" s="71"/>
      <c r="L845" s="71"/>
      <c r="M845" s="71"/>
      <c r="N845" s="71"/>
      <c r="O845" s="71"/>
      <c r="P845" s="71"/>
      <c r="Q845" s="71"/>
      <c r="R845" s="71"/>
      <c r="S845" s="71"/>
      <c r="T845" s="71"/>
      <c r="U845" s="71"/>
      <c r="V845" s="71"/>
      <c r="W845" s="71"/>
      <c r="X845" s="71"/>
      <c r="Y845" s="71"/>
      <c r="Z845" s="71"/>
    </row>
    <row r="846">
      <c r="A846" s="71"/>
      <c r="B846" s="71"/>
      <c r="C846" s="71"/>
      <c r="D846" s="71"/>
      <c r="E846" s="71"/>
      <c r="F846" s="71"/>
      <c r="G846" s="71"/>
      <c r="H846" s="71"/>
      <c r="I846" s="71"/>
      <c r="J846" s="71"/>
      <c r="K846" s="71"/>
      <c r="L846" s="71"/>
      <c r="M846" s="71"/>
      <c r="N846" s="71"/>
      <c r="O846" s="71"/>
      <c r="P846" s="71"/>
      <c r="Q846" s="71"/>
      <c r="R846" s="71"/>
      <c r="S846" s="71"/>
      <c r="T846" s="71"/>
      <c r="U846" s="71"/>
      <c r="V846" s="71"/>
      <c r="W846" s="71"/>
      <c r="X846" s="71"/>
      <c r="Y846" s="71"/>
      <c r="Z846" s="71"/>
    </row>
    <row r="847">
      <c r="A847" s="71"/>
      <c r="B847" s="71"/>
      <c r="C847" s="71"/>
      <c r="D847" s="71"/>
      <c r="E847" s="71"/>
      <c r="F847" s="71"/>
      <c r="G847" s="71"/>
      <c r="H847" s="71"/>
      <c r="I847" s="71"/>
      <c r="J847" s="71"/>
      <c r="K847" s="71"/>
      <c r="L847" s="71"/>
      <c r="M847" s="71"/>
      <c r="N847" s="71"/>
      <c r="O847" s="71"/>
      <c r="P847" s="71"/>
      <c r="Q847" s="71"/>
      <c r="R847" s="71"/>
      <c r="S847" s="71"/>
      <c r="T847" s="71"/>
      <c r="U847" s="71"/>
      <c r="V847" s="71"/>
      <c r="W847" s="71"/>
      <c r="X847" s="71"/>
      <c r="Y847" s="71"/>
      <c r="Z847" s="71"/>
    </row>
    <row r="848">
      <c r="A848" s="71"/>
      <c r="B848" s="71"/>
      <c r="C848" s="71"/>
      <c r="D848" s="71"/>
      <c r="E848" s="71"/>
      <c r="F848" s="71"/>
      <c r="G848" s="71"/>
      <c r="H848" s="71"/>
      <c r="I848" s="71"/>
      <c r="J848" s="71"/>
      <c r="K848" s="71"/>
      <c r="L848" s="71"/>
      <c r="M848" s="71"/>
      <c r="N848" s="71"/>
      <c r="O848" s="71"/>
      <c r="P848" s="71"/>
      <c r="Q848" s="71"/>
      <c r="R848" s="71"/>
      <c r="S848" s="71"/>
      <c r="T848" s="71"/>
      <c r="U848" s="71"/>
      <c r="V848" s="71"/>
      <c r="W848" s="71"/>
      <c r="X848" s="71"/>
      <c r="Y848" s="71"/>
      <c r="Z848" s="71"/>
    </row>
    <row r="849">
      <c r="A849" s="71"/>
      <c r="B849" s="71"/>
      <c r="C849" s="71"/>
      <c r="D849" s="71"/>
      <c r="E849" s="71"/>
      <c r="F849" s="71"/>
      <c r="G849" s="71"/>
      <c r="H849" s="71"/>
      <c r="I849" s="71"/>
      <c r="J849" s="71"/>
      <c r="K849" s="71"/>
      <c r="L849" s="71"/>
      <c r="M849" s="71"/>
      <c r="N849" s="71"/>
      <c r="O849" s="71"/>
      <c r="P849" s="71"/>
      <c r="Q849" s="71"/>
      <c r="R849" s="71"/>
      <c r="S849" s="71"/>
      <c r="T849" s="71"/>
      <c r="U849" s="71"/>
      <c r="V849" s="71"/>
      <c r="W849" s="71"/>
      <c r="X849" s="71"/>
      <c r="Y849" s="71"/>
      <c r="Z849" s="71"/>
    </row>
    <row r="850">
      <c r="A850" s="71"/>
      <c r="B850" s="71"/>
      <c r="C850" s="71"/>
      <c r="D850" s="71"/>
      <c r="E850" s="71"/>
      <c r="F850" s="71"/>
      <c r="G850" s="71"/>
      <c r="H850" s="71"/>
      <c r="I850" s="71"/>
      <c r="J850" s="71"/>
      <c r="K850" s="71"/>
      <c r="L850" s="71"/>
      <c r="M850" s="71"/>
      <c r="N850" s="71"/>
      <c r="O850" s="71"/>
      <c r="P850" s="71"/>
      <c r="Q850" s="71"/>
      <c r="R850" s="71"/>
      <c r="S850" s="71"/>
      <c r="T850" s="71"/>
      <c r="U850" s="71"/>
      <c r="V850" s="71"/>
      <c r="W850" s="71"/>
      <c r="X850" s="71"/>
      <c r="Y850" s="71"/>
      <c r="Z850" s="71"/>
    </row>
    <row r="851">
      <c r="A851" s="71"/>
      <c r="B851" s="71"/>
      <c r="C851" s="71"/>
      <c r="D851" s="71"/>
      <c r="E851" s="71"/>
      <c r="F851" s="71"/>
      <c r="G851" s="71"/>
      <c r="H851" s="71"/>
      <c r="I851" s="71"/>
      <c r="J851" s="71"/>
      <c r="K851" s="71"/>
      <c r="L851" s="71"/>
      <c r="M851" s="71"/>
      <c r="N851" s="71"/>
      <c r="O851" s="71"/>
      <c r="P851" s="71"/>
      <c r="Q851" s="71"/>
      <c r="R851" s="71"/>
      <c r="S851" s="71"/>
      <c r="T851" s="71"/>
      <c r="U851" s="71"/>
      <c r="V851" s="71"/>
      <c r="W851" s="71"/>
      <c r="X851" s="71"/>
      <c r="Y851" s="71"/>
      <c r="Z851" s="71"/>
    </row>
    <row r="852">
      <c r="A852" s="71"/>
      <c r="B852" s="71"/>
      <c r="C852" s="71"/>
      <c r="D852" s="71"/>
      <c r="E852" s="71"/>
      <c r="F852" s="71"/>
      <c r="G852" s="71"/>
      <c r="H852" s="71"/>
      <c r="I852" s="71"/>
      <c r="J852" s="71"/>
      <c r="K852" s="71"/>
      <c r="L852" s="71"/>
      <c r="M852" s="71"/>
      <c r="N852" s="71"/>
      <c r="O852" s="71"/>
      <c r="P852" s="71"/>
      <c r="Q852" s="71"/>
      <c r="R852" s="71"/>
      <c r="S852" s="71"/>
      <c r="T852" s="71"/>
      <c r="U852" s="71"/>
      <c r="V852" s="71"/>
      <c r="W852" s="71"/>
      <c r="X852" s="71"/>
      <c r="Y852" s="71"/>
      <c r="Z852" s="71"/>
    </row>
    <row r="853">
      <c r="A853" s="71"/>
      <c r="B853" s="71"/>
      <c r="C853" s="71"/>
      <c r="D853" s="71"/>
      <c r="E853" s="71"/>
      <c r="F853" s="71"/>
      <c r="G853" s="71"/>
      <c r="H853" s="71"/>
      <c r="I853" s="71"/>
      <c r="J853" s="71"/>
      <c r="K853" s="71"/>
      <c r="L853" s="71"/>
      <c r="M853" s="71"/>
      <c r="N853" s="71"/>
      <c r="O853" s="71"/>
      <c r="P853" s="71"/>
      <c r="Q853" s="71"/>
      <c r="R853" s="71"/>
      <c r="S853" s="71"/>
      <c r="T853" s="71"/>
      <c r="U853" s="71"/>
      <c r="V853" s="71"/>
      <c r="W853" s="71"/>
      <c r="X853" s="71"/>
      <c r="Y853" s="71"/>
      <c r="Z853" s="71"/>
    </row>
    <row r="854">
      <c r="A854" s="71"/>
      <c r="B854" s="71"/>
      <c r="C854" s="71"/>
      <c r="D854" s="71"/>
      <c r="E854" s="71"/>
      <c r="F854" s="71"/>
      <c r="G854" s="71"/>
      <c r="H854" s="71"/>
      <c r="I854" s="71"/>
      <c r="J854" s="71"/>
      <c r="K854" s="71"/>
      <c r="L854" s="71"/>
      <c r="M854" s="71"/>
      <c r="N854" s="71"/>
      <c r="O854" s="71"/>
      <c r="P854" s="71"/>
      <c r="Q854" s="71"/>
      <c r="R854" s="71"/>
      <c r="S854" s="71"/>
      <c r="T854" s="71"/>
      <c r="U854" s="71"/>
      <c r="V854" s="71"/>
      <c r="W854" s="71"/>
      <c r="X854" s="71"/>
      <c r="Y854" s="71"/>
      <c r="Z854" s="71"/>
    </row>
    <row r="855">
      <c r="A855" s="71"/>
      <c r="B855" s="71"/>
      <c r="C855" s="71"/>
      <c r="D855" s="71"/>
      <c r="E855" s="71"/>
      <c r="F855" s="71"/>
      <c r="G855" s="71"/>
      <c r="H855" s="71"/>
      <c r="I855" s="71"/>
      <c r="J855" s="71"/>
      <c r="K855" s="71"/>
      <c r="L855" s="71"/>
      <c r="M855" s="71"/>
      <c r="N855" s="71"/>
      <c r="O855" s="71"/>
      <c r="P855" s="71"/>
      <c r="Q855" s="71"/>
      <c r="R855" s="71"/>
      <c r="S855" s="71"/>
      <c r="T855" s="71"/>
      <c r="U855" s="71"/>
      <c r="V855" s="71"/>
      <c r="W855" s="71"/>
      <c r="X855" s="71"/>
      <c r="Y855" s="71"/>
      <c r="Z855" s="71"/>
    </row>
    <row r="856">
      <c r="A856" s="71"/>
      <c r="B856" s="71"/>
      <c r="C856" s="71"/>
      <c r="D856" s="71"/>
      <c r="E856" s="71"/>
      <c r="F856" s="71"/>
      <c r="G856" s="71"/>
      <c r="H856" s="71"/>
      <c r="I856" s="71"/>
      <c r="J856" s="71"/>
      <c r="K856" s="71"/>
      <c r="L856" s="71"/>
      <c r="M856" s="71"/>
      <c r="N856" s="71"/>
      <c r="O856" s="71"/>
      <c r="P856" s="71"/>
      <c r="Q856" s="71"/>
      <c r="R856" s="71"/>
      <c r="S856" s="71"/>
      <c r="T856" s="71"/>
      <c r="U856" s="71"/>
      <c r="V856" s="71"/>
      <c r="W856" s="71"/>
      <c r="X856" s="71"/>
      <c r="Y856" s="71"/>
      <c r="Z856" s="71"/>
    </row>
    <row r="857">
      <c r="A857" s="71"/>
      <c r="B857" s="71"/>
      <c r="C857" s="71"/>
      <c r="D857" s="71"/>
      <c r="E857" s="71"/>
      <c r="F857" s="71"/>
      <c r="G857" s="71"/>
      <c r="H857" s="71"/>
      <c r="I857" s="71"/>
      <c r="J857" s="71"/>
      <c r="K857" s="71"/>
      <c r="L857" s="71"/>
      <c r="M857" s="71"/>
      <c r="N857" s="71"/>
      <c r="O857" s="71"/>
      <c r="P857" s="71"/>
      <c r="Q857" s="71"/>
      <c r="R857" s="71"/>
      <c r="S857" s="71"/>
      <c r="T857" s="71"/>
      <c r="U857" s="71"/>
      <c r="V857" s="71"/>
      <c r="W857" s="71"/>
      <c r="X857" s="71"/>
      <c r="Y857" s="71"/>
      <c r="Z857" s="71"/>
    </row>
    <row r="858">
      <c r="A858" s="71"/>
      <c r="B858" s="71"/>
      <c r="C858" s="71"/>
      <c r="D858" s="71"/>
      <c r="E858" s="71"/>
      <c r="F858" s="71"/>
      <c r="G858" s="71"/>
      <c r="H858" s="71"/>
      <c r="I858" s="71"/>
      <c r="J858" s="71"/>
      <c r="K858" s="71"/>
      <c r="L858" s="71"/>
      <c r="M858" s="71"/>
      <c r="N858" s="71"/>
      <c r="O858" s="71"/>
      <c r="P858" s="71"/>
      <c r="Q858" s="71"/>
      <c r="R858" s="71"/>
      <c r="S858" s="71"/>
      <c r="T858" s="71"/>
      <c r="U858" s="71"/>
      <c r="V858" s="71"/>
      <c r="W858" s="71"/>
      <c r="X858" s="71"/>
      <c r="Y858" s="71"/>
      <c r="Z858" s="71"/>
    </row>
    <row r="859">
      <c r="A859" s="71"/>
      <c r="B859" s="71"/>
      <c r="C859" s="71"/>
      <c r="D859" s="71"/>
      <c r="E859" s="71"/>
      <c r="F859" s="71"/>
      <c r="G859" s="71"/>
      <c r="H859" s="71"/>
      <c r="I859" s="71"/>
      <c r="J859" s="71"/>
      <c r="K859" s="71"/>
      <c r="L859" s="71"/>
      <c r="M859" s="71"/>
      <c r="N859" s="71"/>
      <c r="O859" s="71"/>
      <c r="P859" s="71"/>
      <c r="Q859" s="71"/>
      <c r="R859" s="71"/>
      <c r="S859" s="71"/>
      <c r="T859" s="71"/>
      <c r="U859" s="71"/>
      <c r="V859" s="71"/>
      <c r="W859" s="71"/>
      <c r="X859" s="71"/>
      <c r="Y859" s="71"/>
      <c r="Z859" s="71"/>
    </row>
    <row r="860">
      <c r="A860" s="71"/>
      <c r="B860" s="71"/>
      <c r="C860" s="71"/>
      <c r="D860" s="71"/>
      <c r="E860" s="71"/>
      <c r="F860" s="71"/>
      <c r="G860" s="71"/>
      <c r="H860" s="71"/>
      <c r="I860" s="71"/>
      <c r="J860" s="71"/>
      <c r="K860" s="71"/>
      <c r="L860" s="71"/>
      <c r="M860" s="71"/>
      <c r="N860" s="71"/>
      <c r="O860" s="71"/>
      <c r="P860" s="71"/>
      <c r="Q860" s="71"/>
      <c r="R860" s="71"/>
      <c r="S860" s="71"/>
      <c r="T860" s="71"/>
      <c r="U860" s="71"/>
      <c r="V860" s="71"/>
      <c r="W860" s="71"/>
      <c r="X860" s="71"/>
      <c r="Y860" s="71"/>
      <c r="Z860" s="71"/>
    </row>
    <row r="861">
      <c r="A861" s="71"/>
      <c r="B861" s="71"/>
      <c r="C861" s="71"/>
      <c r="D861" s="71"/>
      <c r="E861" s="71"/>
      <c r="F861" s="71"/>
      <c r="G861" s="71"/>
      <c r="H861" s="71"/>
      <c r="I861" s="71"/>
      <c r="J861" s="71"/>
      <c r="K861" s="71"/>
      <c r="L861" s="71"/>
      <c r="M861" s="71"/>
      <c r="N861" s="71"/>
      <c r="O861" s="71"/>
      <c r="P861" s="71"/>
      <c r="Q861" s="71"/>
      <c r="R861" s="71"/>
      <c r="S861" s="71"/>
      <c r="T861" s="71"/>
      <c r="U861" s="71"/>
      <c r="V861" s="71"/>
      <c r="W861" s="71"/>
      <c r="X861" s="71"/>
      <c r="Y861" s="71"/>
      <c r="Z861" s="71"/>
    </row>
    <row r="862">
      <c r="A862" s="71"/>
      <c r="B862" s="71"/>
      <c r="C862" s="71"/>
      <c r="D862" s="71"/>
      <c r="E862" s="71"/>
      <c r="F862" s="71"/>
      <c r="G862" s="71"/>
      <c r="H862" s="71"/>
      <c r="I862" s="71"/>
      <c r="J862" s="71"/>
      <c r="K862" s="71"/>
      <c r="L862" s="71"/>
      <c r="M862" s="71"/>
      <c r="N862" s="71"/>
      <c r="O862" s="71"/>
      <c r="P862" s="71"/>
      <c r="Q862" s="71"/>
      <c r="R862" s="71"/>
      <c r="S862" s="71"/>
      <c r="T862" s="71"/>
      <c r="U862" s="71"/>
      <c r="V862" s="71"/>
      <c r="W862" s="71"/>
      <c r="X862" s="71"/>
      <c r="Y862" s="71"/>
      <c r="Z862" s="71"/>
    </row>
    <row r="863">
      <c r="A863" s="71"/>
      <c r="B863" s="71"/>
      <c r="C863" s="71"/>
      <c r="D863" s="71"/>
      <c r="E863" s="71"/>
      <c r="F863" s="71"/>
      <c r="G863" s="71"/>
      <c r="H863" s="71"/>
      <c r="I863" s="71"/>
      <c r="J863" s="71"/>
      <c r="K863" s="71"/>
      <c r="L863" s="71"/>
      <c r="M863" s="71"/>
      <c r="N863" s="71"/>
      <c r="O863" s="71"/>
      <c r="P863" s="71"/>
      <c r="Q863" s="71"/>
      <c r="R863" s="71"/>
      <c r="S863" s="71"/>
      <c r="T863" s="71"/>
      <c r="U863" s="71"/>
      <c r="V863" s="71"/>
      <c r="W863" s="71"/>
      <c r="X863" s="71"/>
      <c r="Y863" s="71"/>
      <c r="Z863" s="71"/>
    </row>
    <row r="864">
      <c r="A864" s="71"/>
      <c r="B864" s="71"/>
      <c r="C864" s="71"/>
      <c r="D864" s="71"/>
      <c r="E864" s="71"/>
      <c r="F864" s="71"/>
      <c r="G864" s="71"/>
      <c r="H864" s="71"/>
      <c r="I864" s="71"/>
      <c r="J864" s="71"/>
      <c r="K864" s="71"/>
      <c r="L864" s="71"/>
      <c r="M864" s="71"/>
      <c r="N864" s="71"/>
      <c r="O864" s="71"/>
      <c r="P864" s="71"/>
      <c r="Q864" s="71"/>
      <c r="R864" s="71"/>
      <c r="S864" s="71"/>
      <c r="T864" s="71"/>
      <c r="U864" s="71"/>
      <c r="V864" s="71"/>
      <c r="W864" s="71"/>
      <c r="X864" s="71"/>
      <c r="Y864" s="71"/>
      <c r="Z864" s="71"/>
    </row>
    <row r="865">
      <c r="A865" s="71"/>
      <c r="B865" s="71"/>
      <c r="C865" s="71"/>
      <c r="D865" s="71"/>
      <c r="E865" s="71"/>
      <c r="F865" s="71"/>
      <c r="G865" s="71"/>
      <c r="H865" s="71"/>
      <c r="I865" s="71"/>
      <c r="J865" s="71"/>
      <c r="K865" s="71"/>
      <c r="L865" s="71"/>
      <c r="M865" s="71"/>
      <c r="N865" s="71"/>
      <c r="O865" s="71"/>
      <c r="P865" s="71"/>
      <c r="Q865" s="71"/>
      <c r="R865" s="71"/>
      <c r="S865" s="71"/>
      <c r="T865" s="71"/>
      <c r="U865" s="71"/>
      <c r="V865" s="71"/>
      <c r="W865" s="71"/>
      <c r="X865" s="71"/>
      <c r="Y865" s="71"/>
      <c r="Z865" s="71"/>
    </row>
    <row r="866">
      <c r="A866" s="71"/>
      <c r="B866" s="71"/>
      <c r="C866" s="71"/>
      <c r="D866" s="71"/>
      <c r="E866" s="71"/>
      <c r="F866" s="71"/>
      <c r="G866" s="71"/>
      <c r="H866" s="71"/>
      <c r="I866" s="71"/>
      <c r="J866" s="71"/>
      <c r="K866" s="71"/>
      <c r="L866" s="71"/>
      <c r="M866" s="71"/>
      <c r="N866" s="71"/>
      <c r="O866" s="71"/>
      <c r="P866" s="71"/>
      <c r="Q866" s="71"/>
      <c r="R866" s="71"/>
      <c r="S866" s="71"/>
      <c r="T866" s="71"/>
      <c r="U866" s="71"/>
      <c r="V866" s="71"/>
      <c r="W866" s="71"/>
      <c r="X866" s="71"/>
      <c r="Y866" s="71"/>
      <c r="Z866" s="71"/>
    </row>
    <row r="867">
      <c r="A867" s="71"/>
      <c r="B867" s="71"/>
      <c r="C867" s="71"/>
      <c r="D867" s="71"/>
      <c r="E867" s="71"/>
      <c r="F867" s="71"/>
      <c r="G867" s="71"/>
      <c r="H867" s="71"/>
      <c r="I867" s="71"/>
      <c r="J867" s="71"/>
      <c r="K867" s="71"/>
      <c r="L867" s="71"/>
      <c r="M867" s="71"/>
      <c r="N867" s="71"/>
      <c r="O867" s="71"/>
      <c r="P867" s="71"/>
      <c r="Q867" s="71"/>
      <c r="R867" s="71"/>
      <c r="S867" s="71"/>
      <c r="T867" s="71"/>
      <c r="U867" s="71"/>
      <c r="V867" s="71"/>
      <c r="W867" s="71"/>
      <c r="X867" s="71"/>
      <c r="Y867" s="71"/>
      <c r="Z867" s="71"/>
    </row>
    <row r="868">
      <c r="A868" s="71"/>
      <c r="B868" s="71"/>
      <c r="C868" s="71"/>
      <c r="D868" s="71"/>
      <c r="E868" s="71"/>
      <c r="F868" s="71"/>
      <c r="G868" s="71"/>
      <c r="H868" s="71"/>
      <c r="I868" s="71"/>
      <c r="J868" s="71"/>
      <c r="K868" s="71"/>
      <c r="L868" s="71"/>
      <c r="M868" s="71"/>
      <c r="N868" s="71"/>
      <c r="O868" s="71"/>
      <c r="P868" s="71"/>
      <c r="Q868" s="71"/>
      <c r="R868" s="71"/>
      <c r="S868" s="71"/>
      <c r="T868" s="71"/>
      <c r="U868" s="71"/>
      <c r="V868" s="71"/>
      <c r="W868" s="71"/>
      <c r="X868" s="71"/>
      <c r="Y868" s="71"/>
      <c r="Z868" s="71"/>
    </row>
    <row r="869">
      <c r="A869" s="71"/>
      <c r="B869" s="71"/>
      <c r="C869" s="71"/>
      <c r="D869" s="71"/>
      <c r="E869" s="71"/>
      <c r="F869" s="71"/>
      <c r="G869" s="71"/>
      <c r="H869" s="71"/>
      <c r="I869" s="71"/>
      <c r="J869" s="71"/>
      <c r="K869" s="71"/>
      <c r="L869" s="71"/>
      <c r="M869" s="71"/>
      <c r="N869" s="71"/>
      <c r="O869" s="71"/>
      <c r="P869" s="71"/>
      <c r="Q869" s="71"/>
      <c r="R869" s="71"/>
      <c r="S869" s="71"/>
      <c r="T869" s="71"/>
      <c r="U869" s="71"/>
      <c r="V869" s="71"/>
      <c r="W869" s="71"/>
      <c r="X869" s="71"/>
      <c r="Y869" s="71"/>
      <c r="Z869" s="71"/>
    </row>
    <row r="870">
      <c r="A870" s="71"/>
      <c r="B870" s="71"/>
      <c r="C870" s="71"/>
      <c r="D870" s="71"/>
      <c r="E870" s="71"/>
      <c r="F870" s="71"/>
      <c r="G870" s="71"/>
      <c r="H870" s="71"/>
      <c r="I870" s="71"/>
      <c r="J870" s="71"/>
      <c r="K870" s="71"/>
      <c r="L870" s="71"/>
      <c r="M870" s="71"/>
      <c r="N870" s="71"/>
      <c r="O870" s="71"/>
      <c r="P870" s="71"/>
      <c r="Q870" s="71"/>
      <c r="R870" s="71"/>
      <c r="S870" s="71"/>
      <c r="T870" s="71"/>
      <c r="U870" s="71"/>
      <c r="V870" s="71"/>
      <c r="W870" s="71"/>
      <c r="X870" s="71"/>
      <c r="Y870" s="71"/>
      <c r="Z870" s="71"/>
    </row>
    <row r="871">
      <c r="A871" s="71"/>
      <c r="B871" s="71"/>
      <c r="C871" s="71"/>
      <c r="D871" s="71"/>
      <c r="E871" s="71"/>
      <c r="F871" s="71"/>
      <c r="G871" s="71"/>
      <c r="H871" s="71"/>
      <c r="I871" s="71"/>
      <c r="J871" s="71"/>
      <c r="K871" s="71"/>
      <c r="L871" s="71"/>
      <c r="M871" s="71"/>
      <c r="N871" s="71"/>
      <c r="O871" s="71"/>
      <c r="P871" s="71"/>
      <c r="Q871" s="71"/>
      <c r="R871" s="71"/>
      <c r="S871" s="71"/>
      <c r="T871" s="71"/>
      <c r="U871" s="71"/>
      <c r="V871" s="71"/>
      <c r="W871" s="71"/>
      <c r="X871" s="71"/>
      <c r="Y871" s="71"/>
      <c r="Z871" s="71"/>
    </row>
    <row r="872">
      <c r="A872" s="71"/>
      <c r="B872" s="71"/>
      <c r="C872" s="71"/>
      <c r="D872" s="71"/>
      <c r="E872" s="71"/>
      <c r="F872" s="71"/>
      <c r="G872" s="71"/>
      <c r="H872" s="71"/>
      <c r="I872" s="71"/>
      <c r="J872" s="71"/>
      <c r="K872" s="71"/>
      <c r="L872" s="71"/>
      <c r="M872" s="71"/>
      <c r="N872" s="71"/>
      <c r="O872" s="71"/>
      <c r="P872" s="71"/>
      <c r="Q872" s="71"/>
      <c r="R872" s="71"/>
      <c r="S872" s="71"/>
      <c r="T872" s="71"/>
      <c r="U872" s="71"/>
      <c r="V872" s="71"/>
      <c r="W872" s="71"/>
      <c r="X872" s="71"/>
      <c r="Y872" s="71"/>
      <c r="Z872" s="71"/>
    </row>
    <row r="873">
      <c r="A873" s="71"/>
      <c r="B873" s="71"/>
      <c r="C873" s="71"/>
      <c r="D873" s="71"/>
      <c r="E873" s="71"/>
      <c r="F873" s="71"/>
      <c r="G873" s="71"/>
      <c r="H873" s="71"/>
      <c r="I873" s="71"/>
      <c r="J873" s="71"/>
      <c r="K873" s="71"/>
      <c r="L873" s="71"/>
      <c r="M873" s="71"/>
      <c r="N873" s="71"/>
      <c r="O873" s="71"/>
      <c r="P873" s="71"/>
      <c r="Q873" s="71"/>
      <c r="R873" s="71"/>
      <c r="S873" s="71"/>
      <c r="T873" s="71"/>
      <c r="U873" s="71"/>
      <c r="V873" s="71"/>
      <c r="W873" s="71"/>
      <c r="X873" s="71"/>
      <c r="Y873" s="71"/>
      <c r="Z873" s="71"/>
    </row>
    <row r="874">
      <c r="A874" s="71"/>
      <c r="B874" s="71"/>
      <c r="C874" s="71"/>
      <c r="D874" s="71"/>
      <c r="E874" s="71"/>
      <c r="F874" s="71"/>
      <c r="G874" s="71"/>
      <c r="H874" s="71"/>
      <c r="I874" s="71"/>
      <c r="J874" s="71"/>
      <c r="K874" s="71"/>
      <c r="L874" s="71"/>
      <c r="M874" s="71"/>
      <c r="N874" s="71"/>
      <c r="O874" s="71"/>
      <c r="P874" s="71"/>
      <c r="Q874" s="71"/>
      <c r="R874" s="71"/>
      <c r="S874" s="71"/>
      <c r="T874" s="71"/>
      <c r="U874" s="71"/>
      <c r="V874" s="71"/>
      <c r="W874" s="71"/>
      <c r="X874" s="71"/>
      <c r="Y874" s="71"/>
      <c r="Z874" s="71"/>
    </row>
    <row r="875">
      <c r="A875" s="71"/>
      <c r="B875" s="71"/>
      <c r="C875" s="71"/>
      <c r="D875" s="71"/>
      <c r="E875" s="71"/>
      <c r="F875" s="71"/>
      <c r="G875" s="71"/>
      <c r="H875" s="71"/>
      <c r="I875" s="71"/>
      <c r="J875" s="71"/>
      <c r="K875" s="71"/>
      <c r="L875" s="71"/>
      <c r="M875" s="71"/>
      <c r="N875" s="71"/>
      <c r="O875" s="71"/>
      <c r="P875" s="71"/>
      <c r="Q875" s="71"/>
      <c r="R875" s="71"/>
      <c r="S875" s="71"/>
      <c r="T875" s="71"/>
      <c r="U875" s="71"/>
      <c r="V875" s="71"/>
      <c r="W875" s="71"/>
      <c r="X875" s="71"/>
      <c r="Y875" s="71"/>
      <c r="Z875" s="71"/>
    </row>
    <row r="876">
      <c r="A876" s="71"/>
      <c r="B876" s="71"/>
      <c r="C876" s="71"/>
      <c r="D876" s="71"/>
      <c r="E876" s="71"/>
      <c r="F876" s="71"/>
      <c r="G876" s="71"/>
      <c r="H876" s="71"/>
      <c r="I876" s="71"/>
      <c r="J876" s="71"/>
      <c r="K876" s="71"/>
      <c r="L876" s="71"/>
      <c r="M876" s="71"/>
      <c r="N876" s="71"/>
      <c r="O876" s="71"/>
      <c r="P876" s="71"/>
      <c r="Q876" s="71"/>
      <c r="R876" s="71"/>
      <c r="S876" s="71"/>
      <c r="T876" s="71"/>
      <c r="U876" s="71"/>
      <c r="V876" s="71"/>
      <c r="W876" s="71"/>
      <c r="X876" s="71"/>
      <c r="Y876" s="71"/>
      <c r="Z876" s="71"/>
    </row>
    <row r="877">
      <c r="A877" s="71"/>
      <c r="B877" s="71"/>
      <c r="C877" s="71"/>
      <c r="D877" s="71"/>
      <c r="E877" s="71"/>
      <c r="F877" s="71"/>
      <c r="G877" s="71"/>
      <c r="H877" s="71"/>
      <c r="I877" s="71"/>
      <c r="J877" s="71"/>
      <c r="K877" s="71"/>
      <c r="L877" s="71"/>
      <c r="M877" s="71"/>
      <c r="N877" s="71"/>
      <c r="O877" s="71"/>
      <c r="P877" s="71"/>
      <c r="Q877" s="71"/>
      <c r="R877" s="71"/>
      <c r="S877" s="71"/>
      <c r="T877" s="71"/>
      <c r="U877" s="71"/>
      <c r="V877" s="71"/>
      <c r="W877" s="71"/>
      <c r="X877" s="71"/>
      <c r="Y877" s="71"/>
      <c r="Z877" s="71"/>
    </row>
    <row r="878">
      <c r="A878" s="71"/>
      <c r="B878" s="71"/>
      <c r="C878" s="71"/>
      <c r="D878" s="71"/>
      <c r="E878" s="71"/>
      <c r="F878" s="71"/>
      <c r="G878" s="71"/>
      <c r="H878" s="71"/>
      <c r="I878" s="71"/>
      <c r="J878" s="71"/>
      <c r="K878" s="71"/>
      <c r="L878" s="71"/>
      <c r="M878" s="71"/>
      <c r="N878" s="71"/>
      <c r="O878" s="71"/>
      <c r="P878" s="71"/>
      <c r="Q878" s="71"/>
      <c r="R878" s="71"/>
      <c r="S878" s="71"/>
      <c r="T878" s="71"/>
      <c r="U878" s="71"/>
      <c r="V878" s="71"/>
      <c r="W878" s="71"/>
      <c r="X878" s="71"/>
      <c r="Y878" s="71"/>
      <c r="Z878" s="71"/>
    </row>
    <row r="879">
      <c r="A879" s="71"/>
      <c r="B879" s="71"/>
      <c r="C879" s="71"/>
      <c r="D879" s="71"/>
      <c r="E879" s="71"/>
      <c r="F879" s="71"/>
      <c r="G879" s="71"/>
      <c r="H879" s="71"/>
      <c r="I879" s="71"/>
      <c r="J879" s="71"/>
      <c r="K879" s="71"/>
      <c r="L879" s="71"/>
      <c r="M879" s="71"/>
      <c r="N879" s="71"/>
      <c r="O879" s="71"/>
      <c r="P879" s="71"/>
      <c r="Q879" s="71"/>
      <c r="R879" s="71"/>
      <c r="S879" s="71"/>
      <c r="T879" s="71"/>
      <c r="U879" s="71"/>
      <c r="V879" s="71"/>
      <c r="W879" s="71"/>
      <c r="X879" s="71"/>
      <c r="Y879" s="71"/>
      <c r="Z879" s="71"/>
    </row>
    <row r="880">
      <c r="A880" s="71"/>
      <c r="B880" s="71"/>
      <c r="C880" s="71"/>
      <c r="D880" s="71"/>
      <c r="E880" s="71"/>
      <c r="F880" s="71"/>
      <c r="G880" s="71"/>
      <c r="H880" s="71"/>
      <c r="I880" s="71"/>
      <c r="J880" s="71"/>
      <c r="K880" s="71"/>
      <c r="L880" s="71"/>
      <c r="M880" s="71"/>
      <c r="N880" s="71"/>
      <c r="O880" s="71"/>
      <c r="P880" s="71"/>
      <c r="Q880" s="71"/>
      <c r="R880" s="71"/>
      <c r="S880" s="71"/>
      <c r="T880" s="71"/>
      <c r="U880" s="71"/>
      <c r="V880" s="71"/>
      <c r="W880" s="71"/>
      <c r="X880" s="71"/>
      <c r="Y880" s="71"/>
      <c r="Z880" s="71"/>
    </row>
    <row r="881">
      <c r="A881" s="71"/>
      <c r="B881" s="71"/>
      <c r="C881" s="71"/>
      <c r="D881" s="71"/>
      <c r="E881" s="71"/>
      <c r="F881" s="71"/>
      <c r="G881" s="71"/>
      <c r="H881" s="71"/>
      <c r="I881" s="71"/>
      <c r="J881" s="71"/>
      <c r="K881" s="71"/>
      <c r="L881" s="71"/>
      <c r="M881" s="71"/>
      <c r="N881" s="71"/>
      <c r="O881" s="71"/>
      <c r="P881" s="71"/>
      <c r="Q881" s="71"/>
      <c r="R881" s="71"/>
      <c r="S881" s="71"/>
      <c r="T881" s="71"/>
      <c r="U881" s="71"/>
      <c r="V881" s="71"/>
      <c r="W881" s="71"/>
      <c r="X881" s="71"/>
      <c r="Y881" s="71"/>
      <c r="Z881" s="71"/>
    </row>
    <row r="882">
      <c r="A882" s="71"/>
      <c r="B882" s="71"/>
      <c r="C882" s="71"/>
      <c r="D882" s="71"/>
      <c r="E882" s="71"/>
      <c r="F882" s="71"/>
      <c r="G882" s="71"/>
      <c r="H882" s="71"/>
      <c r="I882" s="71"/>
      <c r="J882" s="71"/>
      <c r="K882" s="71"/>
      <c r="L882" s="71"/>
      <c r="M882" s="71"/>
      <c r="N882" s="71"/>
      <c r="O882" s="71"/>
      <c r="P882" s="71"/>
      <c r="Q882" s="71"/>
      <c r="R882" s="71"/>
      <c r="S882" s="71"/>
      <c r="T882" s="71"/>
      <c r="U882" s="71"/>
      <c r="V882" s="71"/>
      <c r="W882" s="71"/>
      <c r="X882" s="71"/>
      <c r="Y882" s="71"/>
      <c r="Z882" s="71"/>
    </row>
    <row r="883">
      <c r="A883" s="71"/>
      <c r="B883" s="71"/>
      <c r="C883" s="71"/>
      <c r="D883" s="71"/>
      <c r="E883" s="71"/>
      <c r="F883" s="71"/>
      <c r="G883" s="71"/>
      <c r="H883" s="71"/>
      <c r="I883" s="71"/>
      <c r="J883" s="71"/>
      <c r="K883" s="71"/>
      <c r="L883" s="71"/>
      <c r="M883" s="71"/>
      <c r="N883" s="71"/>
      <c r="O883" s="71"/>
      <c r="P883" s="71"/>
      <c r="Q883" s="71"/>
      <c r="R883" s="71"/>
      <c r="S883" s="71"/>
      <c r="T883" s="71"/>
      <c r="U883" s="71"/>
      <c r="V883" s="71"/>
      <c r="W883" s="71"/>
      <c r="X883" s="71"/>
      <c r="Y883" s="71"/>
      <c r="Z883" s="71"/>
    </row>
    <row r="884">
      <c r="A884" s="71"/>
      <c r="B884" s="71"/>
      <c r="C884" s="71"/>
      <c r="D884" s="71"/>
      <c r="E884" s="71"/>
      <c r="F884" s="71"/>
      <c r="G884" s="71"/>
      <c r="H884" s="71"/>
      <c r="I884" s="71"/>
      <c r="J884" s="71"/>
      <c r="K884" s="71"/>
      <c r="L884" s="71"/>
      <c r="M884" s="71"/>
      <c r="N884" s="71"/>
      <c r="O884" s="71"/>
      <c r="P884" s="71"/>
      <c r="Q884" s="71"/>
      <c r="R884" s="71"/>
      <c r="S884" s="71"/>
      <c r="T884" s="71"/>
      <c r="U884" s="71"/>
      <c r="V884" s="71"/>
      <c r="W884" s="71"/>
      <c r="X884" s="71"/>
      <c r="Y884" s="71"/>
      <c r="Z884" s="71"/>
    </row>
    <row r="885">
      <c r="A885" s="71"/>
      <c r="B885" s="71"/>
      <c r="C885" s="71"/>
      <c r="D885" s="71"/>
      <c r="E885" s="71"/>
      <c r="F885" s="71"/>
      <c r="G885" s="71"/>
      <c r="H885" s="71"/>
      <c r="I885" s="71"/>
      <c r="J885" s="71"/>
      <c r="K885" s="71"/>
      <c r="L885" s="71"/>
      <c r="M885" s="71"/>
      <c r="N885" s="71"/>
      <c r="O885" s="71"/>
      <c r="P885" s="71"/>
      <c r="Q885" s="71"/>
      <c r="R885" s="71"/>
      <c r="S885" s="71"/>
      <c r="T885" s="71"/>
      <c r="U885" s="71"/>
      <c r="V885" s="71"/>
      <c r="W885" s="71"/>
      <c r="X885" s="71"/>
      <c r="Y885" s="71"/>
      <c r="Z885" s="71"/>
    </row>
    <row r="886">
      <c r="A886" s="71"/>
      <c r="B886" s="71"/>
      <c r="C886" s="71"/>
      <c r="D886" s="71"/>
      <c r="E886" s="71"/>
      <c r="F886" s="71"/>
      <c r="G886" s="71"/>
      <c r="H886" s="71"/>
      <c r="I886" s="71"/>
      <c r="J886" s="71"/>
      <c r="K886" s="71"/>
      <c r="L886" s="71"/>
      <c r="M886" s="71"/>
      <c r="N886" s="71"/>
      <c r="O886" s="71"/>
      <c r="P886" s="71"/>
      <c r="Q886" s="71"/>
      <c r="R886" s="71"/>
      <c r="S886" s="71"/>
      <c r="T886" s="71"/>
      <c r="U886" s="71"/>
      <c r="V886" s="71"/>
      <c r="W886" s="71"/>
      <c r="X886" s="71"/>
      <c r="Y886" s="71"/>
      <c r="Z886" s="71"/>
    </row>
    <row r="887">
      <c r="A887" s="71"/>
      <c r="B887" s="71"/>
      <c r="C887" s="71"/>
      <c r="D887" s="71"/>
      <c r="E887" s="71"/>
      <c r="F887" s="71"/>
      <c r="G887" s="71"/>
      <c r="H887" s="71"/>
      <c r="I887" s="71"/>
      <c r="J887" s="71"/>
      <c r="K887" s="71"/>
      <c r="L887" s="71"/>
      <c r="M887" s="71"/>
      <c r="N887" s="71"/>
      <c r="O887" s="71"/>
      <c r="P887" s="71"/>
      <c r="Q887" s="71"/>
      <c r="R887" s="71"/>
      <c r="S887" s="71"/>
      <c r="T887" s="71"/>
      <c r="U887" s="71"/>
      <c r="V887" s="71"/>
      <c r="W887" s="71"/>
      <c r="X887" s="71"/>
      <c r="Y887" s="71"/>
      <c r="Z887" s="71"/>
    </row>
    <row r="888">
      <c r="A888" s="71"/>
      <c r="B888" s="71"/>
      <c r="C888" s="71"/>
      <c r="D888" s="71"/>
      <c r="E888" s="71"/>
      <c r="F888" s="71"/>
      <c r="G888" s="71"/>
      <c r="H888" s="71"/>
      <c r="I888" s="71"/>
      <c r="J888" s="71"/>
      <c r="K888" s="71"/>
      <c r="L888" s="71"/>
      <c r="M888" s="71"/>
      <c r="N888" s="71"/>
      <c r="O888" s="71"/>
      <c r="P888" s="71"/>
      <c r="Q888" s="71"/>
      <c r="R888" s="71"/>
      <c r="S888" s="71"/>
      <c r="T888" s="71"/>
      <c r="U888" s="71"/>
      <c r="V888" s="71"/>
      <c r="W888" s="71"/>
      <c r="X888" s="71"/>
      <c r="Y888" s="71"/>
      <c r="Z888" s="71"/>
    </row>
    <row r="889">
      <c r="A889" s="71"/>
      <c r="B889" s="71"/>
      <c r="C889" s="71"/>
      <c r="D889" s="71"/>
      <c r="E889" s="71"/>
      <c r="F889" s="71"/>
      <c r="G889" s="71"/>
      <c r="H889" s="71"/>
      <c r="I889" s="71"/>
      <c r="J889" s="71"/>
      <c r="K889" s="71"/>
      <c r="L889" s="71"/>
      <c r="M889" s="71"/>
      <c r="N889" s="71"/>
      <c r="O889" s="71"/>
      <c r="P889" s="71"/>
      <c r="Q889" s="71"/>
      <c r="R889" s="71"/>
      <c r="S889" s="71"/>
      <c r="T889" s="71"/>
      <c r="U889" s="71"/>
      <c r="V889" s="71"/>
      <c r="W889" s="71"/>
      <c r="X889" s="71"/>
      <c r="Y889" s="71"/>
      <c r="Z889" s="71"/>
    </row>
    <row r="890">
      <c r="A890" s="71"/>
      <c r="B890" s="71"/>
      <c r="C890" s="71"/>
      <c r="D890" s="71"/>
      <c r="E890" s="71"/>
      <c r="F890" s="71"/>
      <c r="G890" s="71"/>
      <c r="H890" s="71"/>
      <c r="I890" s="71"/>
      <c r="J890" s="71"/>
      <c r="K890" s="71"/>
      <c r="L890" s="71"/>
      <c r="M890" s="71"/>
      <c r="N890" s="71"/>
      <c r="O890" s="71"/>
      <c r="P890" s="71"/>
      <c r="Q890" s="71"/>
      <c r="R890" s="71"/>
      <c r="S890" s="71"/>
      <c r="T890" s="71"/>
      <c r="U890" s="71"/>
      <c r="V890" s="71"/>
      <c r="W890" s="71"/>
      <c r="X890" s="71"/>
      <c r="Y890" s="71"/>
      <c r="Z890" s="71"/>
    </row>
    <row r="891">
      <c r="A891" s="71"/>
      <c r="B891" s="71"/>
      <c r="C891" s="71"/>
      <c r="D891" s="71"/>
      <c r="E891" s="71"/>
      <c r="F891" s="71"/>
      <c r="G891" s="71"/>
      <c r="H891" s="71"/>
      <c r="I891" s="71"/>
      <c r="J891" s="71"/>
      <c r="K891" s="71"/>
      <c r="L891" s="71"/>
      <c r="M891" s="71"/>
      <c r="N891" s="71"/>
      <c r="O891" s="71"/>
      <c r="P891" s="71"/>
      <c r="Q891" s="71"/>
      <c r="R891" s="71"/>
      <c r="S891" s="71"/>
      <c r="T891" s="71"/>
      <c r="U891" s="71"/>
      <c r="V891" s="71"/>
      <c r="W891" s="71"/>
      <c r="X891" s="71"/>
      <c r="Y891" s="71"/>
      <c r="Z891" s="71"/>
    </row>
    <row r="892">
      <c r="A892" s="71"/>
      <c r="B892" s="71"/>
      <c r="C892" s="71"/>
      <c r="D892" s="71"/>
      <c r="E892" s="71"/>
      <c r="F892" s="71"/>
      <c r="G892" s="71"/>
      <c r="H892" s="71"/>
      <c r="I892" s="71"/>
      <c r="J892" s="71"/>
      <c r="K892" s="71"/>
      <c r="L892" s="71"/>
      <c r="M892" s="71"/>
      <c r="N892" s="71"/>
      <c r="O892" s="71"/>
      <c r="P892" s="71"/>
      <c r="Q892" s="71"/>
      <c r="R892" s="71"/>
      <c r="S892" s="71"/>
      <c r="T892" s="71"/>
      <c r="U892" s="71"/>
      <c r="V892" s="71"/>
      <c r="W892" s="71"/>
      <c r="X892" s="71"/>
      <c r="Y892" s="71"/>
      <c r="Z892" s="71"/>
    </row>
    <row r="893">
      <c r="A893" s="71"/>
      <c r="B893" s="71"/>
      <c r="C893" s="71"/>
      <c r="D893" s="71"/>
      <c r="E893" s="71"/>
      <c r="F893" s="71"/>
      <c r="G893" s="71"/>
      <c r="H893" s="71"/>
      <c r="I893" s="71"/>
      <c r="J893" s="71"/>
      <c r="K893" s="71"/>
      <c r="L893" s="71"/>
      <c r="M893" s="71"/>
      <c r="N893" s="71"/>
      <c r="O893" s="71"/>
      <c r="P893" s="71"/>
      <c r="Q893" s="71"/>
      <c r="R893" s="71"/>
      <c r="S893" s="71"/>
      <c r="T893" s="71"/>
      <c r="U893" s="71"/>
      <c r="V893" s="71"/>
      <c r="W893" s="71"/>
      <c r="X893" s="71"/>
      <c r="Y893" s="71"/>
      <c r="Z893" s="71"/>
    </row>
    <row r="894">
      <c r="A894" s="71"/>
      <c r="B894" s="71"/>
      <c r="C894" s="71"/>
      <c r="D894" s="71"/>
      <c r="E894" s="71"/>
      <c r="F894" s="71"/>
      <c r="G894" s="71"/>
      <c r="H894" s="71"/>
      <c r="I894" s="71"/>
      <c r="J894" s="71"/>
      <c r="K894" s="71"/>
      <c r="L894" s="71"/>
      <c r="M894" s="71"/>
      <c r="N894" s="71"/>
      <c r="O894" s="71"/>
      <c r="P894" s="71"/>
      <c r="Q894" s="71"/>
      <c r="R894" s="71"/>
      <c r="S894" s="71"/>
      <c r="T894" s="71"/>
      <c r="U894" s="71"/>
      <c r="V894" s="71"/>
      <c r="W894" s="71"/>
      <c r="X894" s="71"/>
      <c r="Y894" s="71"/>
      <c r="Z894" s="71"/>
    </row>
    <row r="895">
      <c r="A895" s="71"/>
      <c r="B895" s="71"/>
      <c r="C895" s="71"/>
      <c r="D895" s="71"/>
      <c r="E895" s="71"/>
      <c r="F895" s="71"/>
      <c r="G895" s="71"/>
      <c r="H895" s="71"/>
      <c r="I895" s="71"/>
      <c r="J895" s="71"/>
      <c r="K895" s="71"/>
      <c r="L895" s="71"/>
      <c r="M895" s="71"/>
      <c r="N895" s="71"/>
      <c r="O895" s="71"/>
      <c r="P895" s="71"/>
      <c r="Q895" s="71"/>
      <c r="R895" s="71"/>
      <c r="S895" s="71"/>
      <c r="T895" s="71"/>
      <c r="U895" s="71"/>
      <c r="V895" s="71"/>
      <c r="W895" s="71"/>
      <c r="X895" s="71"/>
      <c r="Y895" s="71"/>
      <c r="Z895" s="71"/>
    </row>
    <row r="896">
      <c r="A896" s="71"/>
      <c r="B896" s="71"/>
      <c r="C896" s="71"/>
      <c r="D896" s="71"/>
      <c r="E896" s="71"/>
      <c r="F896" s="71"/>
      <c r="G896" s="71"/>
      <c r="H896" s="71"/>
      <c r="I896" s="71"/>
      <c r="J896" s="71"/>
      <c r="K896" s="71"/>
      <c r="L896" s="71"/>
      <c r="M896" s="71"/>
      <c r="N896" s="71"/>
      <c r="O896" s="71"/>
      <c r="P896" s="71"/>
      <c r="Q896" s="71"/>
      <c r="R896" s="71"/>
      <c r="S896" s="71"/>
      <c r="T896" s="71"/>
      <c r="U896" s="71"/>
      <c r="V896" s="71"/>
      <c r="W896" s="71"/>
      <c r="X896" s="71"/>
      <c r="Y896" s="71"/>
      <c r="Z896" s="71"/>
    </row>
    <row r="897">
      <c r="A897" s="71"/>
      <c r="B897" s="71"/>
      <c r="C897" s="71"/>
      <c r="D897" s="71"/>
      <c r="E897" s="71"/>
      <c r="F897" s="71"/>
      <c r="G897" s="71"/>
      <c r="H897" s="71"/>
      <c r="I897" s="71"/>
      <c r="J897" s="71"/>
      <c r="K897" s="71"/>
      <c r="L897" s="71"/>
      <c r="M897" s="71"/>
      <c r="N897" s="71"/>
      <c r="O897" s="71"/>
      <c r="P897" s="71"/>
      <c r="Q897" s="71"/>
      <c r="R897" s="71"/>
      <c r="S897" s="71"/>
      <c r="T897" s="71"/>
      <c r="U897" s="71"/>
      <c r="V897" s="71"/>
      <c r="W897" s="71"/>
      <c r="X897" s="71"/>
      <c r="Y897" s="71"/>
      <c r="Z897" s="71"/>
    </row>
    <row r="898">
      <c r="A898" s="71"/>
      <c r="B898" s="71"/>
      <c r="C898" s="71"/>
      <c r="D898" s="71"/>
      <c r="E898" s="71"/>
      <c r="F898" s="71"/>
      <c r="G898" s="71"/>
      <c r="H898" s="71"/>
      <c r="I898" s="71"/>
      <c r="J898" s="71"/>
      <c r="K898" s="71"/>
      <c r="L898" s="71"/>
      <c r="M898" s="71"/>
      <c r="N898" s="71"/>
      <c r="O898" s="71"/>
      <c r="P898" s="71"/>
      <c r="Q898" s="71"/>
      <c r="R898" s="71"/>
      <c r="S898" s="71"/>
      <c r="T898" s="71"/>
      <c r="U898" s="71"/>
      <c r="V898" s="71"/>
      <c r="W898" s="71"/>
      <c r="X898" s="71"/>
      <c r="Y898" s="71"/>
      <c r="Z898" s="71"/>
    </row>
    <row r="899">
      <c r="A899" s="71"/>
      <c r="B899" s="71"/>
      <c r="C899" s="71"/>
      <c r="D899" s="71"/>
      <c r="E899" s="71"/>
      <c r="F899" s="71"/>
      <c r="G899" s="71"/>
      <c r="H899" s="71"/>
      <c r="I899" s="71"/>
      <c r="J899" s="71"/>
      <c r="K899" s="71"/>
      <c r="L899" s="71"/>
      <c r="M899" s="71"/>
      <c r="N899" s="71"/>
      <c r="O899" s="71"/>
      <c r="P899" s="71"/>
      <c r="Q899" s="71"/>
      <c r="R899" s="71"/>
      <c r="S899" s="71"/>
      <c r="T899" s="71"/>
      <c r="U899" s="71"/>
      <c r="V899" s="71"/>
      <c r="W899" s="71"/>
      <c r="X899" s="71"/>
      <c r="Y899" s="71"/>
      <c r="Z899" s="71"/>
    </row>
    <row r="900">
      <c r="A900" s="71"/>
      <c r="B900" s="71"/>
      <c r="C900" s="71"/>
      <c r="D900" s="71"/>
      <c r="E900" s="71"/>
      <c r="F900" s="71"/>
      <c r="G900" s="71"/>
      <c r="H900" s="71"/>
      <c r="I900" s="71"/>
      <c r="J900" s="71"/>
      <c r="K900" s="71"/>
      <c r="L900" s="71"/>
      <c r="M900" s="71"/>
      <c r="N900" s="71"/>
      <c r="O900" s="71"/>
      <c r="P900" s="71"/>
      <c r="Q900" s="71"/>
      <c r="R900" s="71"/>
      <c r="S900" s="71"/>
      <c r="T900" s="71"/>
      <c r="U900" s="71"/>
      <c r="V900" s="71"/>
      <c r="W900" s="71"/>
      <c r="X900" s="71"/>
      <c r="Y900" s="71"/>
      <c r="Z900" s="71"/>
    </row>
    <row r="901">
      <c r="A901" s="71"/>
      <c r="B901" s="71"/>
      <c r="C901" s="71"/>
      <c r="D901" s="71"/>
      <c r="E901" s="71"/>
      <c r="F901" s="71"/>
      <c r="G901" s="71"/>
      <c r="H901" s="71"/>
      <c r="I901" s="71"/>
      <c r="J901" s="71"/>
      <c r="K901" s="71"/>
      <c r="L901" s="71"/>
      <c r="M901" s="71"/>
      <c r="N901" s="71"/>
      <c r="O901" s="71"/>
      <c r="P901" s="71"/>
      <c r="Q901" s="71"/>
      <c r="R901" s="71"/>
      <c r="S901" s="71"/>
      <c r="T901" s="71"/>
      <c r="U901" s="71"/>
      <c r="V901" s="71"/>
      <c r="W901" s="71"/>
      <c r="X901" s="71"/>
      <c r="Y901" s="71"/>
      <c r="Z901" s="71"/>
    </row>
    <row r="902">
      <c r="A902" s="71"/>
      <c r="B902" s="71"/>
      <c r="C902" s="71"/>
      <c r="D902" s="71"/>
      <c r="E902" s="71"/>
      <c r="F902" s="71"/>
      <c r="G902" s="71"/>
      <c r="H902" s="71"/>
      <c r="I902" s="71"/>
      <c r="J902" s="71"/>
      <c r="K902" s="71"/>
      <c r="L902" s="71"/>
      <c r="M902" s="71"/>
      <c r="N902" s="71"/>
      <c r="O902" s="71"/>
      <c r="P902" s="71"/>
      <c r="Q902" s="71"/>
      <c r="R902" s="71"/>
      <c r="S902" s="71"/>
      <c r="T902" s="71"/>
      <c r="U902" s="71"/>
      <c r="V902" s="71"/>
      <c r="W902" s="71"/>
      <c r="X902" s="71"/>
      <c r="Y902" s="71"/>
      <c r="Z902" s="71"/>
    </row>
    <row r="903">
      <c r="A903" s="71"/>
      <c r="B903" s="71"/>
      <c r="C903" s="71"/>
      <c r="D903" s="71"/>
      <c r="E903" s="71"/>
      <c r="F903" s="71"/>
      <c r="G903" s="71"/>
      <c r="H903" s="71"/>
      <c r="I903" s="71"/>
      <c r="J903" s="71"/>
      <c r="K903" s="71"/>
      <c r="L903" s="71"/>
      <c r="M903" s="71"/>
      <c r="N903" s="71"/>
      <c r="O903" s="71"/>
      <c r="P903" s="71"/>
      <c r="Q903" s="71"/>
      <c r="R903" s="71"/>
      <c r="S903" s="71"/>
      <c r="T903" s="71"/>
      <c r="U903" s="71"/>
      <c r="V903" s="71"/>
      <c r="W903" s="71"/>
      <c r="X903" s="71"/>
      <c r="Y903" s="71"/>
      <c r="Z903" s="71"/>
    </row>
    <row r="904">
      <c r="A904" s="71"/>
      <c r="B904" s="71"/>
      <c r="C904" s="71"/>
      <c r="D904" s="71"/>
      <c r="E904" s="71"/>
      <c r="F904" s="71"/>
      <c r="G904" s="71"/>
      <c r="H904" s="71"/>
      <c r="I904" s="71"/>
      <c r="J904" s="71"/>
      <c r="K904" s="71"/>
      <c r="L904" s="71"/>
      <c r="M904" s="71"/>
      <c r="N904" s="71"/>
      <c r="O904" s="71"/>
      <c r="P904" s="71"/>
      <c r="Q904" s="71"/>
      <c r="R904" s="71"/>
      <c r="S904" s="71"/>
      <c r="T904" s="71"/>
      <c r="U904" s="71"/>
      <c r="V904" s="71"/>
      <c r="W904" s="71"/>
      <c r="X904" s="71"/>
      <c r="Y904" s="71"/>
      <c r="Z904" s="71"/>
    </row>
    <row r="905">
      <c r="A905" s="71"/>
      <c r="B905" s="71"/>
      <c r="C905" s="71"/>
      <c r="D905" s="71"/>
      <c r="E905" s="71"/>
      <c r="F905" s="71"/>
      <c r="G905" s="71"/>
      <c r="H905" s="71"/>
      <c r="I905" s="71"/>
      <c r="J905" s="71"/>
      <c r="K905" s="71"/>
      <c r="L905" s="71"/>
      <c r="M905" s="71"/>
      <c r="N905" s="71"/>
      <c r="O905" s="71"/>
      <c r="P905" s="71"/>
      <c r="Q905" s="71"/>
      <c r="R905" s="71"/>
      <c r="S905" s="71"/>
      <c r="T905" s="71"/>
      <c r="U905" s="71"/>
      <c r="V905" s="71"/>
      <c r="W905" s="71"/>
      <c r="X905" s="71"/>
      <c r="Y905" s="71"/>
      <c r="Z905" s="71"/>
    </row>
    <row r="906">
      <c r="A906" s="71"/>
      <c r="B906" s="71"/>
      <c r="C906" s="71"/>
      <c r="D906" s="71"/>
      <c r="E906" s="71"/>
      <c r="F906" s="71"/>
      <c r="G906" s="71"/>
      <c r="H906" s="71"/>
      <c r="I906" s="71"/>
      <c r="J906" s="71"/>
      <c r="K906" s="71"/>
      <c r="L906" s="71"/>
      <c r="M906" s="71"/>
      <c r="N906" s="71"/>
      <c r="O906" s="71"/>
      <c r="P906" s="71"/>
      <c r="Q906" s="71"/>
      <c r="R906" s="71"/>
      <c r="S906" s="71"/>
      <c r="T906" s="71"/>
      <c r="U906" s="71"/>
      <c r="V906" s="71"/>
      <c r="W906" s="71"/>
      <c r="X906" s="71"/>
      <c r="Y906" s="71"/>
      <c r="Z906" s="71"/>
    </row>
    <row r="907">
      <c r="A907" s="71"/>
      <c r="B907" s="71"/>
      <c r="C907" s="71"/>
      <c r="D907" s="71"/>
      <c r="E907" s="71"/>
      <c r="F907" s="71"/>
      <c r="G907" s="71"/>
      <c r="H907" s="71"/>
      <c r="I907" s="71"/>
      <c r="J907" s="71"/>
      <c r="K907" s="71"/>
      <c r="L907" s="71"/>
      <c r="M907" s="71"/>
      <c r="N907" s="71"/>
      <c r="O907" s="71"/>
      <c r="P907" s="71"/>
      <c r="Q907" s="71"/>
      <c r="R907" s="71"/>
      <c r="S907" s="71"/>
      <c r="T907" s="71"/>
      <c r="U907" s="71"/>
      <c r="V907" s="71"/>
      <c r="W907" s="71"/>
      <c r="X907" s="71"/>
      <c r="Y907" s="71"/>
      <c r="Z907" s="71"/>
    </row>
    <row r="908">
      <c r="A908" s="71"/>
      <c r="B908" s="71"/>
      <c r="C908" s="71"/>
      <c r="D908" s="71"/>
      <c r="E908" s="71"/>
      <c r="F908" s="71"/>
      <c r="G908" s="71"/>
      <c r="H908" s="71"/>
      <c r="I908" s="71"/>
      <c r="J908" s="71"/>
      <c r="K908" s="71"/>
      <c r="L908" s="71"/>
      <c r="M908" s="71"/>
      <c r="N908" s="71"/>
      <c r="O908" s="71"/>
      <c r="P908" s="71"/>
      <c r="Q908" s="71"/>
      <c r="R908" s="71"/>
      <c r="S908" s="71"/>
      <c r="T908" s="71"/>
      <c r="U908" s="71"/>
      <c r="V908" s="71"/>
      <c r="W908" s="71"/>
      <c r="X908" s="71"/>
      <c r="Y908" s="71"/>
      <c r="Z908" s="71"/>
    </row>
    <row r="909">
      <c r="A909" s="71"/>
      <c r="B909" s="71"/>
      <c r="C909" s="71"/>
      <c r="D909" s="71"/>
      <c r="E909" s="71"/>
      <c r="F909" s="71"/>
      <c r="G909" s="71"/>
      <c r="H909" s="71"/>
      <c r="I909" s="71"/>
      <c r="J909" s="71"/>
      <c r="K909" s="71"/>
      <c r="L909" s="71"/>
      <c r="M909" s="71"/>
      <c r="N909" s="71"/>
      <c r="O909" s="71"/>
      <c r="P909" s="71"/>
      <c r="Q909" s="71"/>
      <c r="R909" s="71"/>
      <c r="S909" s="71"/>
      <c r="T909" s="71"/>
      <c r="U909" s="71"/>
      <c r="V909" s="71"/>
      <c r="W909" s="71"/>
      <c r="X909" s="71"/>
      <c r="Y909" s="71"/>
      <c r="Z909" s="71"/>
    </row>
    <row r="910">
      <c r="A910" s="71"/>
      <c r="B910" s="71"/>
      <c r="C910" s="71"/>
      <c r="D910" s="71"/>
      <c r="E910" s="71"/>
      <c r="F910" s="71"/>
      <c r="G910" s="71"/>
      <c r="H910" s="71"/>
      <c r="I910" s="71"/>
      <c r="J910" s="71"/>
      <c r="K910" s="71"/>
      <c r="L910" s="71"/>
      <c r="M910" s="71"/>
      <c r="N910" s="71"/>
      <c r="O910" s="71"/>
      <c r="P910" s="71"/>
      <c r="Q910" s="71"/>
      <c r="R910" s="71"/>
      <c r="S910" s="71"/>
      <c r="T910" s="71"/>
      <c r="U910" s="71"/>
      <c r="V910" s="71"/>
      <c r="W910" s="71"/>
      <c r="X910" s="71"/>
      <c r="Y910" s="71"/>
      <c r="Z910" s="71"/>
    </row>
    <row r="911">
      <c r="A911" s="71"/>
      <c r="B911" s="71"/>
      <c r="C911" s="71"/>
      <c r="D911" s="71"/>
      <c r="E911" s="71"/>
      <c r="F911" s="71"/>
      <c r="G911" s="71"/>
      <c r="H911" s="71"/>
      <c r="I911" s="71"/>
      <c r="J911" s="71"/>
      <c r="K911" s="71"/>
      <c r="L911" s="71"/>
      <c r="M911" s="71"/>
      <c r="N911" s="71"/>
      <c r="O911" s="71"/>
      <c r="P911" s="71"/>
      <c r="Q911" s="71"/>
      <c r="R911" s="71"/>
      <c r="S911" s="71"/>
      <c r="T911" s="71"/>
      <c r="U911" s="71"/>
      <c r="V911" s="71"/>
      <c r="W911" s="71"/>
      <c r="X911" s="71"/>
      <c r="Y911" s="71"/>
      <c r="Z911" s="71"/>
    </row>
    <row r="912">
      <c r="A912" s="71"/>
      <c r="B912" s="71"/>
      <c r="C912" s="71"/>
      <c r="D912" s="71"/>
      <c r="E912" s="71"/>
      <c r="F912" s="71"/>
      <c r="G912" s="71"/>
      <c r="H912" s="71"/>
      <c r="I912" s="71"/>
      <c r="J912" s="71"/>
      <c r="K912" s="71"/>
      <c r="L912" s="71"/>
      <c r="M912" s="71"/>
      <c r="N912" s="71"/>
      <c r="O912" s="71"/>
      <c r="P912" s="71"/>
      <c r="Q912" s="71"/>
      <c r="R912" s="71"/>
      <c r="S912" s="71"/>
      <c r="T912" s="71"/>
      <c r="U912" s="71"/>
      <c r="V912" s="71"/>
      <c r="W912" s="71"/>
      <c r="X912" s="71"/>
      <c r="Y912" s="71"/>
      <c r="Z912" s="71"/>
    </row>
    <row r="913">
      <c r="A913" s="71"/>
      <c r="B913" s="71"/>
      <c r="C913" s="71"/>
      <c r="D913" s="71"/>
      <c r="E913" s="71"/>
      <c r="F913" s="71"/>
      <c r="G913" s="71"/>
      <c r="H913" s="71"/>
      <c r="I913" s="71"/>
      <c r="J913" s="71"/>
      <c r="K913" s="71"/>
      <c r="L913" s="71"/>
      <c r="M913" s="71"/>
      <c r="N913" s="71"/>
      <c r="O913" s="71"/>
      <c r="P913" s="71"/>
      <c r="Q913" s="71"/>
      <c r="R913" s="71"/>
      <c r="S913" s="71"/>
      <c r="T913" s="71"/>
      <c r="U913" s="71"/>
      <c r="V913" s="71"/>
      <c r="W913" s="71"/>
      <c r="X913" s="71"/>
      <c r="Y913" s="71"/>
      <c r="Z913" s="71"/>
    </row>
    <row r="914">
      <c r="A914" s="71"/>
      <c r="B914" s="71"/>
      <c r="C914" s="71"/>
      <c r="D914" s="71"/>
      <c r="E914" s="71"/>
      <c r="F914" s="71"/>
      <c r="G914" s="71"/>
      <c r="H914" s="71"/>
      <c r="I914" s="71"/>
      <c r="J914" s="71"/>
      <c r="K914" s="71"/>
      <c r="L914" s="71"/>
      <c r="M914" s="71"/>
      <c r="N914" s="71"/>
      <c r="O914" s="71"/>
      <c r="P914" s="71"/>
      <c r="Q914" s="71"/>
      <c r="R914" s="71"/>
      <c r="S914" s="71"/>
      <c r="T914" s="71"/>
      <c r="U914" s="71"/>
      <c r="V914" s="71"/>
      <c r="W914" s="71"/>
      <c r="X914" s="71"/>
      <c r="Y914" s="71"/>
      <c r="Z914" s="71"/>
    </row>
    <row r="915">
      <c r="A915" s="71"/>
      <c r="B915" s="71"/>
      <c r="C915" s="71"/>
      <c r="D915" s="71"/>
      <c r="E915" s="71"/>
      <c r="F915" s="71"/>
      <c r="G915" s="71"/>
      <c r="H915" s="71"/>
      <c r="I915" s="71"/>
      <c r="J915" s="71"/>
      <c r="K915" s="71"/>
      <c r="L915" s="71"/>
      <c r="M915" s="71"/>
      <c r="N915" s="71"/>
      <c r="O915" s="71"/>
      <c r="P915" s="71"/>
      <c r="Q915" s="71"/>
      <c r="R915" s="71"/>
      <c r="S915" s="71"/>
      <c r="T915" s="71"/>
      <c r="U915" s="71"/>
      <c r="V915" s="71"/>
      <c r="W915" s="71"/>
      <c r="X915" s="71"/>
      <c r="Y915" s="71"/>
      <c r="Z915" s="71"/>
    </row>
    <row r="916">
      <c r="A916" s="71"/>
      <c r="B916" s="71"/>
      <c r="C916" s="71"/>
      <c r="D916" s="71"/>
      <c r="E916" s="71"/>
      <c r="F916" s="71"/>
      <c r="G916" s="71"/>
      <c r="H916" s="71"/>
      <c r="I916" s="71"/>
      <c r="J916" s="71"/>
      <c r="K916" s="71"/>
      <c r="L916" s="71"/>
      <c r="M916" s="71"/>
      <c r="N916" s="71"/>
      <c r="O916" s="71"/>
      <c r="P916" s="71"/>
      <c r="Q916" s="71"/>
      <c r="R916" s="71"/>
      <c r="S916" s="71"/>
      <c r="T916" s="71"/>
      <c r="U916" s="71"/>
      <c r="V916" s="71"/>
      <c r="W916" s="71"/>
      <c r="X916" s="71"/>
      <c r="Y916" s="71"/>
      <c r="Z916" s="71"/>
    </row>
    <row r="917">
      <c r="A917" s="71"/>
      <c r="B917" s="71"/>
      <c r="C917" s="71"/>
      <c r="D917" s="71"/>
      <c r="E917" s="71"/>
      <c r="F917" s="71"/>
      <c r="G917" s="71"/>
      <c r="H917" s="71"/>
      <c r="I917" s="71"/>
      <c r="J917" s="71"/>
      <c r="K917" s="71"/>
      <c r="L917" s="71"/>
      <c r="M917" s="71"/>
      <c r="N917" s="71"/>
      <c r="O917" s="71"/>
      <c r="P917" s="71"/>
      <c r="Q917" s="71"/>
      <c r="R917" s="71"/>
      <c r="S917" s="71"/>
      <c r="T917" s="71"/>
      <c r="U917" s="71"/>
      <c r="V917" s="71"/>
      <c r="W917" s="71"/>
      <c r="X917" s="71"/>
      <c r="Y917" s="71"/>
      <c r="Z917" s="71"/>
    </row>
    <row r="918">
      <c r="A918" s="71"/>
      <c r="B918" s="71"/>
      <c r="C918" s="71"/>
      <c r="D918" s="71"/>
      <c r="E918" s="71"/>
      <c r="F918" s="71"/>
      <c r="G918" s="71"/>
      <c r="H918" s="71"/>
      <c r="I918" s="71"/>
      <c r="J918" s="71"/>
      <c r="K918" s="71"/>
      <c r="L918" s="71"/>
      <c r="M918" s="71"/>
      <c r="N918" s="71"/>
      <c r="O918" s="71"/>
      <c r="P918" s="71"/>
      <c r="Q918" s="71"/>
      <c r="R918" s="71"/>
      <c r="S918" s="71"/>
      <c r="T918" s="71"/>
      <c r="U918" s="71"/>
      <c r="V918" s="71"/>
      <c r="W918" s="71"/>
      <c r="X918" s="71"/>
      <c r="Y918" s="71"/>
      <c r="Z918" s="71"/>
    </row>
    <row r="919">
      <c r="A919" s="71"/>
      <c r="B919" s="71"/>
      <c r="C919" s="71"/>
      <c r="D919" s="71"/>
      <c r="E919" s="71"/>
      <c r="F919" s="71"/>
      <c r="G919" s="71"/>
      <c r="H919" s="71"/>
      <c r="I919" s="71"/>
      <c r="J919" s="71"/>
      <c r="K919" s="71"/>
      <c r="L919" s="71"/>
      <c r="M919" s="71"/>
      <c r="N919" s="71"/>
      <c r="O919" s="71"/>
      <c r="P919" s="71"/>
      <c r="Q919" s="71"/>
      <c r="R919" s="71"/>
      <c r="S919" s="71"/>
      <c r="T919" s="71"/>
      <c r="U919" s="71"/>
      <c r="V919" s="71"/>
      <c r="W919" s="71"/>
      <c r="X919" s="71"/>
      <c r="Y919" s="71"/>
      <c r="Z919" s="71"/>
    </row>
    <row r="920">
      <c r="A920" s="71"/>
      <c r="B920" s="71"/>
      <c r="C920" s="71"/>
      <c r="D920" s="71"/>
      <c r="E920" s="71"/>
      <c r="F920" s="71"/>
      <c r="G920" s="71"/>
      <c r="H920" s="71"/>
      <c r="I920" s="71"/>
      <c r="J920" s="71"/>
      <c r="K920" s="71"/>
      <c r="L920" s="71"/>
      <c r="M920" s="71"/>
      <c r="N920" s="71"/>
      <c r="O920" s="71"/>
      <c r="P920" s="71"/>
      <c r="Q920" s="71"/>
      <c r="R920" s="71"/>
      <c r="S920" s="71"/>
      <c r="T920" s="71"/>
      <c r="U920" s="71"/>
      <c r="V920" s="71"/>
      <c r="W920" s="71"/>
      <c r="X920" s="71"/>
      <c r="Y920" s="71"/>
      <c r="Z920" s="71"/>
    </row>
    <row r="921">
      <c r="A921" s="71"/>
      <c r="B921" s="71"/>
      <c r="C921" s="71"/>
      <c r="D921" s="71"/>
      <c r="E921" s="71"/>
      <c r="F921" s="71"/>
      <c r="G921" s="71"/>
      <c r="H921" s="71"/>
      <c r="I921" s="71"/>
      <c r="J921" s="71"/>
      <c r="K921" s="71"/>
      <c r="L921" s="71"/>
      <c r="M921" s="71"/>
      <c r="N921" s="71"/>
      <c r="O921" s="71"/>
      <c r="P921" s="71"/>
      <c r="Q921" s="71"/>
      <c r="R921" s="71"/>
      <c r="S921" s="71"/>
      <c r="T921" s="71"/>
      <c r="U921" s="71"/>
      <c r="V921" s="71"/>
      <c r="W921" s="71"/>
      <c r="X921" s="71"/>
      <c r="Y921" s="71"/>
      <c r="Z921" s="71"/>
    </row>
    <row r="922">
      <c r="A922" s="71"/>
      <c r="B922" s="71"/>
      <c r="C922" s="71"/>
      <c r="D922" s="71"/>
      <c r="E922" s="71"/>
      <c r="F922" s="71"/>
      <c r="G922" s="71"/>
      <c r="H922" s="71"/>
      <c r="I922" s="71"/>
      <c r="J922" s="71"/>
      <c r="K922" s="71"/>
      <c r="L922" s="71"/>
      <c r="M922" s="71"/>
      <c r="N922" s="71"/>
      <c r="O922" s="71"/>
      <c r="P922" s="71"/>
      <c r="Q922" s="71"/>
      <c r="R922" s="71"/>
      <c r="S922" s="71"/>
      <c r="T922" s="71"/>
      <c r="U922" s="71"/>
      <c r="V922" s="71"/>
      <c r="W922" s="71"/>
      <c r="X922" s="71"/>
      <c r="Y922" s="71"/>
      <c r="Z922" s="71"/>
    </row>
    <row r="923">
      <c r="A923" s="71"/>
      <c r="B923" s="71"/>
      <c r="C923" s="71"/>
      <c r="D923" s="71"/>
      <c r="E923" s="71"/>
      <c r="F923" s="71"/>
      <c r="G923" s="71"/>
      <c r="H923" s="71"/>
      <c r="I923" s="71"/>
      <c r="J923" s="71"/>
      <c r="K923" s="71"/>
      <c r="L923" s="71"/>
      <c r="M923" s="71"/>
      <c r="N923" s="71"/>
      <c r="O923" s="71"/>
      <c r="P923" s="71"/>
      <c r="Q923" s="71"/>
      <c r="R923" s="71"/>
      <c r="S923" s="71"/>
      <c r="T923" s="71"/>
      <c r="U923" s="71"/>
      <c r="V923" s="71"/>
      <c r="W923" s="71"/>
      <c r="X923" s="71"/>
      <c r="Y923" s="71"/>
      <c r="Z923" s="71"/>
    </row>
    <row r="924">
      <c r="A924" s="71"/>
      <c r="B924" s="71"/>
      <c r="C924" s="71"/>
      <c r="D924" s="71"/>
      <c r="E924" s="71"/>
      <c r="F924" s="71"/>
      <c r="G924" s="71"/>
      <c r="H924" s="71"/>
      <c r="I924" s="71"/>
      <c r="J924" s="71"/>
      <c r="K924" s="71"/>
      <c r="L924" s="71"/>
      <c r="M924" s="71"/>
      <c r="N924" s="71"/>
      <c r="O924" s="71"/>
      <c r="P924" s="71"/>
      <c r="Q924" s="71"/>
      <c r="R924" s="71"/>
      <c r="S924" s="71"/>
      <c r="T924" s="71"/>
      <c r="U924" s="71"/>
      <c r="V924" s="71"/>
      <c r="W924" s="71"/>
      <c r="X924" s="71"/>
      <c r="Y924" s="71"/>
      <c r="Z924" s="71"/>
    </row>
    <row r="925">
      <c r="A925" s="71"/>
      <c r="B925" s="71"/>
      <c r="C925" s="71"/>
      <c r="D925" s="71"/>
      <c r="E925" s="71"/>
      <c r="F925" s="71"/>
      <c r="G925" s="71"/>
      <c r="H925" s="71"/>
      <c r="I925" s="71"/>
      <c r="J925" s="71"/>
      <c r="K925" s="71"/>
      <c r="L925" s="71"/>
      <c r="M925" s="71"/>
      <c r="N925" s="71"/>
      <c r="O925" s="71"/>
      <c r="P925" s="71"/>
      <c r="Q925" s="71"/>
      <c r="R925" s="71"/>
      <c r="S925" s="71"/>
      <c r="T925" s="71"/>
      <c r="U925" s="71"/>
      <c r="V925" s="71"/>
      <c r="W925" s="71"/>
      <c r="X925" s="71"/>
      <c r="Y925" s="71"/>
      <c r="Z925" s="71"/>
    </row>
    <row r="926">
      <c r="A926" s="71"/>
      <c r="B926" s="71"/>
      <c r="C926" s="71"/>
      <c r="D926" s="71"/>
      <c r="E926" s="71"/>
      <c r="F926" s="71"/>
      <c r="G926" s="71"/>
      <c r="H926" s="71"/>
      <c r="I926" s="71"/>
      <c r="J926" s="71"/>
      <c r="K926" s="71"/>
      <c r="L926" s="71"/>
      <c r="M926" s="71"/>
      <c r="N926" s="71"/>
      <c r="O926" s="71"/>
      <c r="P926" s="71"/>
      <c r="Q926" s="71"/>
      <c r="R926" s="71"/>
      <c r="S926" s="71"/>
      <c r="T926" s="71"/>
      <c r="U926" s="71"/>
      <c r="V926" s="71"/>
      <c r="W926" s="71"/>
      <c r="X926" s="71"/>
      <c r="Y926" s="71"/>
      <c r="Z926" s="71"/>
    </row>
    <row r="927">
      <c r="A927" s="71"/>
      <c r="B927" s="71"/>
      <c r="C927" s="71"/>
      <c r="D927" s="71"/>
      <c r="E927" s="71"/>
      <c r="F927" s="71"/>
      <c r="G927" s="71"/>
      <c r="H927" s="71"/>
      <c r="I927" s="71"/>
      <c r="J927" s="71"/>
      <c r="K927" s="71"/>
      <c r="L927" s="71"/>
      <c r="M927" s="71"/>
      <c r="N927" s="71"/>
      <c r="O927" s="71"/>
      <c r="P927" s="71"/>
      <c r="Q927" s="71"/>
      <c r="R927" s="71"/>
      <c r="S927" s="71"/>
      <c r="T927" s="71"/>
      <c r="U927" s="71"/>
      <c r="V927" s="71"/>
      <c r="W927" s="71"/>
      <c r="X927" s="71"/>
      <c r="Y927" s="71"/>
      <c r="Z927" s="71"/>
    </row>
    <row r="928">
      <c r="A928" s="71"/>
      <c r="B928" s="71"/>
      <c r="C928" s="71"/>
      <c r="D928" s="71"/>
      <c r="E928" s="71"/>
      <c r="F928" s="71"/>
      <c r="G928" s="71"/>
      <c r="H928" s="71"/>
      <c r="I928" s="71"/>
      <c r="J928" s="71"/>
      <c r="K928" s="71"/>
      <c r="L928" s="71"/>
      <c r="M928" s="71"/>
      <c r="N928" s="71"/>
      <c r="O928" s="71"/>
      <c r="P928" s="71"/>
      <c r="Q928" s="71"/>
      <c r="R928" s="71"/>
      <c r="S928" s="71"/>
      <c r="T928" s="71"/>
      <c r="U928" s="71"/>
      <c r="V928" s="71"/>
      <c r="W928" s="71"/>
      <c r="X928" s="71"/>
      <c r="Y928" s="71"/>
      <c r="Z928" s="71"/>
    </row>
    <row r="929">
      <c r="A929" s="71"/>
      <c r="B929" s="71"/>
      <c r="C929" s="71"/>
      <c r="D929" s="71"/>
      <c r="E929" s="71"/>
      <c r="F929" s="71"/>
      <c r="G929" s="71"/>
      <c r="H929" s="71"/>
      <c r="I929" s="71"/>
      <c r="J929" s="71"/>
      <c r="K929" s="71"/>
      <c r="L929" s="71"/>
      <c r="M929" s="71"/>
      <c r="N929" s="71"/>
      <c r="O929" s="71"/>
      <c r="P929" s="71"/>
      <c r="Q929" s="71"/>
      <c r="R929" s="71"/>
      <c r="S929" s="71"/>
      <c r="T929" s="71"/>
      <c r="U929" s="71"/>
      <c r="V929" s="71"/>
      <c r="W929" s="71"/>
      <c r="X929" s="71"/>
      <c r="Y929" s="71"/>
      <c r="Z929" s="71"/>
    </row>
    <row r="930">
      <c r="A930" s="71"/>
      <c r="B930" s="71"/>
      <c r="C930" s="71"/>
      <c r="D930" s="71"/>
      <c r="E930" s="71"/>
      <c r="F930" s="71"/>
      <c r="G930" s="71"/>
      <c r="H930" s="71"/>
      <c r="I930" s="71"/>
      <c r="J930" s="71"/>
      <c r="K930" s="71"/>
      <c r="L930" s="71"/>
      <c r="M930" s="71"/>
      <c r="N930" s="71"/>
      <c r="O930" s="71"/>
      <c r="P930" s="71"/>
      <c r="Q930" s="71"/>
      <c r="R930" s="71"/>
      <c r="S930" s="71"/>
      <c r="T930" s="71"/>
      <c r="U930" s="71"/>
      <c r="V930" s="71"/>
      <c r="W930" s="71"/>
      <c r="X930" s="71"/>
      <c r="Y930" s="71"/>
      <c r="Z930" s="71"/>
    </row>
    <row r="931">
      <c r="A931" s="71"/>
      <c r="B931" s="71"/>
      <c r="C931" s="71"/>
      <c r="D931" s="71"/>
      <c r="E931" s="71"/>
      <c r="F931" s="71"/>
      <c r="G931" s="71"/>
      <c r="H931" s="71"/>
      <c r="I931" s="71"/>
      <c r="J931" s="71"/>
      <c r="K931" s="71"/>
      <c r="L931" s="71"/>
      <c r="M931" s="71"/>
      <c r="N931" s="71"/>
      <c r="O931" s="71"/>
      <c r="P931" s="71"/>
      <c r="Q931" s="71"/>
      <c r="R931" s="71"/>
      <c r="S931" s="71"/>
      <c r="T931" s="71"/>
      <c r="U931" s="71"/>
      <c r="V931" s="71"/>
      <c r="W931" s="71"/>
      <c r="X931" s="71"/>
      <c r="Y931" s="71"/>
      <c r="Z931" s="71"/>
    </row>
    <row r="932">
      <c r="A932" s="71"/>
      <c r="B932" s="71"/>
      <c r="C932" s="71"/>
      <c r="D932" s="71"/>
      <c r="E932" s="71"/>
      <c r="F932" s="71"/>
      <c r="G932" s="71"/>
      <c r="H932" s="71"/>
      <c r="I932" s="71"/>
      <c r="J932" s="71"/>
      <c r="K932" s="71"/>
      <c r="L932" s="71"/>
      <c r="M932" s="71"/>
      <c r="N932" s="71"/>
      <c r="O932" s="71"/>
      <c r="P932" s="71"/>
      <c r="Q932" s="71"/>
      <c r="R932" s="71"/>
      <c r="S932" s="71"/>
      <c r="T932" s="71"/>
      <c r="U932" s="71"/>
      <c r="V932" s="71"/>
      <c r="W932" s="71"/>
      <c r="X932" s="71"/>
      <c r="Y932" s="71"/>
      <c r="Z932" s="71"/>
    </row>
    <row r="933">
      <c r="A933" s="71"/>
      <c r="B933" s="71"/>
      <c r="C933" s="71"/>
      <c r="D933" s="71"/>
      <c r="E933" s="71"/>
      <c r="F933" s="71"/>
      <c r="G933" s="71"/>
      <c r="H933" s="71"/>
      <c r="I933" s="71"/>
      <c r="J933" s="71"/>
      <c r="K933" s="71"/>
      <c r="L933" s="71"/>
      <c r="M933" s="71"/>
      <c r="N933" s="71"/>
      <c r="O933" s="71"/>
      <c r="P933" s="71"/>
      <c r="Q933" s="71"/>
      <c r="R933" s="71"/>
      <c r="S933" s="71"/>
      <c r="T933" s="71"/>
      <c r="U933" s="71"/>
      <c r="V933" s="71"/>
      <c r="W933" s="71"/>
      <c r="X933" s="71"/>
      <c r="Y933" s="71"/>
      <c r="Z933" s="71"/>
    </row>
    <row r="934">
      <c r="A934" s="71"/>
      <c r="B934" s="71"/>
      <c r="C934" s="71"/>
      <c r="D934" s="71"/>
      <c r="E934" s="71"/>
      <c r="F934" s="71"/>
      <c r="G934" s="71"/>
      <c r="H934" s="71"/>
      <c r="I934" s="71"/>
      <c r="J934" s="71"/>
      <c r="K934" s="71"/>
      <c r="L934" s="71"/>
      <c r="M934" s="71"/>
      <c r="N934" s="71"/>
      <c r="O934" s="71"/>
      <c r="P934" s="71"/>
      <c r="Q934" s="71"/>
      <c r="R934" s="71"/>
      <c r="S934" s="71"/>
      <c r="T934" s="71"/>
      <c r="U934" s="71"/>
      <c r="V934" s="71"/>
      <c r="W934" s="71"/>
      <c r="X934" s="71"/>
      <c r="Y934" s="71"/>
      <c r="Z934" s="71"/>
    </row>
    <row r="935">
      <c r="A935" s="71"/>
      <c r="B935" s="71"/>
      <c r="C935" s="71"/>
      <c r="D935" s="71"/>
      <c r="E935" s="71"/>
      <c r="F935" s="71"/>
      <c r="G935" s="71"/>
      <c r="H935" s="71"/>
      <c r="I935" s="71"/>
      <c r="J935" s="71"/>
      <c r="K935" s="71"/>
      <c r="L935" s="71"/>
      <c r="M935" s="71"/>
      <c r="N935" s="71"/>
      <c r="O935" s="71"/>
      <c r="P935" s="71"/>
      <c r="Q935" s="71"/>
      <c r="R935" s="71"/>
      <c r="S935" s="71"/>
      <c r="T935" s="71"/>
      <c r="U935" s="71"/>
      <c r="V935" s="71"/>
      <c r="W935" s="71"/>
      <c r="X935" s="71"/>
      <c r="Y935" s="71"/>
      <c r="Z935" s="71"/>
    </row>
    <row r="936">
      <c r="A936" s="71"/>
      <c r="B936" s="71"/>
      <c r="C936" s="71"/>
      <c r="D936" s="71"/>
      <c r="E936" s="71"/>
      <c r="F936" s="71"/>
      <c r="G936" s="71"/>
      <c r="H936" s="71"/>
      <c r="I936" s="71"/>
      <c r="J936" s="71"/>
      <c r="K936" s="71"/>
      <c r="L936" s="71"/>
      <c r="M936" s="71"/>
      <c r="N936" s="71"/>
      <c r="O936" s="71"/>
      <c r="P936" s="71"/>
      <c r="Q936" s="71"/>
      <c r="R936" s="71"/>
      <c r="S936" s="71"/>
      <c r="T936" s="71"/>
      <c r="U936" s="71"/>
      <c r="V936" s="71"/>
      <c r="W936" s="71"/>
      <c r="X936" s="71"/>
      <c r="Y936" s="71"/>
      <c r="Z936" s="71"/>
    </row>
    <row r="937">
      <c r="A937" s="71"/>
      <c r="B937" s="71"/>
      <c r="C937" s="71"/>
      <c r="D937" s="71"/>
      <c r="E937" s="71"/>
      <c r="F937" s="71"/>
      <c r="G937" s="71"/>
      <c r="H937" s="71"/>
      <c r="I937" s="71"/>
      <c r="J937" s="71"/>
      <c r="K937" s="71"/>
      <c r="L937" s="71"/>
      <c r="M937" s="71"/>
      <c r="N937" s="71"/>
      <c r="O937" s="71"/>
      <c r="P937" s="71"/>
      <c r="Q937" s="71"/>
      <c r="R937" s="71"/>
      <c r="S937" s="71"/>
      <c r="T937" s="71"/>
      <c r="U937" s="71"/>
      <c r="V937" s="71"/>
      <c r="W937" s="71"/>
      <c r="X937" s="71"/>
      <c r="Y937" s="71"/>
      <c r="Z937" s="71"/>
    </row>
    <row r="938">
      <c r="A938" s="71"/>
      <c r="B938" s="71"/>
      <c r="C938" s="71"/>
      <c r="D938" s="71"/>
      <c r="E938" s="71"/>
      <c r="F938" s="71"/>
      <c r="G938" s="71"/>
      <c r="H938" s="71"/>
      <c r="I938" s="71"/>
      <c r="J938" s="71"/>
      <c r="K938" s="71"/>
      <c r="L938" s="71"/>
      <c r="M938" s="71"/>
      <c r="N938" s="71"/>
      <c r="O938" s="71"/>
      <c r="P938" s="71"/>
      <c r="Q938" s="71"/>
      <c r="R938" s="71"/>
      <c r="S938" s="71"/>
      <c r="T938" s="71"/>
      <c r="U938" s="71"/>
      <c r="V938" s="71"/>
      <c r="W938" s="71"/>
      <c r="X938" s="71"/>
      <c r="Y938" s="71"/>
      <c r="Z938" s="71"/>
    </row>
    <row r="939">
      <c r="A939" s="71"/>
      <c r="B939" s="71"/>
      <c r="C939" s="71"/>
      <c r="D939" s="71"/>
      <c r="E939" s="71"/>
      <c r="F939" s="71"/>
      <c r="G939" s="71"/>
      <c r="H939" s="71"/>
      <c r="I939" s="71"/>
      <c r="J939" s="71"/>
      <c r="K939" s="71"/>
      <c r="L939" s="71"/>
      <c r="M939" s="71"/>
      <c r="N939" s="71"/>
      <c r="O939" s="71"/>
      <c r="P939" s="71"/>
      <c r="Q939" s="71"/>
      <c r="R939" s="71"/>
      <c r="S939" s="71"/>
      <c r="T939" s="71"/>
      <c r="U939" s="71"/>
      <c r="V939" s="71"/>
      <c r="W939" s="71"/>
      <c r="X939" s="71"/>
      <c r="Y939" s="71"/>
      <c r="Z939" s="71"/>
    </row>
    <row r="940">
      <c r="A940" s="71"/>
      <c r="B940" s="71"/>
      <c r="C940" s="71"/>
      <c r="D940" s="71"/>
      <c r="E940" s="71"/>
      <c r="F940" s="71"/>
      <c r="G940" s="71"/>
      <c r="H940" s="71"/>
      <c r="I940" s="71"/>
      <c r="J940" s="71"/>
      <c r="K940" s="71"/>
      <c r="L940" s="71"/>
      <c r="M940" s="71"/>
      <c r="N940" s="71"/>
      <c r="O940" s="71"/>
      <c r="P940" s="71"/>
      <c r="Q940" s="71"/>
      <c r="R940" s="71"/>
      <c r="S940" s="71"/>
      <c r="T940" s="71"/>
      <c r="U940" s="71"/>
      <c r="V940" s="71"/>
      <c r="W940" s="71"/>
      <c r="X940" s="71"/>
      <c r="Y940" s="71"/>
      <c r="Z940" s="71"/>
    </row>
    <row r="941">
      <c r="A941" s="71"/>
      <c r="B941" s="71"/>
      <c r="C941" s="71"/>
      <c r="D941" s="71"/>
      <c r="E941" s="71"/>
      <c r="F941" s="71"/>
      <c r="G941" s="71"/>
      <c r="H941" s="71"/>
      <c r="I941" s="71"/>
      <c r="J941" s="71"/>
      <c r="K941" s="71"/>
      <c r="L941" s="71"/>
      <c r="M941" s="71"/>
      <c r="N941" s="71"/>
      <c r="O941" s="71"/>
      <c r="P941" s="71"/>
      <c r="Q941" s="71"/>
      <c r="R941" s="71"/>
      <c r="S941" s="71"/>
      <c r="T941" s="71"/>
      <c r="U941" s="71"/>
      <c r="V941" s="71"/>
      <c r="W941" s="71"/>
      <c r="X941" s="71"/>
      <c r="Y941" s="71"/>
      <c r="Z941" s="71"/>
    </row>
    <row r="942">
      <c r="A942" s="71"/>
      <c r="B942" s="71"/>
      <c r="C942" s="71"/>
      <c r="D942" s="71"/>
      <c r="E942" s="71"/>
      <c r="F942" s="71"/>
      <c r="G942" s="71"/>
      <c r="H942" s="71"/>
      <c r="I942" s="71"/>
      <c r="J942" s="71"/>
      <c r="K942" s="71"/>
      <c r="L942" s="71"/>
      <c r="M942" s="71"/>
      <c r="N942" s="71"/>
      <c r="O942" s="71"/>
      <c r="P942" s="71"/>
      <c r="Q942" s="71"/>
      <c r="R942" s="71"/>
      <c r="S942" s="71"/>
      <c r="T942" s="71"/>
      <c r="U942" s="71"/>
      <c r="V942" s="71"/>
      <c r="W942" s="71"/>
      <c r="X942" s="71"/>
      <c r="Y942" s="71"/>
      <c r="Z942" s="71"/>
    </row>
    <row r="943">
      <c r="A943" s="71"/>
      <c r="B943" s="71"/>
      <c r="C943" s="71"/>
      <c r="D943" s="71"/>
      <c r="E943" s="71"/>
      <c r="F943" s="71"/>
      <c r="G943" s="71"/>
      <c r="H943" s="71"/>
      <c r="I943" s="71"/>
      <c r="J943" s="71"/>
      <c r="K943" s="71"/>
      <c r="L943" s="71"/>
      <c r="M943" s="71"/>
      <c r="N943" s="71"/>
      <c r="O943" s="71"/>
      <c r="P943" s="71"/>
      <c r="Q943" s="71"/>
      <c r="R943" s="71"/>
      <c r="S943" s="71"/>
      <c r="T943" s="71"/>
      <c r="U943" s="71"/>
      <c r="V943" s="71"/>
      <c r="W943" s="71"/>
      <c r="X943" s="71"/>
      <c r="Y943" s="71"/>
      <c r="Z943" s="71"/>
    </row>
    <row r="944">
      <c r="A944" s="71"/>
      <c r="B944" s="71"/>
      <c r="C944" s="71"/>
      <c r="D944" s="71"/>
      <c r="E944" s="71"/>
      <c r="F944" s="71"/>
      <c r="G944" s="71"/>
      <c r="H944" s="71"/>
      <c r="I944" s="71"/>
      <c r="J944" s="71"/>
      <c r="K944" s="71"/>
      <c r="L944" s="71"/>
      <c r="M944" s="71"/>
      <c r="N944" s="71"/>
      <c r="O944" s="71"/>
      <c r="P944" s="71"/>
      <c r="Q944" s="71"/>
      <c r="R944" s="71"/>
      <c r="S944" s="71"/>
      <c r="T944" s="71"/>
      <c r="U944" s="71"/>
      <c r="V944" s="71"/>
      <c r="W944" s="71"/>
      <c r="X944" s="71"/>
      <c r="Y944" s="71"/>
      <c r="Z944" s="71"/>
    </row>
    <row r="945">
      <c r="A945" s="71"/>
      <c r="B945" s="71"/>
      <c r="C945" s="71"/>
      <c r="D945" s="71"/>
      <c r="E945" s="71"/>
      <c r="F945" s="71"/>
      <c r="G945" s="71"/>
      <c r="H945" s="71"/>
      <c r="I945" s="71"/>
      <c r="J945" s="71"/>
      <c r="K945" s="71"/>
      <c r="L945" s="71"/>
      <c r="M945" s="71"/>
      <c r="N945" s="71"/>
      <c r="O945" s="71"/>
      <c r="P945" s="71"/>
      <c r="Q945" s="71"/>
      <c r="R945" s="71"/>
      <c r="S945" s="71"/>
      <c r="T945" s="71"/>
      <c r="U945" s="71"/>
      <c r="V945" s="71"/>
      <c r="W945" s="71"/>
      <c r="X945" s="71"/>
      <c r="Y945" s="71"/>
      <c r="Z945" s="71"/>
    </row>
    <row r="946">
      <c r="A946" s="71"/>
      <c r="B946" s="71"/>
      <c r="C946" s="71"/>
      <c r="D946" s="71"/>
      <c r="E946" s="71"/>
      <c r="F946" s="71"/>
      <c r="G946" s="71"/>
      <c r="H946" s="71"/>
      <c r="I946" s="71"/>
      <c r="J946" s="71"/>
      <c r="K946" s="71"/>
      <c r="L946" s="71"/>
      <c r="M946" s="71"/>
      <c r="N946" s="71"/>
      <c r="O946" s="71"/>
      <c r="P946" s="71"/>
      <c r="Q946" s="71"/>
      <c r="R946" s="71"/>
      <c r="S946" s="71"/>
      <c r="T946" s="71"/>
      <c r="U946" s="71"/>
      <c r="V946" s="71"/>
      <c r="W946" s="71"/>
      <c r="X946" s="71"/>
      <c r="Y946" s="71"/>
      <c r="Z946" s="71"/>
    </row>
    <row r="947">
      <c r="A947" s="71"/>
      <c r="B947" s="71"/>
      <c r="C947" s="71"/>
      <c r="D947" s="71"/>
      <c r="E947" s="71"/>
      <c r="F947" s="71"/>
      <c r="G947" s="71"/>
      <c r="H947" s="71"/>
      <c r="I947" s="71"/>
      <c r="J947" s="71"/>
      <c r="K947" s="71"/>
      <c r="L947" s="71"/>
      <c r="M947" s="71"/>
      <c r="N947" s="71"/>
      <c r="O947" s="71"/>
      <c r="P947" s="71"/>
      <c r="Q947" s="71"/>
      <c r="R947" s="71"/>
      <c r="S947" s="71"/>
      <c r="T947" s="71"/>
      <c r="U947" s="71"/>
      <c r="V947" s="71"/>
      <c r="W947" s="71"/>
      <c r="X947" s="71"/>
      <c r="Y947" s="71"/>
      <c r="Z947" s="71"/>
    </row>
    <row r="948">
      <c r="A948" s="71"/>
      <c r="B948" s="71"/>
      <c r="C948" s="71"/>
      <c r="D948" s="71"/>
      <c r="E948" s="71"/>
      <c r="F948" s="71"/>
      <c r="G948" s="71"/>
      <c r="H948" s="71"/>
      <c r="I948" s="71"/>
      <c r="J948" s="71"/>
      <c r="K948" s="71"/>
      <c r="L948" s="71"/>
      <c r="M948" s="71"/>
      <c r="N948" s="71"/>
      <c r="O948" s="71"/>
      <c r="P948" s="71"/>
      <c r="Q948" s="71"/>
      <c r="R948" s="71"/>
      <c r="S948" s="71"/>
      <c r="T948" s="71"/>
      <c r="U948" s="71"/>
      <c r="V948" s="71"/>
      <c r="W948" s="71"/>
      <c r="X948" s="71"/>
      <c r="Y948" s="71"/>
      <c r="Z948" s="71"/>
    </row>
    <row r="949">
      <c r="A949" s="71"/>
      <c r="B949" s="71"/>
      <c r="C949" s="71"/>
      <c r="D949" s="71"/>
      <c r="E949" s="71"/>
      <c r="F949" s="71"/>
      <c r="G949" s="71"/>
      <c r="H949" s="71"/>
      <c r="I949" s="71"/>
      <c r="J949" s="71"/>
      <c r="K949" s="71"/>
      <c r="L949" s="71"/>
      <c r="M949" s="71"/>
      <c r="N949" s="71"/>
      <c r="O949" s="71"/>
      <c r="P949" s="71"/>
      <c r="Q949" s="71"/>
      <c r="R949" s="71"/>
      <c r="S949" s="71"/>
      <c r="T949" s="71"/>
      <c r="U949" s="71"/>
      <c r="V949" s="71"/>
      <c r="W949" s="71"/>
      <c r="X949" s="71"/>
      <c r="Y949" s="71"/>
      <c r="Z949" s="71"/>
    </row>
    <row r="950">
      <c r="A950" s="71"/>
      <c r="B950" s="71"/>
      <c r="C950" s="71"/>
      <c r="D950" s="71"/>
      <c r="E950" s="71"/>
      <c r="F950" s="71"/>
      <c r="G950" s="71"/>
      <c r="H950" s="71"/>
      <c r="I950" s="71"/>
      <c r="J950" s="71"/>
      <c r="K950" s="71"/>
      <c r="L950" s="71"/>
      <c r="M950" s="71"/>
      <c r="N950" s="71"/>
      <c r="O950" s="71"/>
      <c r="P950" s="71"/>
      <c r="Q950" s="71"/>
      <c r="R950" s="71"/>
      <c r="S950" s="71"/>
      <c r="T950" s="71"/>
      <c r="U950" s="71"/>
      <c r="V950" s="71"/>
      <c r="W950" s="71"/>
      <c r="X950" s="71"/>
      <c r="Y950" s="71"/>
      <c r="Z950" s="71"/>
    </row>
    <row r="951">
      <c r="A951" s="71"/>
      <c r="B951" s="71"/>
      <c r="C951" s="71"/>
      <c r="D951" s="71"/>
      <c r="E951" s="71"/>
      <c r="F951" s="71"/>
      <c r="G951" s="71"/>
      <c r="H951" s="71"/>
      <c r="I951" s="71"/>
      <c r="J951" s="71"/>
      <c r="K951" s="71"/>
      <c r="L951" s="71"/>
      <c r="M951" s="71"/>
      <c r="N951" s="71"/>
      <c r="O951" s="71"/>
      <c r="P951" s="71"/>
      <c r="Q951" s="71"/>
      <c r="R951" s="71"/>
      <c r="S951" s="71"/>
      <c r="T951" s="71"/>
      <c r="U951" s="71"/>
      <c r="V951" s="71"/>
      <c r="W951" s="71"/>
      <c r="X951" s="71"/>
      <c r="Y951" s="71"/>
      <c r="Z951" s="71"/>
    </row>
    <row r="952">
      <c r="A952" s="71"/>
      <c r="B952" s="71"/>
      <c r="C952" s="71"/>
      <c r="D952" s="71"/>
      <c r="E952" s="71"/>
      <c r="F952" s="71"/>
      <c r="G952" s="71"/>
      <c r="H952" s="71"/>
      <c r="I952" s="71"/>
      <c r="J952" s="71"/>
      <c r="K952" s="71"/>
      <c r="L952" s="71"/>
      <c r="M952" s="71"/>
      <c r="N952" s="71"/>
      <c r="O952" s="71"/>
      <c r="P952" s="71"/>
      <c r="Q952" s="71"/>
      <c r="R952" s="71"/>
      <c r="S952" s="71"/>
      <c r="T952" s="71"/>
      <c r="U952" s="71"/>
      <c r="V952" s="71"/>
      <c r="W952" s="71"/>
      <c r="X952" s="71"/>
      <c r="Y952" s="71"/>
      <c r="Z952" s="71"/>
    </row>
    <row r="953">
      <c r="A953" s="71"/>
      <c r="B953" s="71"/>
      <c r="C953" s="71"/>
      <c r="D953" s="71"/>
      <c r="E953" s="71"/>
      <c r="F953" s="71"/>
      <c r="G953" s="71"/>
      <c r="H953" s="71"/>
      <c r="I953" s="71"/>
      <c r="J953" s="71"/>
      <c r="K953" s="71"/>
      <c r="L953" s="71"/>
      <c r="M953" s="71"/>
      <c r="N953" s="71"/>
      <c r="O953" s="71"/>
      <c r="P953" s="71"/>
      <c r="Q953" s="71"/>
      <c r="R953" s="71"/>
      <c r="S953" s="71"/>
      <c r="T953" s="71"/>
      <c r="U953" s="71"/>
      <c r="V953" s="71"/>
      <c r="W953" s="71"/>
      <c r="X953" s="71"/>
      <c r="Y953" s="71"/>
      <c r="Z953" s="71"/>
    </row>
    <row r="954">
      <c r="A954" s="71"/>
      <c r="B954" s="71"/>
      <c r="C954" s="71"/>
      <c r="D954" s="71"/>
      <c r="E954" s="71"/>
      <c r="F954" s="71"/>
      <c r="G954" s="71"/>
      <c r="H954" s="71"/>
      <c r="I954" s="71"/>
      <c r="J954" s="71"/>
      <c r="K954" s="71"/>
      <c r="L954" s="71"/>
      <c r="M954" s="71"/>
      <c r="N954" s="71"/>
      <c r="O954" s="71"/>
      <c r="P954" s="71"/>
      <c r="Q954" s="71"/>
      <c r="R954" s="71"/>
      <c r="S954" s="71"/>
      <c r="T954" s="71"/>
      <c r="U954" s="71"/>
      <c r="V954" s="71"/>
      <c r="W954" s="71"/>
      <c r="X954" s="71"/>
      <c r="Y954" s="71"/>
      <c r="Z954" s="71"/>
    </row>
    <row r="955">
      <c r="A955" s="71"/>
      <c r="B955" s="71"/>
      <c r="C955" s="71"/>
      <c r="D955" s="71"/>
      <c r="E955" s="71"/>
      <c r="F955" s="71"/>
      <c r="G955" s="71"/>
      <c r="H955" s="71"/>
      <c r="I955" s="71"/>
      <c r="J955" s="71"/>
      <c r="K955" s="71"/>
      <c r="L955" s="71"/>
      <c r="M955" s="71"/>
      <c r="N955" s="71"/>
      <c r="O955" s="71"/>
      <c r="P955" s="71"/>
      <c r="Q955" s="71"/>
      <c r="R955" s="71"/>
      <c r="S955" s="71"/>
      <c r="T955" s="71"/>
      <c r="U955" s="71"/>
      <c r="V955" s="71"/>
      <c r="W955" s="71"/>
      <c r="X955" s="71"/>
      <c r="Y955" s="71"/>
      <c r="Z955" s="71"/>
    </row>
    <row r="956">
      <c r="A956" s="71"/>
      <c r="B956" s="71"/>
      <c r="C956" s="71"/>
      <c r="D956" s="71"/>
      <c r="E956" s="71"/>
      <c r="F956" s="71"/>
      <c r="G956" s="71"/>
      <c r="H956" s="71"/>
      <c r="I956" s="71"/>
      <c r="J956" s="71"/>
      <c r="K956" s="71"/>
      <c r="L956" s="71"/>
      <c r="M956" s="71"/>
      <c r="N956" s="71"/>
      <c r="O956" s="71"/>
      <c r="P956" s="71"/>
      <c r="Q956" s="71"/>
      <c r="R956" s="71"/>
      <c r="S956" s="71"/>
      <c r="T956" s="71"/>
      <c r="U956" s="71"/>
      <c r="V956" s="71"/>
      <c r="W956" s="71"/>
      <c r="X956" s="71"/>
      <c r="Y956" s="71"/>
      <c r="Z956" s="71"/>
    </row>
    <row r="957">
      <c r="A957" s="71"/>
      <c r="B957" s="71"/>
      <c r="C957" s="71"/>
      <c r="D957" s="71"/>
      <c r="E957" s="71"/>
      <c r="F957" s="71"/>
      <c r="G957" s="71"/>
      <c r="H957" s="71"/>
      <c r="I957" s="71"/>
      <c r="J957" s="71"/>
      <c r="K957" s="71"/>
      <c r="L957" s="71"/>
      <c r="M957" s="71"/>
      <c r="N957" s="71"/>
      <c r="O957" s="71"/>
      <c r="P957" s="71"/>
      <c r="Q957" s="71"/>
      <c r="R957" s="71"/>
      <c r="S957" s="71"/>
      <c r="T957" s="71"/>
      <c r="U957" s="71"/>
      <c r="V957" s="71"/>
      <c r="W957" s="71"/>
      <c r="X957" s="71"/>
      <c r="Y957" s="71"/>
      <c r="Z957" s="71"/>
    </row>
    <row r="958">
      <c r="A958" s="71"/>
      <c r="B958" s="71"/>
      <c r="C958" s="71"/>
      <c r="D958" s="71"/>
      <c r="E958" s="71"/>
      <c r="F958" s="71"/>
      <c r="G958" s="71"/>
      <c r="H958" s="71"/>
      <c r="I958" s="71"/>
      <c r="J958" s="71"/>
      <c r="K958" s="71"/>
      <c r="L958" s="71"/>
      <c r="M958" s="71"/>
      <c r="N958" s="71"/>
      <c r="O958" s="71"/>
      <c r="P958" s="71"/>
      <c r="Q958" s="71"/>
      <c r="R958" s="71"/>
      <c r="S958" s="71"/>
      <c r="T958" s="71"/>
      <c r="U958" s="71"/>
      <c r="V958" s="71"/>
      <c r="W958" s="71"/>
      <c r="X958" s="71"/>
      <c r="Y958" s="71"/>
      <c r="Z958" s="71"/>
    </row>
    <row r="959">
      <c r="A959" s="71"/>
      <c r="B959" s="71"/>
      <c r="C959" s="71"/>
      <c r="D959" s="71"/>
      <c r="E959" s="71"/>
      <c r="F959" s="71"/>
      <c r="G959" s="71"/>
      <c r="H959" s="71"/>
      <c r="I959" s="71"/>
      <c r="J959" s="71"/>
      <c r="K959" s="71"/>
      <c r="L959" s="71"/>
      <c r="M959" s="71"/>
      <c r="N959" s="71"/>
      <c r="O959" s="71"/>
      <c r="P959" s="71"/>
      <c r="Q959" s="71"/>
      <c r="R959" s="71"/>
      <c r="S959" s="71"/>
      <c r="T959" s="71"/>
      <c r="U959" s="71"/>
      <c r="V959" s="71"/>
      <c r="W959" s="71"/>
      <c r="X959" s="71"/>
      <c r="Y959" s="71"/>
      <c r="Z959" s="71"/>
    </row>
    <row r="960">
      <c r="A960" s="71"/>
      <c r="B960" s="71"/>
      <c r="C960" s="71"/>
      <c r="D960" s="71"/>
      <c r="E960" s="71"/>
      <c r="F960" s="71"/>
      <c r="G960" s="71"/>
      <c r="H960" s="71"/>
      <c r="I960" s="71"/>
      <c r="J960" s="71"/>
      <c r="K960" s="71"/>
      <c r="L960" s="71"/>
      <c r="M960" s="71"/>
      <c r="N960" s="71"/>
      <c r="O960" s="71"/>
      <c r="P960" s="71"/>
      <c r="Q960" s="71"/>
      <c r="R960" s="71"/>
      <c r="S960" s="71"/>
      <c r="T960" s="71"/>
      <c r="U960" s="71"/>
      <c r="V960" s="71"/>
      <c r="W960" s="71"/>
      <c r="X960" s="71"/>
      <c r="Y960" s="71"/>
      <c r="Z960" s="71"/>
    </row>
    <row r="961">
      <c r="A961" s="71"/>
      <c r="B961" s="71"/>
      <c r="C961" s="71"/>
      <c r="D961" s="71"/>
      <c r="E961" s="71"/>
      <c r="F961" s="71"/>
      <c r="G961" s="71"/>
      <c r="H961" s="71"/>
      <c r="I961" s="71"/>
      <c r="J961" s="71"/>
      <c r="K961" s="71"/>
      <c r="L961" s="71"/>
      <c r="M961" s="71"/>
      <c r="N961" s="71"/>
      <c r="O961" s="71"/>
      <c r="P961" s="71"/>
      <c r="Q961" s="71"/>
      <c r="R961" s="71"/>
      <c r="S961" s="71"/>
      <c r="T961" s="71"/>
      <c r="U961" s="71"/>
      <c r="V961" s="71"/>
      <c r="W961" s="71"/>
      <c r="X961" s="71"/>
      <c r="Y961" s="71"/>
      <c r="Z961" s="71"/>
    </row>
    <row r="962">
      <c r="A962" s="71"/>
      <c r="B962" s="71"/>
      <c r="C962" s="71"/>
      <c r="D962" s="71"/>
      <c r="E962" s="71"/>
      <c r="F962" s="71"/>
      <c r="G962" s="71"/>
      <c r="H962" s="71"/>
      <c r="I962" s="71"/>
      <c r="J962" s="71"/>
      <c r="K962" s="71"/>
      <c r="L962" s="71"/>
      <c r="M962" s="71"/>
      <c r="N962" s="71"/>
      <c r="O962" s="71"/>
      <c r="P962" s="71"/>
      <c r="Q962" s="71"/>
      <c r="R962" s="71"/>
      <c r="S962" s="71"/>
      <c r="T962" s="71"/>
      <c r="U962" s="71"/>
      <c r="V962" s="71"/>
      <c r="W962" s="71"/>
      <c r="X962" s="71"/>
      <c r="Y962" s="71"/>
      <c r="Z962" s="71"/>
    </row>
    <row r="963">
      <c r="A963" s="71"/>
      <c r="B963" s="71"/>
      <c r="C963" s="71"/>
      <c r="D963" s="71"/>
      <c r="E963" s="71"/>
      <c r="F963" s="71"/>
      <c r="G963" s="71"/>
      <c r="H963" s="71"/>
      <c r="I963" s="71"/>
      <c r="J963" s="71"/>
      <c r="K963" s="71"/>
      <c r="L963" s="71"/>
      <c r="M963" s="71"/>
      <c r="N963" s="71"/>
      <c r="O963" s="71"/>
      <c r="P963" s="71"/>
      <c r="Q963" s="71"/>
      <c r="R963" s="71"/>
      <c r="S963" s="71"/>
      <c r="T963" s="71"/>
      <c r="U963" s="71"/>
      <c r="V963" s="71"/>
      <c r="W963" s="71"/>
      <c r="X963" s="71"/>
      <c r="Y963" s="71"/>
      <c r="Z963" s="71"/>
    </row>
    <row r="964">
      <c r="A964" s="71"/>
      <c r="B964" s="71"/>
      <c r="C964" s="71"/>
      <c r="D964" s="71"/>
      <c r="E964" s="71"/>
      <c r="F964" s="71"/>
      <c r="G964" s="71"/>
      <c r="H964" s="71"/>
      <c r="I964" s="71"/>
      <c r="J964" s="71"/>
      <c r="K964" s="71"/>
      <c r="L964" s="71"/>
      <c r="M964" s="71"/>
      <c r="N964" s="71"/>
      <c r="O964" s="71"/>
      <c r="P964" s="71"/>
      <c r="Q964" s="71"/>
      <c r="R964" s="71"/>
      <c r="S964" s="71"/>
      <c r="T964" s="71"/>
      <c r="U964" s="71"/>
      <c r="V964" s="71"/>
      <c r="W964" s="71"/>
      <c r="X964" s="71"/>
      <c r="Y964" s="71"/>
      <c r="Z964" s="71"/>
    </row>
    <row r="965">
      <c r="A965" s="71"/>
      <c r="B965" s="71"/>
      <c r="C965" s="71"/>
      <c r="D965" s="71"/>
      <c r="E965" s="71"/>
      <c r="F965" s="71"/>
      <c r="G965" s="71"/>
      <c r="H965" s="71"/>
      <c r="I965" s="71"/>
      <c r="J965" s="71"/>
      <c r="K965" s="71"/>
      <c r="L965" s="71"/>
      <c r="M965" s="71"/>
      <c r="N965" s="71"/>
      <c r="O965" s="71"/>
      <c r="P965" s="71"/>
      <c r="Q965" s="71"/>
      <c r="R965" s="71"/>
      <c r="S965" s="71"/>
      <c r="T965" s="71"/>
      <c r="U965" s="71"/>
      <c r="V965" s="71"/>
      <c r="W965" s="71"/>
      <c r="X965" s="71"/>
      <c r="Y965" s="71"/>
      <c r="Z965" s="71"/>
    </row>
    <row r="966">
      <c r="A966" s="71"/>
      <c r="B966" s="71"/>
      <c r="C966" s="71"/>
      <c r="D966" s="71"/>
      <c r="E966" s="71"/>
      <c r="F966" s="71"/>
      <c r="G966" s="71"/>
      <c r="H966" s="71"/>
      <c r="I966" s="71"/>
      <c r="J966" s="71"/>
      <c r="K966" s="71"/>
      <c r="L966" s="71"/>
      <c r="M966" s="71"/>
      <c r="N966" s="71"/>
      <c r="O966" s="71"/>
      <c r="P966" s="71"/>
      <c r="Q966" s="71"/>
      <c r="R966" s="71"/>
      <c r="S966" s="71"/>
      <c r="T966" s="71"/>
      <c r="U966" s="71"/>
      <c r="V966" s="71"/>
      <c r="W966" s="71"/>
      <c r="X966" s="71"/>
      <c r="Y966" s="71"/>
      <c r="Z966" s="71"/>
    </row>
    <row r="967">
      <c r="A967" s="71"/>
      <c r="B967" s="71"/>
      <c r="C967" s="71"/>
      <c r="D967" s="71"/>
      <c r="E967" s="71"/>
      <c r="F967" s="71"/>
      <c r="G967" s="71"/>
      <c r="H967" s="71"/>
      <c r="I967" s="71"/>
      <c r="J967" s="71"/>
      <c r="K967" s="71"/>
      <c r="L967" s="71"/>
      <c r="M967" s="71"/>
      <c r="N967" s="71"/>
      <c r="O967" s="71"/>
      <c r="P967" s="71"/>
      <c r="Q967" s="71"/>
      <c r="R967" s="71"/>
      <c r="S967" s="71"/>
      <c r="T967" s="71"/>
      <c r="U967" s="71"/>
      <c r="V967" s="71"/>
      <c r="W967" s="71"/>
      <c r="X967" s="71"/>
      <c r="Y967" s="71"/>
      <c r="Z967" s="71"/>
    </row>
    <row r="968">
      <c r="A968" s="71"/>
      <c r="B968" s="71"/>
      <c r="C968" s="71"/>
      <c r="D968" s="71"/>
      <c r="E968" s="71"/>
      <c r="F968" s="71"/>
      <c r="G968" s="71"/>
      <c r="H968" s="71"/>
      <c r="I968" s="71"/>
      <c r="J968" s="71"/>
      <c r="K968" s="71"/>
      <c r="L968" s="71"/>
      <c r="M968" s="71"/>
      <c r="N968" s="71"/>
      <c r="O968" s="71"/>
      <c r="P968" s="71"/>
      <c r="Q968" s="71"/>
      <c r="R968" s="71"/>
      <c r="S968" s="71"/>
      <c r="T968" s="71"/>
      <c r="U968" s="71"/>
      <c r="V968" s="71"/>
      <c r="W968" s="71"/>
      <c r="X968" s="71"/>
      <c r="Y968" s="71"/>
      <c r="Z968" s="71"/>
    </row>
    <row r="969">
      <c r="A969" s="71"/>
      <c r="B969" s="71"/>
      <c r="C969" s="71"/>
      <c r="D969" s="71"/>
      <c r="E969" s="71"/>
      <c r="F969" s="71"/>
      <c r="G969" s="71"/>
      <c r="H969" s="71"/>
      <c r="I969" s="71"/>
      <c r="J969" s="71"/>
      <c r="K969" s="71"/>
      <c r="L969" s="71"/>
      <c r="M969" s="71"/>
      <c r="N969" s="71"/>
      <c r="O969" s="71"/>
      <c r="P969" s="71"/>
      <c r="Q969" s="71"/>
      <c r="R969" s="71"/>
      <c r="S969" s="71"/>
      <c r="T969" s="71"/>
      <c r="U969" s="71"/>
      <c r="V969" s="71"/>
      <c r="W969" s="71"/>
      <c r="X969" s="71"/>
      <c r="Y969" s="71"/>
      <c r="Z969" s="71"/>
    </row>
    <row r="970">
      <c r="A970" s="71"/>
      <c r="B970" s="71"/>
      <c r="C970" s="71"/>
      <c r="D970" s="71"/>
      <c r="E970" s="71"/>
      <c r="F970" s="71"/>
      <c r="G970" s="71"/>
      <c r="H970" s="71"/>
      <c r="I970" s="71"/>
      <c r="J970" s="71"/>
      <c r="K970" s="71"/>
      <c r="L970" s="71"/>
      <c r="M970" s="71"/>
      <c r="N970" s="71"/>
      <c r="O970" s="71"/>
      <c r="P970" s="71"/>
      <c r="Q970" s="71"/>
      <c r="R970" s="71"/>
      <c r="S970" s="71"/>
      <c r="T970" s="71"/>
      <c r="U970" s="71"/>
      <c r="V970" s="71"/>
      <c r="W970" s="71"/>
      <c r="X970" s="71"/>
      <c r="Y970" s="71"/>
      <c r="Z970" s="71"/>
    </row>
    <row r="971">
      <c r="A971" s="71"/>
      <c r="B971" s="71"/>
      <c r="C971" s="71"/>
      <c r="D971" s="71"/>
      <c r="E971" s="71"/>
      <c r="F971" s="71"/>
      <c r="G971" s="71"/>
      <c r="H971" s="71"/>
      <c r="I971" s="71"/>
      <c r="J971" s="71"/>
      <c r="K971" s="71"/>
      <c r="L971" s="71"/>
      <c r="M971" s="71"/>
      <c r="N971" s="71"/>
      <c r="O971" s="71"/>
      <c r="P971" s="71"/>
      <c r="Q971" s="71"/>
      <c r="R971" s="71"/>
      <c r="S971" s="71"/>
      <c r="T971" s="71"/>
      <c r="U971" s="71"/>
      <c r="V971" s="71"/>
      <c r="W971" s="71"/>
      <c r="X971" s="71"/>
      <c r="Y971" s="71"/>
      <c r="Z971" s="71"/>
    </row>
    <row r="972">
      <c r="A972" s="71"/>
      <c r="B972" s="71"/>
      <c r="C972" s="71"/>
      <c r="D972" s="71"/>
      <c r="E972" s="71"/>
      <c r="F972" s="71"/>
      <c r="G972" s="71"/>
      <c r="H972" s="71"/>
      <c r="I972" s="71"/>
      <c r="J972" s="71"/>
      <c r="K972" s="71"/>
      <c r="L972" s="71"/>
      <c r="M972" s="71"/>
      <c r="N972" s="71"/>
      <c r="O972" s="71"/>
      <c r="P972" s="71"/>
      <c r="Q972" s="71"/>
      <c r="R972" s="71"/>
      <c r="S972" s="71"/>
      <c r="T972" s="71"/>
      <c r="U972" s="71"/>
      <c r="V972" s="71"/>
      <c r="W972" s="71"/>
      <c r="X972" s="71"/>
      <c r="Y972" s="71"/>
      <c r="Z972" s="71"/>
    </row>
    <row r="973">
      <c r="A973" s="71"/>
      <c r="B973" s="71"/>
      <c r="C973" s="71"/>
      <c r="D973" s="71"/>
      <c r="E973" s="71"/>
      <c r="F973" s="71"/>
      <c r="G973" s="71"/>
      <c r="H973" s="71"/>
      <c r="I973" s="71"/>
      <c r="J973" s="71"/>
      <c r="K973" s="71"/>
      <c r="L973" s="71"/>
      <c r="M973" s="71"/>
      <c r="N973" s="71"/>
      <c r="O973" s="71"/>
      <c r="P973" s="71"/>
      <c r="Q973" s="71"/>
      <c r="R973" s="71"/>
      <c r="S973" s="71"/>
      <c r="T973" s="71"/>
      <c r="U973" s="71"/>
      <c r="V973" s="71"/>
      <c r="W973" s="71"/>
      <c r="X973" s="71"/>
      <c r="Y973" s="71"/>
      <c r="Z973" s="71"/>
    </row>
    <row r="974">
      <c r="A974" s="71"/>
      <c r="B974" s="71"/>
      <c r="C974" s="71"/>
      <c r="D974" s="71"/>
      <c r="E974" s="71"/>
      <c r="F974" s="71"/>
      <c r="G974" s="71"/>
      <c r="H974" s="71"/>
      <c r="I974" s="71"/>
      <c r="J974" s="71"/>
      <c r="K974" s="71"/>
      <c r="L974" s="71"/>
      <c r="M974" s="71"/>
      <c r="N974" s="71"/>
      <c r="O974" s="71"/>
      <c r="P974" s="71"/>
      <c r="Q974" s="71"/>
      <c r="R974" s="71"/>
      <c r="S974" s="71"/>
      <c r="T974" s="71"/>
      <c r="U974" s="71"/>
      <c r="V974" s="71"/>
      <c r="W974" s="71"/>
      <c r="X974" s="71"/>
      <c r="Y974" s="71"/>
      <c r="Z974" s="71"/>
    </row>
    <row r="975">
      <c r="A975" s="71"/>
      <c r="B975" s="71"/>
      <c r="C975" s="71"/>
      <c r="D975" s="71"/>
      <c r="E975" s="71"/>
      <c r="F975" s="71"/>
      <c r="G975" s="71"/>
      <c r="H975" s="71"/>
      <c r="I975" s="71"/>
      <c r="J975" s="71"/>
      <c r="K975" s="71"/>
      <c r="L975" s="71"/>
      <c r="M975" s="71"/>
      <c r="N975" s="71"/>
      <c r="O975" s="71"/>
      <c r="P975" s="71"/>
      <c r="Q975" s="71"/>
      <c r="R975" s="71"/>
      <c r="S975" s="71"/>
      <c r="T975" s="71"/>
      <c r="U975" s="71"/>
      <c r="V975" s="71"/>
      <c r="W975" s="71"/>
      <c r="X975" s="71"/>
      <c r="Y975" s="71"/>
      <c r="Z975" s="71"/>
    </row>
    <row r="976">
      <c r="A976" s="71"/>
      <c r="B976" s="71"/>
      <c r="C976" s="71"/>
      <c r="D976" s="71"/>
      <c r="E976" s="71"/>
      <c r="F976" s="71"/>
      <c r="G976" s="71"/>
      <c r="H976" s="71"/>
      <c r="I976" s="71"/>
      <c r="J976" s="71"/>
      <c r="K976" s="71"/>
      <c r="L976" s="71"/>
      <c r="M976" s="71"/>
      <c r="N976" s="71"/>
      <c r="O976" s="71"/>
      <c r="P976" s="71"/>
      <c r="Q976" s="71"/>
      <c r="R976" s="71"/>
      <c r="S976" s="71"/>
      <c r="T976" s="71"/>
      <c r="U976" s="71"/>
      <c r="V976" s="71"/>
      <c r="W976" s="71"/>
      <c r="X976" s="71"/>
      <c r="Y976" s="71"/>
      <c r="Z976" s="71"/>
    </row>
    <row r="977">
      <c r="A977" s="71"/>
      <c r="B977" s="71"/>
      <c r="C977" s="71"/>
      <c r="D977" s="71"/>
      <c r="E977" s="71"/>
      <c r="F977" s="71"/>
      <c r="G977" s="71"/>
      <c r="H977" s="71"/>
      <c r="I977" s="71"/>
      <c r="J977" s="71"/>
      <c r="K977" s="71"/>
      <c r="L977" s="71"/>
      <c r="M977" s="71"/>
      <c r="N977" s="71"/>
      <c r="O977" s="71"/>
      <c r="P977" s="71"/>
      <c r="Q977" s="71"/>
      <c r="R977" s="71"/>
      <c r="S977" s="71"/>
      <c r="T977" s="71"/>
      <c r="U977" s="71"/>
      <c r="V977" s="71"/>
      <c r="W977" s="71"/>
      <c r="X977" s="71"/>
      <c r="Y977" s="71"/>
      <c r="Z977" s="71"/>
    </row>
    <row r="978">
      <c r="A978" s="71"/>
      <c r="B978" s="71"/>
      <c r="C978" s="71"/>
      <c r="D978" s="71"/>
      <c r="E978" s="71"/>
      <c r="F978" s="71"/>
      <c r="G978" s="71"/>
      <c r="H978" s="71"/>
      <c r="I978" s="71"/>
      <c r="J978" s="71"/>
      <c r="K978" s="71"/>
      <c r="L978" s="71"/>
      <c r="M978" s="71"/>
      <c r="N978" s="71"/>
      <c r="O978" s="71"/>
      <c r="P978" s="71"/>
      <c r="Q978" s="71"/>
      <c r="R978" s="71"/>
      <c r="S978" s="71"/>
      <c r="T978" s="71"/>
      <c r="U978" s="71"/>
      <c r="V978" s="71"/>
      <c r="W978" s="71"/>
      <c r="X978" s="71"/>
      <c r="Y978" s="71"/>
      <c r="Z978" s="71"/>
    </row>
    <row r="979">
      <c r="A979" s="71"/>
      <c r="B979" s="71"/>
      <c r="C979" s="71"/>
      <c r="D979" s="71"/>
      <c r="E979" s="71"/>
      <c r="F979" s="71"/>
      <c r="G979" s="71"/>
      <c r="H979" s="71"/>
      <c r="I979" s="71"/>
      <c r="J979" s="71"/>
      <c r="K979" s="71"/>
      <c r="L979" s="71"/>
      <c r="M979" s="71"/>
      <c r="N979" s="71"/>
      <c r="O979" s="71"/>
      <c r="P979" s="71"/>
      <c r="Q979" s="71"/>
      <c r="R979" s="71"/>
      <c r="S979" s="71"/>
      <c r="T979" s="71"/>
      <c r="U979" s="71"/>
      <c r="V979" s="71"/>
      <c r="W979" s="71"/>
      <c r="X979" s="71"/>
      <c r="Y979" s="71"/>
      <c r="Z979" s="71"/>
    </row>
    <row r="980">
      <c r="A980" s="71"/>
      <c r="B980" s="71"/>
      <c r="C980" s="71"/>
      <c r="D980" s="71"/>
      <c r="E980" s="71"/>
      <c r="F980" s="71"/>
      <c r="G980" s="71"/>
      <c r="H980" s="71"/>
      <c r="I980" s="71"/>
      <c r="J980" s="71"/>
      <c r="K980" s="71"/>
      <c r="L980" s="71"/>
      <c r="M980" s="71"/>
      <c r="N980" s="71"/>
      <c r="O980" s="71"/>
      <c r="P980" s="71"/>
      <c r="Q980" s="71"/>
      <c r="R980" s="71"/>
      <c r="S980" s="71"/>
      <c r="T980" s="71"/>
      <c r="U980" s="71"/>
      <c r="V980" s="71"/>
      <c r="W980" s="71"/>
      <c r="X980" s="71"/>
      <c r="Y980" s="71"/>
      <c r="Z980" s="71"/>
    </row>
    <row r="981">
      <c r="A981" s="71"/>
      <c r="B981" s="71"/>
      <c r="C981" s="71"/>
      <c r="D981" s="71"/>
      <c r="E981" s="71"/>
      <c r="F981" s="71"/>
      <c r="G981" s="71"/>
      <c r="H981" s="71"/>
      <c r="I981" s="71"/>
      <c r="J981" s="71"/>
      <c r="K981" s="71"/>
      <c r="L981" s="71"/>
      <c r="M981" s="71"/>
      <c r="N981" s="71"/>
      <c r="O981" s="71"/>
      <c r="P981" s="71"/>
      <c r="Q981" s="71"/>
      <c r="R981" s="71"/>
      <c r="S981" s="71"/>
      <c r="T981" s="71"/>
      <c r="U981" s="71"/>
      <c r="V981" s="71"/>
      <c r="W981" s="71"/>
      <c r="X981" s="71"/>
      <c r="Y981" s="71"/>
      <c r="Z981" s="71"/>
    </row>
    <row r="982">
      <c r="A982" s="71"/>
      <c r="B982" s="71"/>
      <c r="C982" s="71"/>
      <c r="D982" s="71"/>
      <c r="E982" s="71"/>
      <c r="F982" s="71"/>
      <c r="G982" s="71"/>
      <c r="H982" s="71"/>
      <c r="I982" s="71"/>
      <c r="J982" s="71"/>
      <c r="K982" s="71"/>
      <c r="L982" s="71"/>
      <c r="M982" s="71"/>
      <c r="N982" s="71"/>
      <c r="O982" s="71"/>
      <c r="P982" s="71"/>
      <c r="Q982" s="71"/>
      <c r="R982" s="71"/>
      <c r="S982" s="71"/>
      <c r="T982" s="71"/>
      <c r="U982" s="71"/>
      <c r="V982" s="71"/>
      <c r="W982" s="71"/>
      <c r="X982" s="71"/>
      <c r="Y982" s="71"/>
      <c r="Z982" s="71"/>
    </row>
    <row r="983">
      <c r="A983" s="71"/>
      <c r="B983" s="71"/>
      <c r="C983" s="71"/>
      <c r="D983" s="71"/>
      <c r="E983" s="71"/>
      <c r="F983" s="71"/>
      <c r="G983" s="71"/>
      <c r="H983" s="71"/>
      <c r="I983" s="71"/>
      <c r="J983" s="71"/>
      <c r="K983" s="71"/>
      <c r="L983" s="71"/>
      <c r="M983" s="71"/>
      <c r="N983" s="71"/>
      <c r="O983" s="71"/>
      <c r="P983" s="71"/>
      <c r="Q983" s="71"/>
      <c r="R983" s="71"/>
      <c r="S983" s="71"/>
      <c r="T983" s="71"/>
      <c r="U983" s="71"/>
      <c r="V983" s="71"/>
      <c r="W983" s="71"/>
      <c r="X983" s="71"/>
      <c r="Y983" s="71"/>
      <c r="Z983" s="71"/>
    </row>
    <row r="984">
      <c r="A984" s="71"/>
      <c r="B984" s="71"/>
      <c r="C984" s="71"/>
      <c r="D984" s="71"/>
      <c r="E984" s="71"/>
      <c r="F984" s="71"/>
      <c r="G984" s="71"/>
      <c r="H984" s="71"/>
      <c r="I984" s="71"/>
      <c r="J984" s="71"/>
      <c r="K984" s="71"/>
      <c r="L984" s="71"/>
      <c r="M984" s="71"/>
      <c r="N984" s="71"/>
      <c r="O984" s="71"/>
      <c r="P984" s="71"/>
      <c r="Q984" s="71"/>
      <c r="R984" s="71"/>
      <c r="S984" s="71"/>
      <c r="T984" s="71"/>
      <c r="U984" s="71"/>
      <c r="V984" s="71"/>
      <c r="W984" s="71"/>
      <c r="X984" s="71"/>
      <c r="Y984" s="71"/>
      <c r="Z984" s="71"/>
    </row>
    <row r="985">
      <c r="A985" s="71"/>
      <c r="B985" s="71"/>
      <c r="C985" s="71"/>
      <c r="D985" s="71"/>
      <c r="E985" s="71"/>
      <c r="F985" s="71"/>
      <c r="G985" s="71"/>
      <c r="H985" s="71"/>
      <c r="I985" s="71"/>
      <c r="J985" s="71"/>
      <c r="K985" s="71"/>
      <c r="L985" s="71"/>
      <c r="M985" s="71"/>
      <c r="N985" s="71"/>
      <c r="O985" s="71"/>
      <c r="P985" s="71"/>
      <c r="Q985" s="71"/>
      <c r="R985" s="71"/>
      <c r="S985" s="71"/>
      <c r="T985" s="71"/>
      <c r="U985" s="71"/>
      <c r="V985" s="71"/>
      <c r="W985" s="71"/>
      <c r="X985" s="71"/>
      <c r="Y985" s="71"/>
      <c r="Z985" s="71"/>
    </row>
    <row r="986">
      <c r="A986" s="71"/>
      <c r="B986" s="71"/>
      <c r="C986" s="71"/>
      <c r="D986" s="71"/>
      <c r="E986" s="71"/>
      <c r="F986" s="71"/>
      <c r="G986" s="71"/>
      <c r="H986" s="71"/>
      <c r="I986" s="71"/>
      <c r="J986" s="71"/>
      <c r="K986" s="71"/>
      <c r="L986" s="71"/>
      <c r="M986" s="71"/>
      <c r="N986" s="71"/>
      <c r="O986" s="71"/>
      <c r="P986" s="71"/>
      <c r="Q986" s="71"/>
      <c r="R986" s="71"/>
      <c r="S986" s="71"/>
      <c r="T986" s="71"/>
      <c r="U986" s="71"/>
      <c r="V986" s="71"/>
      <c r="W986" s="71"/>
      <c r="X986" s="71"/>
      <c r="Y986" s="71"/>
      <c r="Z986" s="71"/>
    </row>
    <row r="987">
      <c r="A987" s="71"/>
      <c r="B987" s="71"/>
      <c r="C987" s="71"/>
      <c r="D987" s="71"/>
      <c r="E987" s="71"/>
      <c r="F987" s="71"/>
      <c r="G987" s="71"/>
      <c r="H987" s="71"/>
      <c r="I987" s="71"/>
      <c r="J987" s="71"/>
      <c r="K987" s="71"/>
      <c r="L987" s="71"/>
      <c r="M987" s="71"/>
      <c r="N987" s="71"/>
      <c r="O987" s="71"/>
      <c r="P987" s="71"/>
      <c r="Q987" s="71"/>
      <c r="R987" s="71"/>
      <c r="S987" s="71"/>
      <c r="T987" s="71"/>
      <c r="U987" s="71"/>
      <c r="V987" s="71"/>
      <c r="W987" s="71"/>
      <c r="X987" s="71"/>
      <c r="Y987" s="71"/>
      <c r="Z987" s="71"/>
    </row>
    <row r="988">
      <c r="A988" s="71"/>
      <c r="B988" s="71"/>
      <c r="C988" s="71"/>
      <c r="D988" s="71"/>
      <c r="E988" s="71"/>
      <c r="F988" s="71"/>
      <c r="G988" s="71"/>
      <c r="H988" s="71"/>
      <c r="I988" s="71"/>
      <c r="J988" s="71"/>
      <c r="K988" s="71"/>
      <c r="L988" s="71"/>
      <c r="M988" s="71"/>
      <c r="N988" s="71"/>
      <c r="O988" s="71"/>
      <c r="P988" s="71"/>
      <c r="Q988" s="71"/>
      <c r="R988" s="71"/>
      <c r="S988" s="71"/>
      <c r="T988" s="71"/>
      <c r="U988" s="71"/>
      <c r="V988" s="71"/>
      <c r="W988" s="71"/>
      <c r="X988" s="71"/>
      <c r="Y988" s="71"/>
      <c r="Z988" s="71"/>
    </row>
    <row r="989">
      <c r="A989" s="71"/>
      <c r="B989" s="71"/>
      <c r="C989" s="71"/>
      <c r="D989" s="71"/>
      <c r="E989" s="71"/>
      <c r="F989" s="71"/>
      <c r="G989" s="71"/>
      <c r="H989" s="71"/>
      <c r="I989" s="71"/>
      <c r="J989" s="71"/>
      <c r="K989" s="71"/>
      <c r="L989" s="71"/>
      <c r="M989" s="71"/>
      <c r="N989" s="71"/>
      <c r="O989" s="71"/>
      <c r="P989" s="71"/>
      <c r="Q989" s="71"/>
      <c r="R989" s="71"/>
      <c r="S989" s="71"/>
      <c r="T989" s="71"/>
      <c r="U989" s="71"/>
      <c r="V989" s="71"/>
      <c r="W989" s="71"/>
      <c r="X989" s="71"/>
      <c r="Y989" s="71"/>
      <c r="Z989" s="71"/>
    </row>
    <row r="990">
      <c r="A990" s="71"/>
      <c r="B990" s="71"/>
      <c r="C990" s="71"/>
      <c r="D990" s="71"/>
      <c r="E990" s="71"/>
      <c r="F990" s="71"/>
      <c r="G990" s="71"/>
      <c r="H990" s="71"/>
      <c r="I990" s="71"/>
      <c r="J990" s="71"/>
      <c r="K990" s="71"/>
      <c r="L990" s="71"/>
      <c r="M990" s="71"/>
      <c r="N990" s="71"/>
      <c r="O990" s="71"/>
      <c r="P990" s="71"/>
      <c r="Q990" s="71"/>
      <c r="R990" s="71"/>
      <c r="S990" s="71"/>
      <c r="T990" s="71"/>
      <c r="U990" s="71"/>
      <c r="V990" s="71"/>
      <c r="W990" s="71"/>
      <c r="X990" s="71"/>
      <c r="Y990" s="71"/>
      <c r="Z990" s="71"/>
    </row>
    <row r="991">
      <c r="A991" s="71"/>
      <c r="B991" s="71"/>
      <c r="C991" s="71"/>
      <c r="D991" s="71"/>
      <c r="E991" s="71"/>
      <c r="F991" s="71"/>
      <c r="G991" s="71"/>
      <c r="H991" s="71"/>
      <c r="I991" s="71"/>
      <c r="J991" s="71"/>
      <c r="K991" s="71"/>
      <c r="L991" s="71"/>
      <c r="M991" s="71"/>
      <c r="N991" s="71"/>
      <c r="O991" s="71"/>
      <c r="P991" s="71"/>
      <c r="Q991" s="71"/>
      <c r="R991" s="71"/>
      <c r="S991" s="71"/>
      <c r="T991" s="71"/>
      <c r="U991" s="71"/>
      <c r="V991" s="71"/>
      <c r="W991" s="71"/>
      <c r="X991" s="71"/>
      <c r="Y991" s="71"/>
      <c r="Z991" s="71"/>
    </row>
    <row r="992">
      <c r="A992" s="71"/>
      <c r="B992" s="71"/>
      <c r="C992" s="71"/>
      <c r="D992" s="71"/>
      <c r="E992" s="71"/>
      <c r="F992" s="71"/>
      <c r="G992" s="71"/>
      <c r="H992" s="71"/>
      <c r="I992" s="71"/>
      <c r="J992" s="71"/>
      <c r="K992" s="71"/>
      <c r="L992" s="71"/>
      <c r="M992" s="71"/>
      <c r="N992" s="71"/>
      <c r="O992" s="71"/>
      <c r="P992" s="71"/>
      <c r="Q992" s="71"/>
      <c r="R992" s="71"/>
      <c r="S992" s="71"/>
      <c r="T992" s="71"/>
      <c r="U992" s="71"/>
      <c r="V992" s="71"/>
      <c r="W992" s="71"/>
      <c r="X992" s="71"/>
      <c r="Y992" s="71"/>
      <c r="Z992" s="71"/>
    </row>
    <row r="993">
      <c r="A993" s="71"/>
      <c r="B993" s="71"/>
      <c r="C993" s="71"/>
      <c r="D993" s="71"/>
      <c r="E993" s="71"/>
      <c r="F993" s="71"/>
      <c r="G993" s="71"/>
      <c r="H993" s="71"/>
      <c r="I993" s="71"/>
      <c r="J993" s="71"/>
      <c r="K993" s="71"/>
      <c r="L993" s="71"/>
      <c r="M993" s="71"/>
      <c r="N993" s="71"/>
      <c r="O993" s="71"/>
      <c r="P993" s="71"/>
      <c r="Q993" s="71"/>
      <c r="R993" s="71"/>
      <c r="S993" s="71"/>
      <c r="T993" s="71"/>
      <c r="U993" s="71"/>
      <c r="V993" s="71"/>
      <c r="W993" s="71"/>
      <c r="X993" s="71"/>
      <c r="Y993" s="71"/>
      <c r="Z993" s="71"/>
    </row>
    <row r="994">
      <c r="A994" s="71"/>
      <c r="B994" s="71"/>
      <c r="C994" s="71"/>
      <c r="D994" s="71"/>
      <c r="E994" s="71"/>
      <c r="F994" s="71"/>
      <c r="G994" s="71"/>
      <c r="H994" s="71"/>
      <c r="I994" s="71"/>
      <c r="J994" s="71"/>
      <c r="K994" s="71"/>
      <c r="L994" s="71"/>
      <c r="M994" s="71"/>
      <c r="N994" s="71"/>
      <c r="O994" s="71"/>
      <c r="P994" s="71"/>
      <c r="Q994" s="71"/>
      <c r="R994" s="71"/>
      <c r="S994" s="71"/>
      <c r="T994" s="71"/>
      <c r="U994" s="71"/>
      <c r="V994" s="71"/>
      <c r="W994" s="71"/>
      <c r="X994" s="71"/>
      <c r="Y994" s="71"/>
      <c r="Z994" s="71"/>
    </row>
    <row r="995">
      <c r="A995" s="71"/>
      <c r="B995" s="71"/>
      <c r="C995" s="71"/>
      <c r="D995" s="71"/>
      <c r="E995" s="71"/>
      <c r="F995" s="71"/>
      <c r="G995" s="71"/>
      <c r="H995" s="71"/>
      <c r="I995" s="71"/>
      <c r="J995" s="71"/>
      <c r="K995" s="71"/>
      <c r="L995" s="71"/>
      <c r="M995" s="71"/>
      <c r="N995" s="71"/>
      <c r="O995" s="71"/>
      <c r="P995" s="71"/>
      <c r="Q995" s="71"/>
      <c r="R995" s="71"/>
      <c r="S995" s="71"/>
      <c r="T995" s="71"/>
      <c r="U995" s="71"/>
      <c r="V995" s="71"/>
      <c r="W995" s="71"/>
      <c r="X995" s="71"/>
      <c r="Y995" s="71"/>
      <c r="Z995" s="71"/>
    </row>
    <row r="996">
      <c r="A996" s="71"/>
      <c r="B996" s="71"/>
      <c r="C996" s="71"/>
      <c r="D996" s="71"/>
      <c r="E996" s="71"/>
      <c r="F996" s="71"/>
      <c r="G996" s="71"/>
      <c r="H996" s="71"/>
      <c r="I996" s="71"/>
      <c r="J996" s="71"/>
      <c r="K996" s="71"/>
      <c r="L996" s="71"/>
      <c r="M996" s="71"/>
      <c r="N996" s="71"/>
      <c r="O996" s="71"/>
      <c r="P996" s="71"/>
      <c r="Q996" s="71"/>
      <c r="R996" s="71"/>
      <c r="S996" s="71"/>
      <c r="T996" s="71"/>
      <c r="U996" s="71"/>
      <c r="V996" s="71"/>
      <c r="W996" s="71"/>
      <c r="X996" s="71"/>
      <c r="Y996" s="71"/>
      <c r="Z996" s="71"/>
    </row>
    <row r="997">
      <c r="A997" s="71"/>
      <c r="B997" s="71"/>
      <c r="C997" s="71"/>
      <c r="D997" s="71"/>
      <c r="E997" s="71"/>
      <c r="F997" s="71"/>
      <c r="G997" s="71"/>
      <c r="H997" s="71"/>
      <c r="I997" s="71"/>
      <c r="J997" s="71"/>
      <c r="K997" s="71"/>
      <c r="L997" s="71"/>
      <c r="M997" s="71"/>
      <c r="N997" s="71"/>
      <c r="O997" s="71"/>
      <c r="P997" s="71"/>
      <c r="Q997" s="71"/>
      <c r="R997" s="71"/>
      <c r="S997" s="71"/>
      <c r="T997" s="71"/>
      <c r="U997" s="71"/>
      <c r="V997" s="71"/>
      <c r="W997" s="71"/>
      <c r="X997" s="71"/>
      <c r="Y997" s="71"/>
      <c r="Z997" s="71"/>
    </row>
    <row r="998">
      <c r="A998" s="71"/>
      <c r="B998" s="71"/>
      <c r="C998" s="71"/>
      <c r="D998" s="71"/>
      <c r="E998" s="71"/>
      <c r="F998" s="71"/>
      <c r="G998" s="71"/>
      <c r="H998" s="71"/>
      <c r="I998" s="71"/>
      <c r="J998" s="71"/>
      <c r="K998" s="71"/>
      <c r="L998" s="71"/>
      <c r="M998" s="71"/>
      <c r="N998" s="71"/>
      <c r="O998" s="71"/>
      <c r="P998" s="71"/>
      <c r="Q998" s="71"/>
      <c r="R998" s="71"/>
      <c r="S998" s="71"/>
      <c r="T998" s="71"/>
      <c r="U998" s="71"/>
      <c r="V998" s="71"/>
      <c r="W998" s="71"/>
      <c r="X998" s="71"/>
      <c r="Y998" s="71"/>
      <c r="Z998" s="71"/>
    </row>
    <row r="999">
      <c r="A999" s="71"/>
      <c r="B999" s="71"/>
      <c r="C999" s="71"/>
      <c r="D999" s="71"/>
      <c r="E999" s="71"/>
      <c r="F999" s="71"/>
      <c r="G999" s="71"/>
      <c r="H999" s="71"/>
      <c r="I999" s="71"/>
      <c r="J999" s="71"/>
      <c r="K999" s="71"/>
      <c r="L999" s="71"/>
      <c r="M999" s="71"/>
      <c r="N999" s="71"/>
      <c r="O999" s="71"/>
      <c r="P999" s="71"/>
      <c r="Q999" s="71"/>
      <c r="R999" s="71"/>
      <c r="S999" s="71"/>
      <c r="T999" s="71"/>
      <c r="U999" s="71"/>
      <c r="V999" s="71"/>
      <c r="W999" s="71"/>
      <c r="X999" s="71"/>
      <c r="Y999" s="71"/>
      <c r="Z999" s="71"/>
    </row>
    <row r="1000">
      <c r="A1000" s="71"/>
      <c r="B1000" s="71"/>
      <c r="C1000" s="71"/>
      <c r="D1000" s="71"/>
      <c r="E1000" s="71"/>
      <c r="F1000" s="71"/>
      <c r="G1000" s="71"/>
      <c r="H1000" s="71"/>
      <c r="I1000" s="71"/>
      <c r="J1000" s="71"/>
      <c r="K1000" s="71"/>
      <c r="L1000" s="71"/>
      <c r="M1000" s="71"/>
      <c r="N1000" s="71"/>
      <c r="O1000" s="71"/>
      <c r="P1000" s="71"/>
      <c r="Q1000" s="71"/>
      <c r="R1000" s="71"/>
      <c r="S1000" s="71"/>
      <c r="T1000" s="71"/>
      <c r="U1000" s="71"/>
      <c r="V1000" s="71"/>
      <c r="W1000" s="71"/>
      <c r="X1000" s="71"/>
      <c r="Y1000" s="71"/>
      <c r="Z1000" s="71"/>
    </row>
    <row r="1001">
      <c r="A1001" s="71"/>
      <c r="B1001" s="71"/>
      <c r="C1001" s="71"/>
      <c r="D1001" s="71"/>
      <c r="E1001" s="71"/>
      <c r="F1001" s="71"/>
      <c r="G1001" s="71"/>
      <c r="H1001" s="71"/>
      <c r="I1001" s="71"/>
      <c r="J1001" s="71"/>
      <c r="K1001" s="71"/>
      <c r="L1001" s="71"/>
      <c r="M1001" s="71"/>
      <c r="N1001" s="71"/>
      <c r="O1001" s="71"/>
      <c r="P1001" s="71"/>
      <c r="Q1001" s="71"/>
      <c r="R1001" s="71"/>
      <c r="S1001" s="71"/>
      <c r="T1001" s="71"/>
      <c r="U1001" s="71"/>
      <c r="V1001" s="71"/>
      <c r="W1001" s="71"/>
      <c r="X1001" s="71"/>
      <c r="Y1001" s="71"/>
      <c r="Z1001" s="71"/>
    </row>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2020-07-15T18:12:32Z</dcterms:created>
  <dc:creator>Apache POI</dc:creator>
</cp:coreProperties>
</file>