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mattwilkins/mrw_synced/R/Nonshiny Github/galacticPubs/meta/"/>
    </mc:Choice>
  </mc:AlternateContent>
  <xr:revisionPtr revIDLastSave="0" documentId="13_ncr:1_{F88A2DA3-7684-244D-99FF-44EBCAE05843}" xr6:coauthVersionLast="46" xr6:coauthVersionMax="46" xr10:uidLastSave="{00000000-0000-0000-0000-000000000000}"/>
  <bookViews>
    <workbookView xWindow="540" yWindow="860" windowWidth="28800" windowHeight="17540" xr2:uid="{00000000-000D-0000-FFFF-FFFF00000000}"/>
  </bookViews>
  <sheets>
    <sheet name="NamesAndNotes" sheetId="1" r:id="rId1"/>
    <sheet name="Procedur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KOg5NqbD5DsbC65QPgjMQr+aYbA=="/>
    </ext>
  </extLst>
</workbook>
</file>

<file path=xl/calcChain.xml><?xml version="1.0" encoding="utf-8"?>
<calcChain xmlns="http://schemas.openxmlformats.org/spreadsheetml/2006/main">
  <c r="O1000" i="2" l="1"/>
  <c r="O999" i="2"/>
  <c r="O998" i="2"/>
  <c r="O997" i="2"/>
  <c r="O996" i="2"/>
  <c r="O995" i="2"/>
  <c r="O994" i="2"/>
  <c r="O993" i="2"/>
  <c r="O992" i="2"/>
  <c r="O991" i="2"/>
  <c r="O990" i="2"/>
  <c r="O989" i="2"/>
  <c r="O988" i="2"/>
  <c r="O987" i="2"/>
  <c r="O986" i="2"/>
  <c r="O985" i="2"/>
  <c r="O984" i="2"/>
  <c r="O983" i="2"/>
  <c r="O982" i="2"/>
  <c r="O981" i="2"/>
  <c r="O980" i="2"/>
  <c r="O979" i="2"/>
  <c r="O978" i="2"/>
  <c r="O977" i="2"/>
  <c r="O976" i="2"/>
  <c r="O975" i="2"/>
  <c r="O974" i="2"/>
  <c r="O973" i="2"/>
  <c r="O972" i="2"/>
  <c r="O971" i="2"/>
  <c r="O970" i="2"/>
  <c r="O969" i="2"/>
  <c r="O968" i="2"/>
  <c r="O967" i="2"/>
  <c r="O966" i="2"/>
  <c r="O965" i="2"/>
  <c r="O964" i="2"/>
  <c r="O963" i="2"/>
  <c r="O962" i="2"/>
  <c r="O961" i="2"/>
  <c r="O960" i="2"/>
  <c r="O959" i="2"/>
  <c r="O958" i="2"/>
  <c r="O957" i="2"/>
  <c r="O956" i="2"/>
  <c r="O955" i="2"/>
  <c r="O954" i="2"/>
  <c r="O953" i="2"/>
  <c r="O952" i="2"/>
  <c r="O951" i="2"/>
  <c r="O950" i="2"/>
  <c r="O949" i="2"/>
  <c r="O948" i="2"/>
  <c r="O947" i="2"/>
  <c r="O946" i="2"/>
  <c r="O945" i="2"/>
  <c r="O944" i="2"/>
  <c r="O943" i="2"/>
  <c r="O942" i="2"/>
  <c r="O941" i="2"/>
  <c r="O940" i="2"/>
  <c r="O939" i="2"/>
  <c r="O938" i="2"/>
  <c r="O937" i="2"/>
  <c r="O936" i="2"/>
  <c r="O935" i="2"/>
  <c r="O934" i="2"/>
  <c r="O933" i="2"/>
  <c r="O932" i="2"/>
  <c r="O931" i="2"/>
  <c r="O930" i="2"/>
  <c r="O929" i="2"/>
  <c r="O928" i="2"/>
  <c r="O927" i="2"/>
  <c r="O926" i="2"/>
  <c r="O925" i="2"/>
  <c r="O924" i="2"/>
  <c r="O923" i="2"/>
  <c r="O922" i="2"/>
  <c r="O921" i="2"/>
  <c r="O920" i="2"/>
  <c r="O919" i="2"/>
  <c r="O918" i="2"/>
  <c r="O917" i="2"/>
  <c r="O916" i="2"/>
  <c r="O915" i="2"/>
  <c r="O914" i="2"/>
  <c r="O913" i="2"/>
  <c r="O912" i="2"/>
  <c r="O911" i="2"/>
  <c r="O910" i="2"/>
  <c r="O909" i="2"/>
  <c r="O908" i="2"/>
  <c r="O907" i="2"/>
  <c r="O906" i="2"/>
  <c r="O905" i="2"/>
  <c r="O904" i="2"/>
  <c r="O903" i="2"/>
  <c r="O902" i="2"/>
  <c r="O901" i="2"/>
  <c r="O900" i="2"/>
  <c r="O899" i="2"/>
  <c r="O898" i="2"/>
  <c r="O897" i="2"/>
  <c r="O896" i="2"/>
  <c r="O895" i="2"/>
  <c r="O894" i="2"/>
  <c r="O893" i="2"/>
  <c r="O892" i="2"/>
  <c r="O891" i="2"/>
  <c r="O890" i="2"/>
  <c r="O889" i="2"/>
  <c r="O888" i="2"/>
  <c r="O887" i="2"/>
  <c r="O886" i="2"/>
  <c r="O885" i="2"/>
  <c r="O884" i="2"/>
  <c r="O883" i="2"/>
  <c r="O882" i="2"/>
  <c r="O881" i="2"/>
  <c r="O880" i="2"/>
  <c r="O879" i="2"/>
  <c r="O878" i="2"/>
  <c r="O877" i="2"/>
  <c r="O876" i="2"/>
  <c r="O875" i="2"/>
  <c r="O874" i="2"/>
  <c r="O873" i="2"/>
  <c r="O872" i="2"/>
  <c r="O871" i="2"/>
  <c r="O870" i="2"/>
  <c r="O869" i="2"/>
  <c r="O868" i="2"/>
  <c r="O867" i="2"/>
  <c r="O866" i="2"/>
  <c r="O865" i="2"/>
  <c r="O864" i="2"/>
  <c r="O863" i="2"/>
  <c r="O862" i="2"/>
  <c r="O861" i="2"/>
  <c r="O860" i="2"/>
  <c r="O859" i="2"/>
  <c r="O858" i="2"/>
  <c r="O857" i="2"/>
  <c r="O856" i="2"/>
  <c r="O855" i="2"/>
  <c r="O854" i="2"/>
  <c r="O853" i="2"/>
  <c r="O852" i="2"/>
  <c r="O851" i="2"/>
  <c r="O850" i="2"/>
  <c r="O849" i="2"/>
  <c r="O848" i="2"/>
  <c r="O847" i="2"/>
  <c r="O846" i="2"/>
  <c r="O845" i="2"/>
  <c r="O844" i="2"/>
  <c r="O843" i="2"/>
  <c r="O842" i="2"/>
  <c r="O841" i="2"/>
  <c r="O840" i="2"/>
  <c r="O839" i="2"/>
  <c r="O838" i="2"/>
  <c r="O837" i="2"/>
  <c r="O836" i="2"/>
  <c r="O835" i="2"/>
  <c r="O834" i="2"/>
  <c r="O833" i="2"/>
  <c r="O832" i="2"/>
  <c r="O831" i="2"/>
  <c r="O830" i="2"/>
  <c r="O829" i="2"/>
  <c r="O828" i="2"/>
  <c r="O827" i="2"/>
  <c r="O826" i="2"/>
  <c r="O825" i="2"/>
  <c r="O824" i="2"/>
  <c r="O823" i="2"/>
  <c r="O822" i="2"/>
  <c r="O821" i="2"/>
  <c r="O820" i="2"/>
  <c r="O819" i="2"/>
  <c r="O818" i="2"/>
  <c r="O817" i="2"/>
  <c r="O816" i="2"/>
  <c r="O815" i="2"/>
  <c r="O814" i="2"/>
  <c r="O813" i="2"/>
  <c r="O812" i="2"/>
  <c r="O811" i="2"/>
  <c r="O810" i="2"/>
  <c r="O809" i="2"/>
  <c r="O808" i="2"/>
  <c r="O807" i="2"/>
  <c r="O806" i="2"/>
  <c r="O805" i="2"/>
  <c r="O804" i="2"/>
  <c r="O803" i="2"/>
  <c r="O802" i="2"/>
  <c r="O801" i="2"/>
  <c r="O800" i="2"/>
  <c r="O799" i="2"/>
  <c r="O798" i="2"/>
  <c r="O797" i="2"/>
  <c r="O796" i="2"/>
  <c r="O795" i="2"/>
  <c r="O794" i="2"/>
  <c r="O793" i="2"/>
  <c r="O792" i="2"/>
  <c r="O791" i="2"/>
  <c r="O790" i="2"/>
  <c r="O789" i="2"/>
  <c r="O788" i="2"/>
  <c r="O787" i="2"/>
  <c r="O786" i="2"/>
  <c r="O785"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M4" i="2"/>
  <c r="O3" i="2"/>
  <c r="M3" i="2"/>
  <c r="O2" i="2"/>
  <c r="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Matt Wilkins</author>
  </authors>
  <commentList>
    <comment ref="A1" authorId="0" shapeId="0" xr:uid="{00000000-0006-0000-0000-000001000000}">
      <text>
        <r>
          <rPr>
            <sz val="10"/>
            <color rgb="FF000000"/>
            <rFont val="Arial"/>
            <family val="2"/>
          </rPr>
          <t xml:space="preserve">Lesson Part Number
</t>
        </r>
        <r>
          <rPr>
            <sz val="10"/>
            <color rgb="FF000000"/>
            <rFont val="Arial"/>
            <family val="2"/>
          </rPr>
          <t xml:space="preserve">
</t>
        </r>
        <r>
          <rPr>
            <sz val="10"/>
            <color rgb="FF000000"/>
            <rFont val="Arial"/>
            <family val="2"/>
          </rPr>
          <t>======</t>
        </r>
      </text>
    </comment>
    <comment ref="B1" authorId="0" shapeId="0" xr:uid="{00000000-0006-0000-0000-000002000000}">
      <text>
        <r>
          <rPr>
            <sz val="10"/>
            <color rgb="FF000000"/>
            <rFont val="Arial"/>
            <family val="2"/>
          </rPr>
          <t xml:space="preserve">Lesson Part Title
</t>
        </r>
        <r>
          <rPr>
            <sz val="10"/>
            <color rgb="FF000000"/>
            <rFont val="Arial"/>
            <family val="2"/>
          </rPr>
          <t xml:space="preserve">
</t>
        </r>
        <r>
          <rPr>
            <sz val="10"/>
            <color rgb="FF000000"/>
            <rFont val="Arial"/>
            <family val="2"/>
          </rPr>
          <t>======</t>
        </r>
      </text>
    </comment>
    <comment ref="C1" authorId="0" shapeId="0" xr:uid="{00000000-0006-0000-0000-000003000000}">
      <text>
        <r>
          <rPr>
            <sz val="10"/>
            <color rgb="FF000000"/>
            <rFont val="Arial"/>
            <family val="2"/>
          </rPr>
          <t xml:space="preserve">Any description or notes you want to add before lesson chunks and steps.  For bullets use dash and space "- ". Use ALT+ENTER to add line break within a cell
</t>
        </r>
        <r>
          <rPr>
            <sz val="10"/>
            <color rgb="FF000000"/>
            <rFont val="Arial"/>
            <family val="2"/>
          </rPr>
          <t>======</t>
        </r>
      </text>
    </comment>
    <comment ref="D1" authorId="1" shapeId="0" xr:uid="{1DF846B2-6C0F-2C44-A9E5-9B97D0DD2502}">
      <text>
        <r>
          <rPr>
            <b/>
            <sz val="10"/>
            <color rgb="FF000000"/>
            <rFont val="Tahoma"/>
            <family val="2"/>
          </rPr>
          <t>Grade variant notes</t>
        </r>
      </text>
    </comment>
    <comment ref="F1" authorId="0" shapeId="0" xr:uid="{00000000-0006-0000-0000-000004000000}">
      <text>
        <r>
          <rPr>
            <sz val="10"/>
            <color rgb="FF000000"/>
            <rFont val="Arial"/>
            <family val="2"/>
          </rPr>
          <t xml:space="preserve">Any notes/tips before listing procedure steps. For bullets use dash and space "- ". Use ALT+ENTER to add line break within a cell
</t>
        </r>
        <r>
          <rPr>
            <sz val="10"/>
            <color rgb="FF000000"/>
            <rFont val="Arial"/>
            <family val="2"/>
          </rPr>
          <t xml:space="preserve">
</t>
        </r>
        <r>
          <rPr>
            <sz val="10"/>
            <color rgb="FF000000"/>
            <rFont val="Arial"/>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Matt Wilkins</author>
  </authors>
  <commentList>
    <comment ref="A1" authorId="0" shapeId="0" xr:uid="{00000000-0006-0000-0100-000001000000}">
      <text>
        <r>
          <rPr>
            <sz val="10"/>
            <color rgb="FF000000"/>
            <rFont val="Arial"/>
            <family val="2"/>
          </rPr>
          <t>Part=Day=Class Period; Must be repeated for every step
======</t>
        </r>
      </text>
    </comment>
    <comment ref="B1" authorId="0" shapeId="0" xr:uid="{00000000-0006-0000-0100-000002000000}">
      <text>
        <r>
          <rPr>
            <sz val="10"/>
            <color rgb="FF000000"/>
            <rFont val="Arial"/>
            <family val="2"/>
          </rPr>
          <t>Number 1:N; A group of steps with an estimated time. Usually no more than 6 of these in a 45 min class.
Must be repeated for every step
======</t>
        </r>
      </text>
    </comment>
    <comment ref="C1" authorId="0" shapeId="0" xr:uid="{00000000-0006-0000-0100-000003000000}">
      <text>
        <r>
          <rPr>
            <sz val="10"/>
            <color rgb="FF000000"/>
            <rFont val="Arial"/>
            <family val="2"/>
          </rPr>
          <t>About how long should this chunk of steps take? Only needed for new chunk (i.e. don't need to repeat for every step in a chunk)
======</t>
        </r>
      </text>
    </comment>
    <comment ref="D1" authorId="0" shapeId="0" xr:uid="{00000000-0006-0000-0100-000004000000}">
      <text>
        <r>
          <rPr>
            <sz val="10"/>
            <color rgb="FF000000"/>
            <rFont val="Arial"/>
            <family val="2"/>
          </rPr>
          <t>Title/Summary of this time chunk. Only needed for new chunk (i.e. don't need to repeat for every step in a chunk)
======</t>
        </r>
      </text>
    </comment>
    <comment ref="G1" authorId="0" shapeId="0" xr:uid="{00000000-0006-0000-0100-000005000000}">
      <text>
        <r>
          <rPr>
            <sz val="10"/>
            <color rgb="FF000000"/>
            <rFont val="Arial"/>
            <family val="2"/>
          </rPr>
          <t xml:space="preserve">Concise description (used in "Teach it in 15" Presentation)
</t>
        </r>
        <r>
          <rPr>
            <sz val="10"/>
            <color rgb="FF000000"/>
            <rFont val="Arial"/>
            <family val="2"/>
          </rPr>
          <t xml:space="preserve">*To insert a link to 1 of our vids, use {vid1} for video 1 on the teaching-links.xlsx file
</t>
        </r>
        <r>
          <rPr>
            <sz val="10"/>
            <color rgb="FF000000"/>
            <rFont val="Arial"/>
            <family val="2"/>
          </rPr>
          <t>======</t>
        </r>
      </text>
    </comment>
    <comment ref="H1" authorId="0" shapeId="0" xr:uid="{00000000-0006-0000-0100-000006000000}">
      <text>
        <r>
          <rPr>
            <sz val="10"/>
            <color rgb="FF000000"/>
            <rFont val="Arial"/>
            <family val="2"/>
          </rPr>
          <t xml:space="preserve">
</t>
        </r>
        <r>
          <rPr>
            <sz val="10"/>
            <color rgb="FF000000"/>
            <rFont val="Arial"/>
            <family val="2"/>
          </rPr>
          <t xml:space="preserve">Markdown styling is allowed. Use **text** for bold; use ALT+enter for line return; use "- " for bullets
</t>
        </r>
        <r>
          <rPr>
            <sz val="10"/>
            <color rgb="FF000000"/>
            <rFont val="Arial"/>
            <family val="2"/>
          </rPr>
          <t>======</t>
        </r>
      </text>
    </comment>
    <comment ref="I1" authorId="1" shapeId="0" xr:uid="{39B9F457-6D4C-C148-A479-595FB846C7A7}">
      <text>
        <r>
          <rPr>
            <sz val="10"/>
            <color rgb="FF000000"/>
            <rFont val="Tahoma"/>
            <family val="2"/>
          </rPr>
          <t>Use word=def (alt+enter to make new line) for each entry. It'll be formatted into bullets</t>
        </r>
      </text>
    </comment>
    <comment ref="M1" authorId="0" shapeId="0" xr:uid="{00000000-0006-0000-0100-000007000000}">
      <text>
        <r>
          <rPr>
            <sz val="10"/>
            <color rgb="FF000000"/>
            <rFont val="Arial"/>
            <family val="2"/>
          </rPr>
          <t xml:space="preserve">Do not overwrite. Autopopulates Parts from column A
</t>
        </r>
        <r>
          <rPr>
            <sz val="10"/>
            <color rgb="FF000000"/>
            <rFont val="Arial"/>
            <family val="2"/>
          </rPr>
          <t>======</t>
        </r>
      </text>
    </comment>
    <comment ref="N1" authorId="0" shapeId="0" xr:uid="{00000000-0006-0000-0100-000008000000}">
      <text>
        <r>
          <rPr>
            <sz val="10"/>
            <color rgb="FF000000"/>
            <rFont val="Arial"/>
            <family val="2"/>
          </rPr>
          <t xml:space="preserve">Write the expected total length for each part
</t>
        </r>
        <r>
          <rPr>
            <sz val="10"/>
            <color rgb="FF000000"/>
            <rFont val="Arial"/>
            <family val="2"/>
          </rPr>
          <t xml:space="preserve">
</t>
        </r>
        <r>
          <rPr>
            <sz val="10"/>
            <color rgb="FF000000"/>
            <rFont val="Arial"/>
            <family val="2"/>
          </rPr>
          <t>======</t>
        </r>
      </text>
    </comment>
    <comment ref="O1" authorId="0" shapeId="0" xr:uid="{00000000-0006-0000-0100-000009000000}">
      <text>
        <r>
          <rPr>
            <sz val="10"/>
            <color rgb="FF000000"/>
            <rFont val="Arial"/>
            <family val="2"/>
          </rPr>
          <t xml:space="preserve">Don't overwrite these formulas!
</t>
        </r>
        <r>
          <rPr>
            <sz val="10"/>
            <color rgb="FF000000"/>
            <rFont val="Arial"/>
            <family val="2"/>
          </rPr>
          <t xml:space="preserve">Helper tests to let you know if your steps for each chunk don't add up to the provided Part Duration
</t>
        </r>
        <r>
          <rPr>
            <sz val="10"/>
            <color rgb="FF000000"/>
            <rFont val="Arial"/>
            <family val="2"/>
          </rPr>
          <t>======</t>
        </r>
      </text>
    </comment>
  </commentList>
</comments>
</file>

<file path=xl/sharedStrings.xml><?xml version="1.0" encoding="utf-8"?>
<sst xmlns="http://schemas.openxmlformats.org/spreadsheetml/2006/main" count="133" uniqueCount="125">
  <si>
    <t>Part</t>
  </si>
  <si>
    <t>PartTitle</t>
  </si>
  <si>
    <t>PartPreface</t>
  </si>
  <si>
    <t>LessonPreface</t>
  </si>
  <si>
    <t>Ciphers and Data Visuals</t>
  </si>
  <si>
    <t>Part 1 will take a full class period and is broken into 4 time chunks. It uses a “Polymath Puzzle” hook to draw students into carefully studying a scatter plot created from real data. Students then learn about how female song has been missed in barn swallows (a very common bird species).</t>
  </si>
  <si>
    <t>This lesson is broken into 3 Parts, which will each take a full 45min class period for most groups of students, though upper-level high schoolers may finish more quickly. Part 3 may require extra time for thorough reflection.</t>
  </si>
  <si>
    <t>From Tables to Graphs</t>
  </si>
  <si>
    <t>Students learn how to make dot plots and learn how histograms are made by binning data into ranges. This lesson is slightly shorter than the other two parts.</t>
  </si>
  <si>
    <t>Visualizing Song Data</t>
  </si>
  <si>
    <t>Students create a histogram from raw data and use the scatter plot and histogram for reflection and synthesis. They will also synthesize all they have learned about histograms, dot plots, scatter plots, and the barn swallow study to answer big questions about why female song has been missed in this common species and why that matters.</t>
  </si>
  <si>
    <t>Chunk</t>
  </si>
  <si>
    <t>ChunkDur</t>
  </si>
  <si>
    <t>ChunkTitle</t>
  </si>
  <si>
    <t>Step</t>
  </si>
  <si>
    <t>StepTitle</t>
  </si>
  <si>
    <t>StepQuickDescription</t>
  </si>
  <si>
    <t>StepDetails</t>
  </si>
  <si>
    <t>Vocab</t>
  </si>
  <si>
    <t>VariantNotes</t>
  </si>
  <si>
    <t>TeachingTips</t>
  </si>
  <si>
    <t>PartN</t>
  </si>
  <si>
    <t>PartDur</t>
  </si>
  <si>
    <t>TestChunkSums</t>
  </si>
  <si>
    <t>Introduction to ciphers: using puzzles to teach graphing</t>
  </si>
  <si>
    <t>Introduction to Ciphers</t>
  </si>
  <si>
    <t>Ask students to read slides and predict what the next slide will be (e.g. the next letter in the alphabetic shift). Model a growth mindset, and that it's ok to not completely understand at first.</t>
  </si>
  <si>
    <t>Cipher Practice</t>
  </si>
  <si>
    <t>Students practice determining an algorithm given plaintext (normal text) or a cipher.</t>
  </si>
  <si>
    <t>In the remote version students provide responses digitally using Nearpod.*</t>
  </si>
  <si>
    <t>All remote versions of GP lessons can be completed using a [free Nearpod account](https://nearpod.com/pricing).</t>
  </si>
  <si>
    <t>Deciphering the graph</t>
  </si>
  <si>
    <t>The Polymath Puzzle</t>
  </si>
  <si>
    <t>Students use their new skills to decipher the coded axes of a scatter plot graph representing data from a real scientific study.</t>
  </si>
  <si>
    <t>Decipher algorithms for grade bands:
- 5-6, 7-8: (-1 shift)
- 9-12: (+3 shift)</t>
  </si>
  <si>
    <t>Set a definite time limit (e.g. 5min) to solve and enter deciphered text, and move on. The videos will clear up any misunderstandings.</t>
  </si>
  <si>
    <t>How to solve the cipher</t>
  </si>
  <si>
    <t>Students will either discuss their strategies (in-person) or choose which strategy they adopted (remote).</t>
  </si>
  <si>
    <t>Understanding the graph</t>
  </si>
  <si>
    <t>What Does it Mean?</t>
  </si>
  <si>
    <t>Students share all their observations and wonderings about the graph. They then come up with their own educated guesses (hypotheses) for what the graph's story is. (i.e. What species is being studied? What patterns are shown? What was being studied?)</t>
  </si>
  <si>
    <t>For the remote version, classroom discussion/ brainstorming is done with a Nearpod Collaboration Board. [If doing student-paced lesson, this will need to be enabled.](https://nearpod.zendesk.com/hc/en-us/articles/360048806572-How-to-use-a-Collaborate-Board-in-a-Nearpod-lesson)</t>
  </si>
  <si>
    <t>Encourage any student observations or guesses at the graph's meaning, no matter how basic. Start with, what kind of data are on the X and Y axes? Which sex has the most songs per day? Are there any "weird" points (outliers) that stand out from the rest?</t>
  </si>
  <si>
    <t>Mystery Reveal</t>
  </si>
  <si>
    <t>Introducing histograms and the idea that choice of graph matters</t>
  </si>
  <si>
    <t>Pivot to Histograms</t>
  </si>
  <si>
    <t xml:space="preserve">Students learn about how the study’s original authors were questioned on their use of scatter plots vs histograms. </t>
  </si>
  <si>
    <t xml:space="preserve">
</t>
  </si>
  <si>
    <t>Choice of Data Visuals</t>
  </si>
  <si>
    <t>Students are briefly introduced to the concept of peer review &amp; learn about how scientists (&amp; everyone) can disagree about the best way to represent data. Students are put into the shoes of the study's authors and over the next two sessions will learn what a histogram is, make the histogram with the real data, and determine whether the study reviewer was right in suggesting that a histogram would be better than a scatter plot to show this data. **A key concept here is that understanding graphs is a type of literacy that gives us power.**</t>
  </si>
  <si>
    <t>Reflection</t>
  </si>
  <si>
    <t xml:space="preserve">Part 1 ends with a customizable reflection slide and review of covered vocabulary, and topics. </t>
  </si>
  <si>
    <t>Reflection Ideas:
- What types of data have you seen represented as a scatter plot?
- Why do you think female barn swallow song has been ignored until 2020? (This will be a repeated theme.)
- 3-2-1: 3 things I learned today; 2 things I found especially interesting; 1 question I still have.</t>
  </si>
  <si>
    <t>Warm Up Cipher</t>
  </si>
  <si>
    <t>Engagement Hook</t>
  </si>
  <si>
    <t>Students begin by solving an alphabetic shift.</t>
  </si>
  <si>
    <t xml:space="preserve">“Cherry Trees” is a reference to the histogram example...leave it for students to notice. </t>
  </si>
  <si>
    <t>Review</t>
  </si>
  <si>
    <t>Background for Understanding Histograms</t>
  </si>
  <si>
    <t>Concept: Range</t>
  </si>
  <si>
    <t>Concept: Dot Plot</t>
  </si>
  <si>
    <t>Students follow along as the presentation shows how the data is used to create a Dot Plot. Check-in formative assessments of understanding are built in.</t>
  </si>
  <si>
    <t>Concept: Binning</t>
  </si>
  <si>
    <t>This video has some silly sound effects which will hopefully increase engagement and help students remember the connections between dot plots and histograms.</t>
  </si>
  <si>
    <t>Synthesis</t>
  </si>
  <si>
    <t>Analyzing the Data</t>
  </si>
  <si>
    <t>Review &amp; Reflection</t>
  </si>
  <si>
    <t xml:space="preserve">A quick review of the steps just taken (find range, create dot plot, bin data, draw bars to create histogram) to prep students for Part 3. </t>
  </si>
  <si>
    <t>Check-In</t>
  </si>
  <si>
    <t xml:space="preserve">Students are asked to match graphs to their names.  </t>
  </si>
  <si>
    <t xml:space="preserve">The end of Part 2 ends with a customizable reflection slide and review of covered vocabulary, and topics. </t>
  </si>
  <si>
    <t>Part 3 is a bit longer, so if you have extra time, you may want to preview part of what's coming up tomorrow.</t>
  </si>
  <si>
    <t>Warm-Up &amp; Review</t>
  </si>
  <si>
    <t>Students warm up with a cipher. They need to shift back 3 to decipher “FEMALES SING,” referring to the overlooked fact that many species of birds sing, just less frequently than males.</t>
  </si>
  <si>
    <t>Make sure to only spend a few minutes on the warm-up. This is a long lesson.</t>
  </si>
  <si>
    <t>Students get reoriented to the driving question: Is a scatter plot the right way to show the data? The scientist peer reviewer had suggested that a histogram would be better. Students will make a histogram and decide if they agree.</t>
  </si>
  <si>
    <t>Getting to Know Your Data</t>
  </si>
  <si>
    <t>Understanding Table 1</t>
  </si>
  <si>
    <t>Students are guided through understanding what the data are and how they are categorized in Table 1. This is the raw data, representing the number of songs recorded for each bird, along with their sex &amp; ID code.</t>
  </si>
  <si>
    <t>Connecting the Data to Reality</t>
  </si>
  <si>
    <t>Students are reminded of how data points are plotted on a dot plot. To check in they’re asked to draw the missing point (remote) or say how many songs the missing bird sang (in-person).</t>
  </si>
  <si>
    <t>Mini-Review &amp; Worked Example of How To Bin Data</t>
  </si>
  <si>
    <t>Presentation reviews the cherry tree height data from Part 2 to show how data organization affects the type of graph you can make. We want to bin the data in order to make a histogram to answer our driving question: Is a scatter plot or histogram better to visualize our song data?</t>
  </si>
  <si>
    <t>Binning Data</t>
  </si>
  <si>
    <t>Students are walked through what a “bin” is (a range of data points that get combined), and how this looks in table and graph form.</t>
  </si>
  <si>
    <t>Worked Example</t>
  </si>
  <si>
    <t>Students are walked through how to count up the raw data in Table 1 and bin them in Table 2.</t>
  </si>
  <si>
    <t>Students Bin the Remaining Data</t>
  </si>
  <si>
    <t>Students Bin Data</t>
  </si>
  <si>
    <t>Students fill out Table 2 by binning the raw data in Table 1. (All they have to do is count up the number of individual birds who sang a number of songs in a given range).</t>
  </si>
  <si>
    <t>Students have the option of copying it down on scratch paper or downloading it as a word document (linked in the presentation). If using in-person version, the worksheet is provided.</t>
  </si>
  <si>
    <t>It's important to set a hard time limit on this step, otherwise, it may eat up class time. You may consider doing the whole table as a class together, depending on your class's grade or motivation level.</t>
  </si>
  <si>
    <t>Students draw a histogram from Table 2</t>
  </si>
  <si>
    <t>Students Draw Histogram</t>
  </si>
  <si>
    <t xml:space="preserve">Students use their binned data to create the histogram. G5-8 students only need to make the female histogram. G9-12 make both (except for 2 example bins which are done as an example). </t>
  </si>
  <si>
    <t>Students will draw the histogram digitally or on their worksheet, based on remote or in-person teaching.</t>
  </si>
  <si>
    <t>Again, make sure to provide a clear time limit on this step in order to finish.</t>
  </si>
  <si>
    <t>Wrapping Up</t>
  </si>
  <si>
    <t>Connecting the Dots</t>
  </si>
  <si>
    <t>Students are asked to solve one of two puzzles, depending on their grade level. Both tasks assess how well students understand how the same data is represented in the 2 graphs.</t>
  </si>
  <si>
    <t>Students are asked a set of reflection questions and should conclude that the scatter plot is a better visualization for this data set because: with the histogram, we lose out on the important detail that females only sing early in the spring.</t>
  </si>
  <si>
    <t>Task: (G5-8) Draw the legend on the scatterplot from comparing to the male and female histograms or (G9-12) figure out the true sex of the coded “one” (female) and “two” (male) histograms from looking at the scatterplot with labeled sexes.</t>
  </si>
  <si>
    <t>Discussion &amp; Synthesis</t>
  </si>
  <si>
    <t>Part 3 has a customizable discussion. You may copy and edit slides to make it your own if you prefer.</t>
  </si>
  <si>
    <t xml:space="preserve">Key Take-Homes to Drive Toward During Reflection
- Female birds sing, and this has been neglected for decades, holding back scientific research into animal behavior
- 1 reason for this is the assumption/bias that females don’t sing. This is self-fulfilling, as females often look similar to males, sing much less in total &amp; only sing early in the breeding season.
- This is a form of confirmation bias (though we don’t introduce that term), where we may latch onto evidence that confirms our preexisting assumptions. (And we should be wary of that).
- The scatter plot was a better visualization for this data because it shows the timing of song and when scientists need to focus study of female song to address this gap in our knowledge.
</t>
  </si>
  <si>
    <t>Students watch {vid2} to scaffold student understanding.</t>
  </si>
  <si>
    <t>Students watch {vid3} to scaffold understanding. Then they’ll discuss as a class.</t>
  </si>
  <si>
    <t xml:space="preserve">Students watch {vid4}, which connects the puzzle to current research and data literacy. </t>
  </si>
  <si>
    <t xml:space="preserve">Students watch {vid5}, which connects scatter plots to histograms and pivots to Part 2 of this lesson. </t>
  </si>
  <si>
    <t>Students rewatch {vid5}</t>
  </si>
  <si>
    <t xml:space="preserve">data visualization= 
histogram= 
bins=
range= </t>
  </si>
  <si>
    <t xml:space="preserve">Students learn new vocabulary. Then histogram is explained through a real world example of heights of cherry trees. </t>
  </si>
  <si>
    <t>Students watch {vid6} and then follow along as the presentation shows how to bin the cherry tree data.</t>
  </si>
  <si>
    <t xml:space="preserve">While showing the completed histogram, presentation asks two questions prompting analysis and critical review of the graph.
</t>
  </si>
  <si>
    <t>The {vid7} video shows what barn swallow song sounds like and how songs were counted, to deepen connection to the data. (It’s not said, but this is male song. Female song is not shown in this lesson. See the bonus video for examples).</t>
  </si>
  <si>
    <t>I'm mentioning {vid 1} here, and a vid that doesn't exist ({vid33})</t>
  </si>
  <si>
    <t>G5-6 &amp; 7-8 receive an easier cipher than G9-12.</t>
  </si>
  <si>
    <t>No meaningful differences between grade level adaptations.</t>
  </si>
  <si>
    <t>PartGradeVarNotes</t>
  </si>
  <si>
    <t>By spending some time introducing students to ciphers, we are laying the groundwork for cipher-based puzzle hooks for each part of this lesson. The Polymath Puzzle in Part 1 draws students into decoding the labels on a graph in order to engage them in trying to understand the next level of meaning in the graph, creating a rich data literacy learning experience. In the first step, students learn that ciphers are used to make a secret message. We use a simple cipher called an alphabetic shift, where each letter of each word in a message has been shifted a certain number of places (e.g. +1 would mean A becomes B, B becomes C, and so on).
This section works on assimilating new vocabulary, as well as encouraging students to have a growth mindset. They need to quickly orient themselves to the "system" of ciphers and how they work. Parts 2 and 3 of the lesson will build on this engagement hook.</t>
  </si>
  <si>
    <t>algorithm =   a set of steps, like a mathematical recipe
alphabetic shift= type of cipher where each letter has been shifted a certain number of places (dictated by the algorithm)
cipher= a secret message that uses an algorithm to make a message seem like nonsense
decipher= 1) to convert a secret message into readable text; 2) to succeed in understanding something 
encipher= convert readable text (plaintext) into a secret message
plaintext= readable text (not a cipher)</t>
  </si>
  <si>
    <t>data visualization= a representation of numbers or other types of data in a way that makes it easier to see patterns. Ex: scatter plots, histograms, &amp; other types of graph</t>
  </si>
  <si>
    <t xml:space="preserve">Students learn how to crack a type of secret message called a cipher. They will need this background to solve the *Polymath Puzzle* engagement hook. </t>
  </si>
  <si>
    <t>For G5-8 versions, male data is binned as an example. In G9-12, students have to bin both sexes, which are also coded as “one” and “two” in order to require a deeper understanding as the older students figure out which is male and female by comparing the two graphs.</t>
  </si>
  <si>
    <t>For G5-6 &amp; 7-8, Table 1 and 2 data is more straightforward, referring to the sexes as Male and Female. G9-12 students have an added challenge of determining the true sex of individuals listed as “One” and “Two” by referring to patterns in the scatter plot and histogram. G9-12 students also have to bin data and draw histograms for both sexes, while lower grades are provided the female data as an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</si>
</sst>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b/>
      <sz val="10"/>
      <color theme="1"/>
      <name val="Arial"/>
      <family val="2"/>
    </font>
    <font>
      <b/>
      <sz val="10"/>
      <color theme="1"/>
      <name val="Lato"/>
    </font>
    <font>
      <sz val="10"/>
      <name val="Lato"/>
    </font>
    <font>
      <sz val="10"/>
      <color theme="1"/>
      <name val="Lato"/>
    </font>
    <font>
      <b/>
      <sz val="10"/>
      <color theme="1"/>
      <name val="Roboto Mono"/>
    </font>
    <font>
      <b/>
      <sz val="10"/>
      <color rgb="FF000000"/>
      <name val="Roboto Mono"/>
    </font>
    <font>
      <sz val="10"/>
      <color rgb="FFFFFFFF"/>
      <name val="Roboto Mono"/>
    </font>
    <font>
      <sz val="10"/>
      <color theme="1"/>
      <name val="Roboto Mono"/>
    </font>
    <font>
      <sz val="10"/>
      <color rgb="FF000000"/>
      <name val="Lato"/>
    </font>
    <font>
      <sz val="10"/>
      <name val="Roboto Mono"/>
    </font>
    <font>
      <sz val="10"/>
      <color rgb="FF000000"/>
      <name val="Tahoma"/>
      <family val="2"/>
    </font>
    <font>
      <sz val="10"/>
      <color rgb="FF000000"/>
      <name val="Arial"/>
      <family val="2"/>
    </font>
    <font>
      <sz val="11"/>
      <color theme="1"/>
      <name val="Roboto Mono"/>
    </font>
    <font>
      <sz val="11"/>
      <name val="Roboto Mono"/>
    </font>
    <font>
      <sz val="11"/>
      <color rgb="FF333740"/>
      <name val="Roboto Mono"/>
    </font>
    <font>
      <sz val="11"/>
      <color rgb="FF000000"/>
      <name val="Roboto Mono"/>
    </font>
    <font>
      <b/>
      <sz val="14"/>
      <color theme="1"/>
      <name val="Roboto Mono"/>
    </font>
    <font>
      <b/>
      <sz val="14"/>
      <name val="Roboto Mono"/>
    </font>
    <font>
      <b/>
      <sz val="14"/>
      <name val="Lato"/>
    </font>
    <font>
      <b/>
      <sz val="14"/>
      <color theme="1"/>
      <name val="Arial"/>
      <family val="2"/>
    </font>
    <font>
      <sz val="14"/>
      <color rgb="FF000000"/>
      <name val="Arial"/>
      <family val="2"/>
    </font>
    <font>
      <b/>
      <sz val="10"/>
      <color rgb="FF000000"/>
      <name val="Tahoma"/>
      <family val="2"/>
    </font>
  </fonts>
  <fills count="5">
    <fill>
      <patternFill patternType="none"/>
    </fill>
    <fill>
      <patternFill patternType="gray125"/>
    </fill>
    <fill>
      <patternFill patternType="solid">
        <fgColor rgb="FFFFFFFF"/>
        <bgColor rgb="FFFFFFFF"/>
      </patternFill>
    </fill>
    <fill>
      <patternFill patternType="solid">
        <fgColor rgb="FF666666"/>
        <bgColor rgb="FF666666"/>
      </patternFill>
    </fill>
    <fill>
      <patternFill patternType="solid">
        <fgColor rgb="FF666666"/>
        <bgColor indexed="64"/>
      </patternFill>
    </fill>
  </fills>
  <borders count="14">
    <border>
      <left/>
      <right/>
      <top/>
      <bottom/>
      <diagonal/>
    </border>
    <border>
      <left style="thin">
        <color rgb="FF666666"/>
      </left>
      <right style="thin">
        <color rgb="FF666666"/>
      </right>
      <top style="thin">
        <color rgb="FF666666"/>
      </top>
      <bottom style="thin">
        <color rgb="FF666666"/>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thin">
        <color rgb="FF666666"/>
      </right>
      <top style="thin">
        <color rgb="FF666666"/>
      </top>
      <bottom style="thin">
        <color rgb="FF666666"/>
      </bottom>
      <diagonal/>
    </border>
    <border>
      <left style="thin">
        <color rgb="FF666666"/>
      </left>
      <right style="medium">
        <color indexed="64"/>
      </right>
      <top style="thin">
        <color rgb="FF666666"/>
      </top>
      <bottom style="thin">
        <color rgb="FF666666"/>
      </bottom>
      <diagonal/>
    </border>
    <border>
      <left/>
      <right style="medium">
        <color indexed="64"/>
      </right>
      <top/>
      <bottom/>
      <diagonal/>
    </border>
    <border>
      <left style="thin">
        <color rgb="FF666666"/>
      </left>
      <right style="thin">
        <color rgb="FF666666"/>
      </right>
      <top/>
      <bottom style="thin">
        <color rgb="FF666666"/>
      </bottom>
      <diagonal/>
    </border>
    <border>
      <left style="thin">
        <color rgb="FF666666"/>
      </left>
      <right style="medium">
        <color indexed="64"/>
      </right>
      <top/>
      <bottom style="thin">
        <color rgb="FF666666"/>
      </bottom>
      <diagonal/>
    </border>
    <border>
      <left/>
      <right style="thin">
        <color rgb="FF666666"/>
      </right>
      <top/>
      <bottom style="thin">
        <color rgb="FF666666"/>
      </bottom>
      <diagonal/>
    </border>
    <border>
      <left style="thin">
        <color rgb="FF666666"/>
      </left>
      <right style="thin">
        <color rgb="FF666666"/>
      </right>
      <top style="thin">
        <color rgb="FF666666"/>
      </top>
      <bottom style="medium">
        <color indexed="64"/>
      </bottom>
      <diagonal/>
    </border>
    <border>
      <left style="thin">
        <color rgb="FF666666"/>
      </left>
      <right style="medium">
        <color indexed="64"/>
      </right>
      <top style="thin">
        <color rgb="FF666666"/>
      </top>
      <bottom style="medium">
        <color indexed="64"/>
      </bottom>
      <diagonal/>
    </border>
    <border>
      <left/>
      <right style="thin">
        <color rgb="FF666666"/>
      </right>
      <top style="thin">
        <color rgb="FF666666"/>
      </top>
      <bottom style="medium">
        <color indexed="64"/>
      </bottom>
      <diagonal/>
    </border>
  </borders>
  <cellStyleXfs count="1">
    <xf numFmtId="0" fontId="0" fillId="0" borderId="0"/>
  </cellStyleXfs>
  <cellXfs count="46">
    <xf numFmtId="0" fontId="0" fillId="0" borderId="0" xfId="0" applyFont="1" applyAlignment="1"/>
    <xf numFmtId="0" fontId="4" fillId="0" borderId="0" xfId="0" applyFont="1"/>
    <xf numFmtId="0" fontId="4" fillId="2" borderId="1" xfId="0" applyFont="1" applyFill="1" applyBorder="1" applyAlignment="1">
      <alignment wrapText="1"/>
    </xf>
    <xf numFmtId="0" fontId="4" fillId="2" borderId="1" xfId="0" applyFont="1" applyFill="1" applyBorder="1" applyAlignment="1">
      <alignment wrapText="1"/>
    </xf>
    <xf numFmtId="0" fontId="7" fillId="3" borderId="0" xfId="0" applyFont="1" applyFill="1" applyAlignment="1">
      <alignment horizontal="center"/>
    </xf>
    <xf numFmtId="0" fontId="8" fillId="2" borderId="0" xfId="0" applyFont="1" applyFill="1" applyAlignment="1">
      <alignment horizontal="center" wrapText="1"/>
    </xf>
    <xf numFmtId="0" fontId="7" fillId="3" borderId="0" xfId="0" applyFont="1" applyFill="1" applyAlignment="1">
      <alignment wrapText="1"/>
    </xf>
    <xf numFmtId="0" fontId="9" fillId="2" borderId="1" xfId="0" applyFont="1" applyFill="1" applyBorder="1" applyAlignment="1">
      <alignment horizontal="left" wrapText="1"/>
    </xf>
    <xf numFmtId="0" fontId="7" fillId="3" borderId="0" xfId="0" applyFont="1" applyFill="1" applyAlignment="1">
      <alignment horizontal="center"/>
    </xf>
    <xf numFmtId="0" fontId="8" fillId="2" borderId="0" xfId="0" applyFont="1" applyFill="1" applyAlignment="1">
      <alignment horizontal="center" wrapText="1"/>
    </xf>
    <xf numFmtId="0" fontId="4" fillId="2" borderId="1" xfId="0" applyFont="1" applyFill="1" applyBorder="1" applyAlignment="1">
      <alignment wrapText="1"/>
    </xf>
    <xf numFmtId="0" fontId="3" fillId="2" borderId="1" xfId="0" applyFont="1" applyFill="1" applyBorder="1" applyAlignment="1">
      <alignment wrapText="1"/>
    </xf>
    <xf numFmtId="0" fontId="7" fillId="3" borderId="0" xfId="0" applyFont="1" applyFill="1" applyAlignment="1">
      <alignment horizontal="center"/>
    </xf>
    <xf numFmtId="0" fontId="10" fillId="2" borderId="0" xfId="0" applyFont="1" applyFill="1" applyAlignment="1">
      <alignment horizontal="center" wrapText="1"/>
    </xf>
    <xf numFmtId="0" fontId="1" fillId="0" borderId="4" xfId="0" applyFont="1" applyBorder="1"/>
    <xf numFmtId="0" fontId="0" fillId="0" borderId="4" xfId="0" applyFont="1" applyBorder="1" applyAlignment="1"/>
    <xf numFmtId="0" fontId="13" fillId="0" borderId="0" xfId="0" applyFont="1" applyAlignment="1"/>
    <xf numFmtId="0" fontId="14" fillId="0" borderId="0" xfId="0" applyFont="1" applyAlignment="1"/>
    <xf numFmtId="0" fontId="14" fillId="0" borderId="0" xfId="0" applyFont="1" applyAlignment="1">
      <alignment wrapText="1"/>
    </xf>
    <xf numFmtId="0" fontId="14" fillId="4" borderId="0" xfId="0" applyFont="1" applyFill="1" applyAlignment="1">
      <alignment wrapText="1"/>
    </xf>
    <xf numFmtId="0" fontId="15" fillId="2" borderId="3" xfId="0" applyFont="1" applyFill="1" applyBorder="1" applyAlignment="1">
      <alignment horizontal="left" wrapText="1"/>
    </xf>
    <xf numFmtId="0" fontId="16" fillId="0" borderId="0" xfId="0" applyFont="1" applyAlignment="1"/>
    <xf numFmtId="0" fontId="13" fillId="0" borderId="0" xfId="0" applyFont="1"/>
    <xf numFmtId="0" fontId="16" fillId="4" borderId="0" xfId="0" applyFont="1" applyFill="1" applyAlignment="1"/>
    <xf numFmtId="0" fontId="17" fillId="0" borderId="4" xfId="0" applyFont="1" applyBorder="1" applyAlignment="1"/>
    <xf numFmtId="0" fontId="17" fillId="0" borderId="4" xfId="0" applyFont="1" applyBorder="1" applyAlignment="1">
      <alignment wrapText="1"/>
    </xf>
    <xf numFmtId="0" fontId="18" fillId="4" borderId="4" xfId="0" applyFont="1" applyFill="1" applyBorder="1" applyAlignment="1">
      <alignment wrapText="1"/>
    </xf>
    <xf numFmtId="0" fontId="17" fillId="0" borderId="2" xfId="0" applyFont="1" applyBorder="1" applyAlignment="1">
      <alignment wrapText="1"/>
    </xf>
    <xf numFmtId="0" fontId="19" fillId="0" borderId="4" xfId="0" applyFont="1" applyBorder="1"/>
    <xf numFmtId="0" fontId="20" fillId="0" borderId="4" xfId="0" applyFont="1" applyBorder="1"/>
    <xf numFmtId="0" fontId="21" fillId="0" borderId="4" xfId="0" applyFont="1" applyBorder="1" applyAlignment="1"/>
    <xf numFmtId="0" fontId="4" fillId="2" borderId="5" xfId="0" applyFont="1" applyFill="1" applyBorder="1" applyAlignment="1">
      <alignment wrapText="1"/>
    </xf>
    <xf numFmtId="0" fontId="3" fillId="2" borderId="5" xfId="0" applyFont="1" applyFill="1" applyBorder="1" applyAlignment="1">
      <alignment wrapText="1"/>
    </xf>
    <xf numFmtId="0" fontId="4" fillId="2" borderId="6" xfId="0" applyFont="1" applyFill="1" applyBorder="1" applyAlignment="1">
      <alignment wrapText="1"/>
    </xf>
    <xf numFmtId="0" fontId="9" fillId="2" borderId="6" xfId="0" applyFont="1" applyFill="1" applyBorder="1" applyAlignment="1">
      <alignment horizontal="left" wrapText="1"/>
    </xf>
    <xf numFmtId="0" fontId="3" fillId="2" borderId="6" xfId="0" applyFont="1" applyFill="1" applyBorder="1" applyAlignment="1">
      <alignment wrapText="1"/>
    </xf>
    <xf numFmtId="0" fontId="0" fillId="0" borderId="7" xfId="0" applyFont="1" applyBorder="1" applyAlignment="1"/>
    <xf numFmtId="0" fontId="4" fillId="2" borderId="8" xfId="0" applyFont="1" applyFill="1" applyBorder="1" applyAlignment="1">
      <alignment wrapText="1"/>
    </xf>
    <xf numFmtId="0" fontId="4" fillId="2" borderId="9" xfId="0" applyFont="1" applyFill="1" applyBorder="1" applyAlignment="1">
      <alignment wrapText="1"/>
    </xf>
    <xf numFmtId="0" fontId="4" fillId="2" borderId="10" xfId="0" applyFont="1" applyFill="1" applyBorder="1" applyAlignment="1">
      <alignment wrapText="1"/>
    </xf>
    <xf numFmtId="0" fontId="2" fillId="2" borderId="11" xfId="0" applyFont="1" applyFill="1" applyBorder="1" applyAlignment="1">
      <alignment wrapText="1"/>
    </xf>
    <xf numFmtId="0" fontId="2" fillId="2" borderId="12" xfId="0" applyFont="1" applyFill="1" applyBorder="1" applyAlignment="1">
      <alignment wrapText="1"/>
    </xf>
    <xf numFmtId="0" fontId="2" fillId="2" borderId="13" xfId="0" applyFont="1" applyFill="1" applyBorder="1" applyAlignment="1">
      <alignment wrapText="1"/>
    </xf>
    <xf numFmtId="0" fontId="5" fillId="2" borderId="4" xfId="0" applyFont="1" applyFill="1" applyBorder="1" applyAlignment="1">
      <alignment horizontal="center"/>
    </xf>
    <xf numFmtId="0" fontId="5" fillId="2" borderId="4" xfId="0" applyFont="1" applyFill="1" applyBorder="1" applyAlignment="1">
      <alignment horizontal="center" wrapText="1"/>
    </xf>
    <xf numFmtId="0" fontId="6" fillId="2" borderId="4" xfId="0" applyFont="1" applyFill="1" applyBorder="1" applyAlignment="1">
      <alignment wrapText="1"/>
    </xf>
  </cellXfs>
  <cellStyles count="1">
    <cellStyle name="Normal" xfId="0" builtinId="0"/>
  </cellStyles>
  <dxfs count="8">
    <dxf>
      <font>
        <color rgb="FFFFFFFF"/>
      </font>
      <fill>
        <patternFill patternType="solid">
          <fgColor rgb="FF4A86E8"/>
          <bgColor rgb="FF4A86E8"/>
        </patternFill>
      </fill>
    </dxf>
    <dxf>
      <fill>
        <patternFill patternType="solid">
          <fgColor rgb="FFCFE2F3"/>
          <bgColor rgb="FFCFE2F3"/>
        </patternFill>
      </fill>
    </dxf>
    <dxf>
      <fill>
        <patternFill patternType="solid">
          <fgColor rgb="FFD9D2E9"/>
          <bgColor rgb="FFD9D2E9"/>
        </patternFill>
      </fill>
    </dxf>
    <dxf>
      <fill>
        <patternFill patternType="solid">
          <fgColor rgb="FFB4A7D6"/>
          <bgColor rgb="FFB4A7D6"/>
        </patternFill>
      </fill>
    </dxf>
    <dxf>
      <fill>
        <patternFill patternType="solid">
          <fgColor rgb="FFFF00FF"/>
          <bgColor rgb="FFFF00FF"/>
        </patternFill>
      </fill>
    </dxf>
    <dxf>
      <fill>
        <patternFill patternType="solid">
          <fgColor rgb="FF9FC5E8"/>
          <bgColor rgb="FF9FC5E8"/>
        </patternFill>
      </fill>
    </dxf>
    <dxf>
      <font>
        <b/>
        <color rgb="FF00FFFF"/>
      </font>
      <fill>
        <patternFill patternType="solid">
          <bgColor rgb="FF666666"/>
        </patternFill>
      </fill>
    </dxf>
    <dxf>
      <font>
        <color rgb="FFE06666"/>
      </font>
      <fill>
        <patternFill patternType="solid">
          <bgColor rgb="FF666666"/>
        </patternFill>
      </fill>
    </dxf>
  </dxfs>
  <tableStyles count="0" defaultTableStyle="TableStyleMedium2" defaultPivotStyle="PivotStyleLight16"/>
  <colors>
    <mruColors>
      <color rgb="FF6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tabSelected="1" workbookViewId="0">
      <pane ySplit="1" topLeftCell="A2" activePane="bottomLeft" state="frozen"/>
      <selection pane="bottomLeft" activeCell="D2" sqref="D2"/>
    </sheetView>
  </sheetViews>
  <sheetFormatPr baseColWidth="10" defaultColWidth="14.5" defaultRowHeight="15" customHeight="1"/>
  <cols>
    <col min="1" max="1" width="6.33203125" style="21" customWidth="1"/>
    <col min="2" max="2" width="33.5" style="21" customWidth="1"/>
    <col min="3" max="3" width="51.1640625" style="21" customWidth="1"/>
    <col min="4" max="4" width="61.33203125" style="21" customWidth="1"/>
    <col min="5" max="5" width="3.5" style="23" customWidth="1"/>
    <col min="6" max="6" width="60.83203125" style="21" customWidth="1"/>
  </cols>
  <sheetData>
    <row r="1" spans="1:28" s="30" customFormat="1" ht="23" thickBot="1">
      <c r="A1" s="24" t="s">
        <v>0</v>
      </c>
      <c r="B1" s="24" t="s">
        <v>1</v>
      </c>
      <c r="C1" s="25" t="s">
        <v>2</v>
      </c>
      <c r="D1" s="25" t="s">
        <v>118</v>
      </c>
      <c r="E1" s="26"/>
      <c r="F1" s="27" t="s">
        <v>3</v>
      </c>
      <c r="G1" s="28"/>
      <c r="H1" s="29"/>
      <c r="I1" s="29"/>
      <c r="J1" s="29"/>
      <c r="K1" s="29"/>
      <c r="L1" s="29"/>
      <c r="M1" s="29"/>
      <c r="N1" s="29"/>
      <c r="O1" s="29"/>
      <c r="P1" s="29"/>
      <c r="Q1" s="29"/>
      <c r="R1" s="29"/>
      <c r="S1" s="29"/>
      <c r="T1" s="29"/>
      <c r="U1" s="29"/>
      <c r="V1" s="29"/>
      <c r="W1" s="29"/>
      <c r="X1" s="29"/>
      <c r="Y1" s="29"/>
      <c r="Z1" s="29"/>
      <c r="AA1" s="29"/>
      <c r="AB1" s="29"/>
    </row>
    <row r="2" spans="1:28" ht="171" customHeight="1" thickBot="1">
      <c r="A2" s="16">
        <v>1</v>
      </c>
      <c r="B2" s="17" t="s">
        <v>4</v>
      </c>
      <c r="C2" s="18" t="s">
        <v>5</v>
      </c>
      <c r="D2" s="18" t="s">
        <v>116</v>
      </c>
      <c r="E2" s="19"/>
      <c r="F2" s="20" t="s">
        <v>6</v>
      </c>
      <c r="G2" s="1"/>
    </row>
    <row r="3" spans="1:28" ht="171" customHeight="1">
      <c r="A3" s="16">
        <v>2</v>
      </c>
      <c r="B3" s="17" t="s">
        <v>7</v>
      </c>
      <c r="C3" s="18" t="s">
        <v>8</v>
      </c>
      <c r="D3" s="18" t="s">
        <v>117</v>
      </c>
      <c r="E3" s="19"/>
      <c r="F3" s="18"/>
      <c r="G3" s="1"/>
    </row>
    <row r="4" spans="1:28" ht="162">
      <c r="A4" s="16">
        <v>3</v>
      </c>
      <c r="B4" s="17" t="s">
        <v>9</v>
      </c>
      <c r="C4" s="18" t="s">
        <v>10</v>
      </c>
      <c r="D4" s="18" t="s">
        <v>124</v>
      </c>
      <c r="E4" s="19"/>
      <c r="F4" s="18"/>
      <c r="G4" s="1"/>
    </row>
    <row r="5" spans="1:28" ht="15" customHeight="1">
      <c r="B5" s="22"/>
      <c r="C5" s="18"/>
      <c r="D5" s="18"/>
      <c r="E5" s="19"/>
      <c r="F5" s="18"/>
      <c r="G5" s="1"/>
    </row>
    <row r="6" spans="1:28" ht="15" customHeight="1">
      <c r="B6" s="22"/>
      <c r="C6" s="18"/>
      <c r="D6" s="18"/>
      <c r="E6" s="19"/>
      <c r="F6" s="18"/>
      <c r="G6" s="1"/>
    </row>
    <row r="7" spans="1:28" ht="15" customHeight="1">
      <c r="B7" s="22"/>
      <c r="C7" s="18"/>
      <c r="D7" s="18"/>
      <c r="E7" s="19"/>
      <c r="F7" s="18"/>
      <c r="G7" s="1"/>
    </row>
    <row r="8" spans="1:28" ht="15" customHeight="1">
      <c r="B8" s="22"/>
      <c r="C8" s="18"/>
      <c r="D8" s="18"/>
      <c r="E8" s="19"/>
      <c r="F8" s="18"/>
      <c r="G8" s="1"/>
    </row>
    <row r="9" spans="1:28" ht="15" customHeight="1">
      <c r="B9" s="22"/>
      <c r="C9" s="18"/>
      <c r="D9" s="18"/>
      <c r="E9" s="19"/>
      <c r="F9" s="18"/>
      <c r="G9" s="1"/>
    </row>
    <row r="10" spans="1:28" ht="15" customHeight="1">
      <c r="B10" s="22"/>
      <c r="C10" s="18"/>
      <c r="D10" s="18"/>
      <c r="E10" s="19"/>
      <c r="F10" s="18"/>
      <c r="G10" s="1"/>
    </row>
    <row r="11" spans="1:28" ht="15" customHeight="1">
      <c r="B11" s="22"/>
      <c r="C11" s="18"/>
      <c r="D11" s="18"/>
      <c r="E11" s="19"/>
      <c r="F11" s="18"/>
      <c r="G11" s="1"/>
    </row>
    <row r="12" spans="1:28" ht="15" customHeight="1">
      <c r="B12" s="22"/>
      <c r="C12" s="18"/>
      <c r="D12" s="18"/>
      <c r="E12" s="19"/>
      <c r="F12" s="18"/>
      <c r="G12" s="1"/>
    </row>
    <row r="13" spans="1:28" ht="15" customHeight="1">
      <c r="B13" s="22"/>
      <c r="C13" s="18"/>
      <c r="D13" s="18"/>
      <c r="E13" s="19"/>
      <c r="F13" s="18"/>
      <c r="G13" s="1"/>
    </row>
    <row r="14" spans="1:28" ht="15" customHeight="1">
      <c r="B14" s="22"/>
      <c r="C14" s="18"/>
      <c r="D14" s="18"/>
      <c r="E14" s="19"/>
      <c r="F14" s="18"/>
      <c r="G14" s="1"/>
    </row>
    <row r="15" spans="1:28" ht="15" customHeight="1">
      <c r="B15" s="22"/>
      <c r="C15" s="18"/>
      <c r="D15" s="18"/>
      <c r="E15" s="19"/>
      <c r="F15" s="18"/>
      <c r="G15" s="1"/>
    </row>
    <row r="16" spans="1:28" ht="15" customHeight="1">
      <c r="B16" s="22"/>
      <c r="C16" s="18"/>
      <c r="D16" s="18"/>
      <c r="E16" s="19"/>
      <c r="F16" s="18"/>
      <c r="G16" s="1"/>
    </row>
    <row r="17" spans="2:7" ht="15" customHeight="1">
      <c r="B17" s="22"/>
      <c r="C17" s="18"/>
      <c r="D17" s="18"/>
      <c r="E17" s="19"/>
      <c r="F17" s="18"/>
      <c r="G17" s="1"/>
    </row>
    <row r="18" spans="2:7" ht="15" customHeight="1">
      <c r="B18" s="22"/>
      <c r="C18" s="18"/>
      <c r="D18" s="18"/>
      <c r="E18" s="19"/>
      <c r="F18" s="18"/>
      <c r="G18" s="1"/>
    </row>
    <row r="19" spans="2:7" ht="15" customHeight="1">
      <c r="B19" s="22"/>
      <c r="C19" s="18"/>
      <c r="D19" s="18"/>
      <c r="E19" s="19"/>
      <c r="F19" s="18"/>
      <c r="G19" s="1"/>
    </row>
    <row r="20" spans="2:7" ht="15" customHeight="1">
      <c r="B20" s="22"/>
      <c r="C20" s="18"/>
      <c r="D20" s="18"/>
      <c r="E20" s="19"/>
      <c r="F20" s="18"/>
      <c r="G20" s="1"/>
    </row>
    <row r="21" spans="2:7" ht="15" customHeight="1">
      <c r="B21" s="22"/>
      <c r="C21" s="18"/>
      <c r="D21" s="18"/>
      <c r="E21" s="19"/>
      <c r="F21" s="18"/>
      <c r="G21" s="1"/>
    </row>
    <row r="22" spans="2:7" ht="15" customHeight="1">
      <c r="B22" s="22"/>
      <c r="C22" s="18"/>
      <c r="D22" s="18"/>
      <c r="E22" s="19"/>
      <c r="F22" s="18"/>
      <c r="G22" s="1"/>
    </row>
    <row r="23" spans="2:7" ht="15" customHeight="1">
      <c r="B23" s="22"/>
      <c r="C23" s="18"/>
      <c r="D23" s="18"/>
      <c r="E23" s="19"/>
      <c r="F23" s="18"/>
      <c r="G23" s="1"/>
    </row>
    <row r="24" spans="2:7" ht="15" customHeight="1">
      <c r="B24" s="22"/>
      <c r="C24" s="18"/>
      <c r="D24" s="18"/>
      <c r="E24" s="19"/>
      <c r="F24" s="18"/>
      <c r="G24" s="1"/>
    </row>
    <row r="25" spans="2:7" ht="15" customHeight="1">
      <c r="B25" s="22"/>
      <c r="C25" s="18"/>
      <c r="D25" s="18"/>
      <c r="E25" s="19"/>
      <c r="F25" s="18"/>
      <c r="G25" s="1"/>
    </row>
    <row r="26" spans="2:7" ht="15" customHeight="1">
      <c r="B26" s="22"/>
      <c r="C26" s="18"/>
      <c r="D26" s="18"/>
      <c r="E26" s="19"/>
      <c r="F26" s="18"/>
      <c r="G26" s="1"/>
    </row>
    <row r="27" spans="2:7" ht="15" customHeight="1">
      <c r="B27" s="22"/>
      <c r="C27" s="18"/>
      <c r="D27" s="18"/>
      <c r="E27" s="19"/>
      <c r="F27" s="18"/>
      <c r="G27" s="1"/>
    </row>
    <row r="28" spans="2:7" ht="15" customHeight="1">
      <c r="B28" s="22"/>
      <c r="C28" s="18"/>
      <c r="D28" s="18"/>
      <c r="E28" s="19"/>
      <c r="F28" s="18"/>
      <c r="G28" s="1"/>
    </row>
    <row r="29" spans="2:7" ht="15" customHeight="1">
      <c r="B29" s="22"/>
      <c r="C29" s="18"/>
      <c r="D29" s="18"/>
      <c r="E29" s="19"/>
      <c r="F29" s="18"/>
      <c r="G29" s="1"/>
    </row>
    <row r="30" spans="2:7" ht="15" customHeight="1">
      <c r="B30" s="22"/>
      <c r="C30" s="18"/>
      <c r="D30" s="18"/>
      <c r="E30" s="19"/>
      <c r="F30" s="18"/>
      <c r="G30" s="1"/>
    </row>
    <row r="31" spans="2:7" ht="15" customHeight="1">
      <c r="B31" s="22"/>
      <c r="C31" s="18"/>
      <c r="D31" s="18"/>
      <c r="E31" s="19"/>
      <c r="F31" s="18"/>
      <c r="G31" s="1"/>
    </row>
    <row r="32" spans="2:7" ht="15" customHeight="1">
      <c r="B32" s="22"/>
      <c r="C32" s="18"/>
      <c r="D32" s="18"/>
      <c r="E32" s="19"/>
      <c r="F32" s="18"/>
      <c r="G32" s="1"/>
    </row>
    <row r="33" spans="2:7" ht="15" customHeight="1">
      <c r="B33" s="22"/>
      <c r="C33" s="18"/>
      <c r="D33" s="18"/>
      <c r="E33" s="19"/>
      <c r="F33" s="18"/>
      <c r="G33" s="1"/>
    </row>
    <row r="34" spans="2:7" ht="15" customHeight="1">
      <c r="B34" s="22"/>
      <c r="C34" s="18"/>
      <c r="D34" s="18"/>
      <c r="E34" s="19"/>
      <c r="F34" s="18"/>
      <c r="G34" s="1"/>
    </row>
    <row r="35" spans="2:7" ht="15" customHeight="1">
      <c r="B35" s="22"/>
      <c r="C35" s="18"/>
      <c r="D35" s="18"/>
      <c r="E35" s="19"/>
      <c r="F35" s="18"/>
      <c r="G35" s="1"/>
    </row>
    <row r="36" spans="2:7" ht="15" customHeight="1">
      <c r="B36" s="22"/>
      <c r="C36" s="18"/>
      <c r="D36" s="18"/>
      <c r="E36" s="19"/>
      <c r="F36" s="18"/>
      <c r="G36" s="1"/>
    </row>
    <row r="37" spans="2:7" ht="15" customHeight="1">
      <c r="B37" s="22"/>
      <c r="C37" s="18"/>
      <c r="D37" s="18"/>
      <c r="E37" s="19"/>
      <c r="F37" s="18"/>
      <c r="G37" s="1"/>
    </row>
    <row r="38" spans="2:7" ht="15" customHeight="1">
      <c r="B38" s="22"/>
      <c r="C38" s="18"/>
      <c r="D38" s="18"/>
      <c r="E38" s="19"/>
      <c r="F38" s="18"/>
      <c r="G38" s="1"/>
    </row>
    <row r="39" spans="2:7" ht="15" customHeight="1">
      <c r="B39" s="22"/>
      <c r="C39" s="18"/>
      <c r="D39" s="18"/>
      <c r="E39" s="19"/>
      <c r="F39" s="18"/>
      <c r="G39" s="1"/>
    </row>
    <row r="40" spans="2:7" ht="15" customHeight="1">
      <c r="B40" s="22"/>
      <c r="C40" s="18"/>
      <c r="D40" s="18"/>
      <c r="E40" s="19"/>
      <c r="F40" s="18"/>
      <c r="G40" s="1"/>
    </row>
    <row r="41" spans="2:7" ht="15" customHeight="1">
      <c r="B41" s="22"/>
      <c r="C41" s="18"/>
      <c r="D41" s="18"/>
      <c r="E41" s="19"/>
      <c r="F41" s="18"/>
      <c r="G41" s="1"/>
    </row>
    <row r="42" spans="2:7" ht="15" customHeight="1">
      <c r="B42" s="22"/>
      <c r="C42" s="18"/>
      <c r="D42" s="18"/>
      <c r="E42" s="19"/>
      <c r="F42" s="18"/>
      <c r="G42" s="1"/>
    </row>
    <row r="43" spans="2:7" ht="15" customHeight="1">
      <c r="B43" s="22"/>
      <c r="C43" s="18"/>
      <c r="D43" s="18"/>
      <c r="E43" s="19"/>
      <c r="F43" s="18"/>
      <c r="G43" s="1"/>
    </row>
    <row r="44" spans="2:7" ht="15" customHeight="1">
      <c r="B44" s="22"/>
      <c r="C44" s="18"/>
      <c r="D44" s="18"/>
      <c r="E44" s="19"/>
      <c r="F44" s="18"/>
      <c r="G44" s="1"/>
    </row>
    <row r="45" spans="2:7" ht="15" customHeight="1">
      <c r="B45" s="22"/>
      <c r="C45" s="18"/>
      <c r="D45" s="18"/>
      <c r="E45" s="19"/>
      <c r="F45" s="18"/>
      <c r="G45" s="1"/>
    </row>
    <row r="46" spans="2:7" ht="15" customHeight="1">
      <c r="B46" s="22"/>
      <c r="C46" s="18"/>
      <c r="D46" s="18"/>
      <c r="E46" s="19"/>
      <c r="F46" s="18"/>
      <c r="G46" s="1"/>
    </row>
    <row r="47" spans="2:7" ht="15" customHeight="1">
      <c r="B47" s="22"/>
      <c r="C47" s="18"/>
      <c r="D47" s="18"/>
      <c r="E47" s="19"/>
      <c r="F47" s="18"/>
      <c r="G47" s="1"/>
    </row>
    <row r="48" spans="2:7" ht="15" customHeight="1">
      <c r="B48" s="22"/>
      <c r="C48" s="18"/>
      <c r="D48" s="18"/>
      <c r="E48" s="19"/>
      <c r="F48" s="18"/>
      <c r="G48" s="1"/>
    </row>
    <row r="49" spans="2:7" ht="15" customHeight="1">
      <c r="B49" s="22"/>
      <c r="C49" s="18"/>
      <c r="D49" s="18"/>
      <c r="E49" s="19"/>
      <c r="F49" s="18"/>
      <c r="G49" s="1"/>
    </row>
    <row r="50" spans="2:7" ht="15" customHeight="1">
      <c r="B50" s="22"/>
      <c r="C50" s="18"/>
      <c r="D50" s="18"/>
      <c r="E50" s="19"/>
      <c r="F50" s="18"/>
      <c r="G50" s="1"/>
    </row>
    <row r="51" spans="2:7" ht="15" customHeight="1">
      <c r="B51" s="22"/>
      <c r="C51" s="18"/>
      <c r="D51" s="18"/>
      <c r="E51" s="19"/>
      <c r="F51" s="18"/>
      <c r="G51" s="1"/>
    </row>
    <row r="52" spans="2:7" ht="15" customHeight="1">
      <c r="B52" s="22"/>
      <c r="C52" s="18"/>
      <c r="D52" s="18"/>
      <c r="E52" s="19"/>
      <c r="F52" s="18"/>
      <c r="G52" s="1"/>
    </row>
    <row r="53" spans="2:7" ht="15" customHeight="1">
      <c r="B53" s="22"/>
      <c r="C53" s="18"/>
      <c r="D53" s="18"/>
      <c r="E53" s="19"/>
      <c r="F53" s="18"/>
      <c r="G53" s="1"/>
    </row>
    <row r="54" spans="2:7" ht="17">
      <c r="B54" s="22"/>
      <c r="C54" s="18"/>
      <c r="D54" s="18"/>
      <c r="E54" s="19"/>
      <c r="F54" s="18"/>
      <c r="G54" s="1"/>
    </row>
    <row r="55" spans="2:7" ht="17">
      <c r="B55" s="22"/>
      <c r="C55" s="18"/>
      <c r="D55" s="18"/>
      <c r="E55" s="19"/>
      <c r="F55" s="18"/>
      <c r="G55" s="1"/>
    </row>
    <row r="56" spans="2:7" ht="17">
      <c r="B56" s="22"/>
      <c r="C56" s="18"/>
      <c r="D56" s="18"/>
      <c r="E56" s="19"/>
      <c r="F56" s="18"/>
      <c r="G56" s="1"/>
    </row>
    <row r="57" spans="2:7" ht="17">
      <c r="B57" s="22"/>
      <c r="C57" s="18"/>
      <c r="D57" s="18"/>
      <c r="E57" s="19"/>
      <c r="F57" s="18"/>
      <c r="G57" s="1"/>
    </row>
    <row r="58" spans="2:7" ht="17">
      <c r="B58" s="22"/>
      <c r="C58" s="18"/>
      <c r="D58" s="18"/>
      <c r="E58" s="19"/>
      <c r="F58" s="18"/>
      <c r="G58" s="1"/>
    </row>
    <row r="59" spans="2:7" ht="17">
      <c r="B59" s="22"/>
      <c r="C59" s="18"/>
      <c r="D59" s="18"/>
      <c r="E59" s="19"/>
      <c r="F59" s="18"/>
      <c r="G59" s="1"/>
    </row>
    <row r="60" spans="2:7" ht="17">
      <c r="B60" s="22"/>
      <c r="C60" s="18"/>
      <c r="D60" s="18"/>
      <c r="E60" s="19"/>
      <c r="F60" s="18"/>
      <c r="G60" s="1"/>
    </row>
    <row r="61" spans="2:7" ht="17">
      <c r="B61" s="22"/>
      <c r="C61" s="18"/>
      <c r="D61" s="18"/>
      <c r="E61" s="19"/>
      <c r="F61" s="18"/>
      <c r="G61" s="1"/>
    </row>
    <row r="62" spans="2:7" ht="17">
      <c r="B62" s="22"/>
      <c r="C62" s="18"/>
      <c r="D62" s="18"/>
      <c r="E62" s="19"/>
      <c r="F62" s="18"/>
      <c r="G62" s="1"/>
    </row>
    <row r="63" spans="2:7" ht="17">
      <c r="B63" s="22"/>
      <c r="C63" s="18"/>
      <c r="D63" s="18"/>
      <c r="E63" s="19"/>
      <c r="F63" s="18"/>
      <c r="G63" s="1"/>
    </row>
    <row r="64" spans="2:7" ht="17">
      <c r="B64" s="22"/>
      <c r="C64" s="18"/>
      <c r="D64" s="18"/>
      <c r="E64" s="19"/>
      <c r="F64" s="18"/>
      <c r="G64" s="1"/>
    </row>
    <row r="65" spans="2:7" ht="17">
      <c r="B65" s="22"/>
      <c r="C65" s="18"/>
      <c r="D65" s="18"/>
      <c r="E65" s="19"/>
      <c r="F65" s="18"/>
      <c r="G65" s="1"/>
    </row>
    <row r="66" spans="2:7" ht="17">
      <c r="B66" s="22"/>
      <c r="C66" s="18"/>
      <c r="D66" s="18"/>
      <c r="E66" s="19"/>
      <c r="F66" s="18"/>
      <c r="G66" s="1"/>
    </row>
    <row r="67" spans="2:7" ht="17">
      <c r="B67" s="22"/>
      <c r="C67" s="18"/>
      <c r="D67" s="18"/>
      <c r="E67" s="19"/>
      <c r="F67" s="18"/>
      <c r="G67" s="1"/>
    </row>
    <row r="68" spans="2:7" ht="17">
      <c r="B68" s="22"/>
      <c r="C68" s="18"/>
      <c r="D68" s="18"/>
      <c r="E68" s="19"/>
      <c r="F68" s="18"/>
      <c r="G68" s="1"/>
    </row>
    <row r="69" spans="2:7" ht="17">
      <c r="B69" s="22"/>
      <c r="C69" s="18"/>
      <c r="D69" s="18"/>
      <c r="E69" s="19"/>
      <c r="F69" s="18"/>
      <c r="G69" s="1"/>
    </row>
    <row r="70" spans="2:7" ht="17">
      <c r="B70" s="22"/>
      <c r="C70" s="18"/>
      <c r="D70" s="18"/>
      <c r="E70" s="19"/>
      <c r="F70" s="18"/>
      <c r="G70" s="1"/>
    </row>
    <row r="71" spans="2:7" ht="17">
      <c r="B71" s="22"/>
      <c r="C71" s="18"/>
      <c r="D71" s="18"/>
      <c r="E71" s="19"/>
      <c r="F71" s="18"/>
      <c r="G71" s="1"/>
    </row>
    <row r="72" spans="2:7" ht="17">
      <c r="B72" s="22"/>
      <c r="C72" s="18"/>
      <c r="D72" s="18"/>
      <c r="E72" s="19"/>
      <c r="F72" s="18"/>
      <c r="G72" s="1"/>
    </row>
    <row r="73" spans="2:7" ht="17">
      <c r="B73" s="22"/>
      <c r="C73" s="18"/>
      <c r="D73" s="18"/>
      <c r="E73" s="19"/>
      <c r="F73" s="18"/>
      <c r="G73" s="1"/>
    </row>
    <row r="74" spans="2:7" ht="17">
      <c r="B74" s="22"/>
      <c r="C74" s="18"/>
      <c r="D74" s="18"/>
      <c r="E74" s="19"/>
      <c r="F74" s="18"/>
      <c r="G74" s="1"/>
    </row>
    <row r="75" spans="2:7" ht="17">
      <c r="B75" s="22"/>
      <c r="C75" s="18"/>
      <c r="D75" s="18"/>
      <c r="E75" s="19"/>
      <c r="F75" s="18"/>
      <c r="G75" s="1"/>
    </row>
    <row r="76" spans="2:7" ht="17">
      <c r="B76" s="22"/>
      <c r="C76" s="18"/>
      <c r="D76" s="18"/>
      <c r="E76" s="19"/>
      <c r="F76" s="18"/>
      <c r="G76" s="1"/>
    </row>
    <row r="77" spans="2:7" ht="17">
      <c r="B77" s="22"/>
      <c r="C77" s="18"/>
      <c r="D77" s="18"/>
      <c r="E77" s="19"/>
      <c r="F77" s="18"/>
      <c r="G77" s="1"/>
    </row>
    <row r="78" spans="2:7" ht="17">
      <c r="B78" s="22"/>
      <c r="C78" s="18"/>
      <c r="D78" s="18"/>
      <c r="E78" s="19"/>
      <c r="F78" s="18"/>
      <c r="G78" s="1"/>
    </row>
    <row r="79" spans="2:7" ht="17">
      <c r="B79" s="22"/>
      <c r="C79" s="18"/>
      <c r="D79" s="18"/>
      <c r="E79" s="19"/>
      <c r="F79" s="18"/>
      <c r="G79" s="1"/>
    </row>
    <row r="80" spans="2:7" ht="17">
      <c r="B80" s="22"/>
      <c r="C80" s="18"/>
      <c r="D80" s="18"/>
      <c r="E80" s="19"/>
      <c r="F80" s="18"/>
      <c r="G80" s="1"/>
    </row>
    <row r="81" spans="2:7" ht="17">
      <c r="B81" s="22"/>
      <c r="C81" s="18"/>
      <c r="D81" s="18"/>
      <c r="E81" s="19"/>
      <c r="F81" s="18"/>
      <c r="G81" s="1"/>
    </row>
    <row r="82" spans="2:7" ht="17">
      <c r="B82" s="22"/>
      <c r="C82" s="18"/>
      <c r="D82" s="18"/>
      <c r="E82" s="19"/>
      <c r="F82" s="18"/>
      <c r="G82" s="1"/>
    </row>
    <row r="83" spans="2:7" ht="17">
      <c r="B83" s="22"/>
      <c r="C83" s="18"/>
      <c r="D83" s="18"/>
      <c r="E83" s="19"/>
      <c r="F83" s="18"/>
      <c r="G83" s="1"/>
    </row>
    <row r="84" spans="2:7" ht="17">
      <c r="B84" s="22"/>
      <c r="C84" s="18"/>
      <c r="D84" s="18"/>
      <c r="E84" s="19"/>
      <c r="F84" s="18"/>
      <c r="G84" s="1"/>
    </row>
    <row r="85" spans="2:7" ht="17">
      <c r="B85" s="22"/>
      <c r="C85" s="18"/>
      <c r="D85" s="18"/>
      <c r="E85" s="19"/>
      <c r="F85" s="18"/>
      <c r="G85" s="1"/>
    </row>
    <row r="86" spans="2:7" ht="17">
      <c r="B86" s="22"/>
      <c r="C86" s="18"/>
      <c r="D86" s="18"/>
      <c r="E86" s="19"/>
      <c r="F86" s="18"/>
      <c r="G86" s="1"/>
    </row>
    <row r="87" spans="2:7" ht="17">
      <c r="B87" s="22"/>
      <c r="C87" s="18"/>
      <c r="D87" s="18"/>
      <c r="E87" s="19"/>
      <c r="F87" s="18"/>
      <c r="G87" s="1"/>
    </row>
    <row r="88" spans="2:7" ht="17">
      <c r="B88" s="22"/>
      <c r="C88" s="18"/>
      <c r="D88" s="18"/>
      <c r="E88" s="19"/>
      <c r="F88" s="18"/>
      <c r="G88" s="1"/>
    </row>
    <row r="89" spans="2:7" ht="17">
      <c r="B89" s="22"/>
      <c r="C89" s="18"/>
      <c r="D89" s="18"/>
      <c r="E89" s="19"/>
      <c r="F89" s="18"/>
      <c r="G89" s="1"/>
    </row>
    <row r="90" spans="2:7" ht="17">
      <c r="B90" s="22"/>
      <c r="C90" s="18"/>
      <c r="D90" s="18"/>
      <c r="E90" s="19"/>
      <c r="F90" s="18"/>
      <c r="G90" s="1"/>
    </row>
    <row r="91" spans="2:7" ht="17">
      <c r="B91" s="22"/>
      <c r="C91" s="18"/>
      <c r="D91" s="18"/>
      <c r="E91" s="19"/>
      <c r="F91" s="18"/>
      <c r="G91" s="1"/>
    </row>
    <row r="92" spans="2:7" ht="17">
      <c r="B92" s="22"/>
      <c r="C92" s="18"/>
      <c r="D92" s="18"/>
      <c r="E92" s="19"/>
      <c r="F92" s="18"/>
      <c r="G92" s="1"/>
    </row>
    <row r="93" spans="2:7" ht="17">
      <c r="B93" s="22"/>
      <c r="C93" s="18"/>
      <c r="D93" s="18"/>
      <c r="E93" s="19"/>
      <c r="F93" s="18"/>
      <c r="G93" s="1"/>
    </row>
    <row r="94" spans="2:7" ht="17">
      <c r="B94" s="22"/>
      <c r="C94" s="18"/>
      <c r="D94" s="18"/>
      <c r="E94" s="19"/>
      <c r="F94" s="18"/>
      <c r="G94" s="1"/>
    </row>
    <row r="95" spans="2:7" ht="17">
      <c r="B95" s="22"/>
      <c r="C95" s="18"/>
      <c r="D95" s="18"/>
      <c r="E95" s="19"/>
      <c r="F95" s="18"/>
      <c r="G95" s="1"/>
    </row>
    <row r="96" spans="2:7" ht="17">
      <c r="B96" s="22"/>
      <c r="C96" s="18"/>
      <c r="D96" s="18"/>
      <c r="E96" s="19"/>
      <c r="F96" s="18"/>
      <c r="G96" s="1"/>
    </row>
    <row r="97" spans="2:7" ht="17">
      <c r="B97" s="22"/>
      <c r="C97" s="18"/>
      <c r="D97" s="18"/>
      <c r="E97" s="19"/>
      <c r="F97" s="18"/>
      <c r="G97" s="1"/>
    </row>
    <row r="98" spans="2:7" ht="17">
      <c r="B98" s="22"/>
      <c r="C98" s="18"/>
      <c r="D98" s="18"/>
      <c r="E98" s="19"/>
      <c r="F98" s="18"/>
      <c r="G98" s="1"/>
    </row>
    <row r="99" spans="2:7" ht="17">
      <c r="B99" s="22"/>
      <c r="C99" s="18"/>
      <c r="D99" s="18"/>
      <c r="E99" s="19"/>
      <c r="F99" s="18"/>
      <c r="G99" s="1"/>
    </row>
    <row r="100" spans="2:7" ht="17">
      <c r="B100" s="22"/>
      <c r="C100" s="18"/>
      <c r="D100" s="18"/>
      <c r="E100" s="19"/>
      <c r="F100" s="18"/>
      <c r="G100" s="1"/>
    </row>
    <row r="101" spans="2:7" ht="17">
      <c r="B101" s="22"/>
      <c r="C101" s="18"/>
      <c r="D101" s="18"/>
      <c r="E101" s="19"/>
      <c r="F101" s="18"/>
      <c r="G101" s="1"/>
    </row>
    <row r="102" spans="2:7" ht="17">
      <c r="B102" s="22"/>
      <c r="C102" s="18"/>
      <c r="D102" s="18"/>
      <c r="E102" s="19"/>
      <c r="F102" s="18"/>
      <c r="G102" s="1"/>
    </row>
    <row r="103" spans="2:7" ht="17">
      <c r="B103" s="22"/>
      <c r="C103" s="18"/>
      <c r="D103" s="18"/>
      <c r="E103" s="19"/>
      <c r="F103" s="18"/>
      <c r="G103" s="1"/>
    </row>
    <row r="104" spans="2:7" ht="17">
      <c r="B104" s="22"/>
      <c r="C104" s="18"/>
      <c r="D104" s="18"/>
      <c r="E104" s="19"/>
      <c r="F104" s="18"/>
      <c r="G104" s="1"/>
    </row>
    <row r="105" spans="2:7" ht="17">
      <c r="B105" s="22"/>
      <c r="C105" s="18"/>
      <c r="D105" s="18"/>
      <c r="E105" s="19"/>
      <c r="F105" s="18"/>
      <c r="G105" s="1"/>
    </row>
    <row r="106" spans="2:7" ht="17">
      <c r="B106" s="22"/>
      <c r="C106" s="18"/>
      <c r="D106" s="18"/>
      <c r="E106" s="19"/>
      <c r="F106" s="18"/>
      <c r="G106" s="1"/>
    </row>
    <row r="107" spans="2:7" ht="17">
      <c r="B107" s="22"/>
      <c r="C107" s="18"/>
      <c r="D107" s="18"/>
      <c r="E107" s="19"/>
      <c r="F107" s="18"/>
      <c r="G107" s="1"/>
    </row>
    <row r="108" spans="2:7" ht="17">
      <c r="B108" s="22"/>
      <c r="C108" s="18"/>
      <c r="D108" s="18"/>
      <c r="E108" s="19"/>
      <c r="F108" s="18"/>
      <c r="G108" s="1"/>
    </row>
    <row r="109" spans="2:7" ht="17">
      <c r="B109" s="22"/>
      <c r="C109" s="18"/>
      <c r="D109" s="18"/>
      <c r="E109" s="19"/>
      <c r="F109" s="18"/>
      <c r="G109" s="1"/>
    </row>
    <row r="110" spans="2:7" ht="17">
      <c r="B110" s="22"/>
      <c r="C110" s="18"/>
      <c r="D110" s="18"/>
      <c r="E110" s="19"/>
      <c r="F110" s="18"/>
      <c r="G110" s="1"/>
    </row>
    <row r="111" spans="2:7" ht="17">
      <c r="B111" s="22"/>
      <c r="C111" s="18"/>
      <c r="D111" s="18"/>
      <c r="E111" s="19"/>
      <c r="F111" s="18"/>
      <c r="G111" s="1"/>
    </row>
    <row r="112" spans="2:7" ht="17">
      <c r="B112" s="22"/>
      <c r="C112" s="18"/>
      <c r="D112" s="18"/>
      <c r="E112" s="19"/>
      <c r="F112" s="18"/>
      <c r="G112" s="1"/>
    </row>
    <row r="113" spans="2:7" ht="17">
      <c r="B113" s="22"/>
      <c r="C113" s="18"/>
      <c r="D113" s="18"/>
      <c r="E113" s="19"/>
      <c r="F113" s="18"/>
      <c r="G113" s="1"/>
    </row>
    <row r="114" spans="2:7" ht="17">
      <c r="B114" s="22"/>
      <c r="C114" s="18"/>
      <c r="D114" s="18"/>
      <c r="E114" s="19"/>
      <c r="F114" s="18"/>
      <c r="G114" s="1"/>
    </row>
    <row r="115" spans="2:7" ht="17">
      <c r="B115" s="22"/>
      <c r="C115" s="18"/>
      <c r="D115" s="18"/>
      <c r="E115" s="19"/>
      <c r="F115" s="18"/>
      <c r="G115" s="1"/>
    </row>
    <row r="116" spans="2:7" ht="17">
      <c r="B116" s="22"/>
      <c r="C116" s="18"/>
      <c r="D116" s="18"/>
      <c r="E116" s="19"/>
      <c r="F116" s="18"/>
      <c r="G116" s="1"/>
    </row>
    <row r="117" spans="2:7" ht="17">
      <c r="B117" s="22"/>
      <c r="C117" s="18"/>
      <c r="D117" s="18"/>
      <c r="E117" s="19"/>
      <c r="F117" s="18"/>
      <c r="G117" s="1"/>
    </row>
    <row r="118" spans="2:7" ht="17">
      <c r="B118" s="22"/>
      <c r="C118" s="18"/>
      <c r="D118" s="18"/>
      <c r="E118" s="19"/>
      <c r="F118" s="18"/>
      <c r="G118" s="1"/>
    </row>
    <row r="119" spans="2:7" ht="17">
      <c r="B119" s="22"/>
      <c r="C119" s="18"/>
      <c r="D119" s="18"/>
      <c r="E119" s="19"/>
      <c r="F119" s="18"/>
      <c r="G119" s="1"/>
    </row>
    <row r="120" spans="2:7" ht="17">
      <c r="B120" s="22"/>
      <c r="C120" s="18"/>
      <c r="D120" s="18"/>
      <c r="E120" s="19"/>
      <c r="F120" s="18"/>
      <c r="G120" s="1"/>
    </row>
    <row r="121" spans="2:7" ht="17">
      <c r="B121" s="22"/>
      <c r="C121" s="18"/>
      <c r="D121" s="18"/>
      <c r="E121" s="19"/>
      <c r="F121" s="18"/>
      <c r="G121" s="1"/>
    </row>
    <row r="122" spans="2:7" ht="17">
      <c r="B122" s="22"/>
      <c r="C122" s="18"/>
      <c r="D122" s="18"/>
      <c r="E122" s="19"/>
      <c r="F122" s="18"/>
      <c r="G122" s="1"/>
    </row>
    <row r="123" spans="2:7" ht="17">
      <c r="B123" s="22"/>
      <c r="C123" s="18"/>
      <c r="D123" s="18"/>
      <c r="E123" s="19"/>
      <c r="F123" s="18"/>
      <c r="G123" s="1"/>
    </row>
    <row r="124" spans="2:7" ht="17">
      <c r="B124" s="22"/>
      <c r="C124" s="18"/>
      <c r="D124" s="18"/>
      <c r="E124" s="19"/>
      <c r="F124" s="18"/>
      <c r="G124" s="1"/>
    </row>
    <row r="125" spans="2:7" ht="17">
      <c r="B125" s="22"/>
      <c r="C125" s="18"/>
      <c r="D125" s="18"/>
      <c r="E125" s="19"/>
      <c r="F125" s="18"/>
      <c r="G125" s="1"/>
    </row>
    <row r="126" spans="2:7" ht="17">
      <c r="B126" s="22"/>
      <c r="C126" s="18"/>
      <c r="D126" s="18"/>
      <c r="E126" s="19"/>
      <c r="F126" s="18"/>
      <c r="G126" s="1"/>
    </row>
    <row r="127" spans="2:7" ht="17">
      <c r="B127" s="22"/>
      <c r="C127" s="18"/>
      <c r="D127" s="18"/>
      <c r="E127" s="19"/>
      <c r="F127" s="18"/>
      <c r="G127" s="1"/>
    </row>
    <row r="128" spans="2:7" ht="17">
      <c r="B128" s="22"/>
      <c r="C128" s="18"/>
      <c r="D128" s="18"/>
      <c r="E128" s="19"/>
      <c r="F128" s="18"/>
      <c r="G128" s="1"/>
    </row>
    <row r="129" spans="2:7" ht="17">
      <c r="B129" s="22"/>
      <c r="C129" s="18"/>
      <c r="D129" s="18"/>
      <c r="E129" s="19"/>
      <c r="F129" s="18"/>
      <c r="G129" s="1"/>
    </row>
    <row r="130" spans="2:7" ht="17">
      <c r="B130" s="22"/>
      <c r="C130" s="18"/>
      <c r="D130" s="18"/>
      <c r="E130" s="19"/>
      <c r="F130" s="18"/>
      <c r="G130" s="1"/>
    </row>
    <row r="131" spans="2:7" ht="17">
      <c r="B131" s="22"/>
      <c r="C131" s="18"/>
      <c r="D131" s="18"/>
      <c r="E131" s="19"/>
      <c r="F131" s="18"/>
      <c r="G131" s="1"/>
    </row>
    <row r="132" spans="2:7" ht="17">
      <c r="B132" s="22"/>
      <c r="C132" s="18"/>
      <c r="D132" s="18"/>
      <c r="E132" s="19"/>
      <c r="F132" s="18"/>
      <c r="G132" s="1"/>
    </row>
    <row r="133" spans="2:7" ht="17">
      <c r="B133" s="22"/>
      <c r="C133" s="18"/>
      <c r="D133" s="18"/>
      <c r="E133" s="19"/>
      <c r="F133" s="18"/>
      <c r="G133" s="1"/>
    </row>
    <row r="134" spans="2:7" ht="17">
      <c r="B134" s="22"/>
      <c r="C134" s="18"/>
      <c r="D134" s="18"/>
      <c r="E134" s="19"/>
      <c r="F134" s="18"/>
      <c r="G134" s="1"/>
    </row>
    <row r="135" spans="2:7" ht="17">
      <c r="B135" s="22"/>
      <c r="C135" s="18"/>
      <c r="D135" s="18"/>
      <c r="E135" s="19"/>
      <c r="F135" s="18"/>
      <c r="G135" s="1"/>
    </row>
    <row r="136" spans="2:7" ht="17">
      <c r="B136" s="22"/>
      <c r="C136" s="18"/>
      <c r="D136" s="18"/>
      <c r="E136" s="19"/>
      <c r="F136" s="18"/>
      <c r="G136" s="1"/>
    </row>
    <row r="137" spans="2:7" ht="17">
      <c r="B137" s="22"/>
      <c r="C137" s="18"/>
      <c r="D137" s="18"/>
      <c r="E137" s="19"/>
      <c r="F137" s="18"/>
      <c r="G137" s="1"/>
    </row>
    <row r="138" spans="2:7" ht="17">
      <c r="B138" s="22"/>
      <c r="C138" s="18"/>
      <c r="D138" s="18"/>
      <c r="E138" s="19"/>
      <c r="F138" s="18"/>
      <c r="G138" s="1"/>
    </row>
    <row r="139" spans="2:7" ht="17">
      <c r="B139" s="22"/>
      <c r="C139" s="18"/>
      <c r="D139" s="18"/>
      <c r="E139" s="19"/>
      <c r="F139" s="18"/>
      <c r="G139" s="1"/>
    </row>
    <row r="140" spans="2:7" ht="17">
      <c r="B140" s="22"/>
      <c r="C140" s="18"/>
      <c r="D140" s="18"/>
      <c r="E140" s="19"/>
      <c r="F140" s="18"/>
      <c r="G140" s="1"/>
    </row>
    <row r="141" spans="2:7" ht="17">
      <c r="B141" s="22"/>
      <c r="C141" s="18"/>
      <c r="D141" s="18"/>
      <c r="E141" s="19"/>
      <c r="F141" s="18"/>
      <c r="G141" s="1"/>
    </row>
    <row r="142" spans="2:7" ht="17">
      <c r="B142" s="22"/>
      <c r="C142" s="18"/>
      <c r="D142" s="18"/>
      <c r="E142" s="19"/>
      <c r="F142" s="18"/>
      <c r="G142" s="1"/>
    </row>
    <row r="143" spans="2:7" ht="17">
      <c r="B143" s="22"/>
      <c r="C143" s="18"/>
      <c r="D143" s="18"/>
      <c r="E143" s="19"/>
      <c r="F143" s="18"/>
      <c r="G143" s="1"/>
    </row>
    <row r="144" spans="2:7" ht="17">
      <c r="B144" s="22"/>
      <c r="C144" s="18"/>
      <c r="D144" s="18"/>
      <c r="E144" s="19"/>
      <c r="F144" s="18"/>
      <c r="G144" s="1"/>
    </row>
    <row r="145" spans="2:7" ht="17">
      <c r="B145" s="22"/>
      <c r="C145" s="18"/>
      <c r="D145" s="18"/>
      <c r="E145" s="19"/>
      <c r="F145" s="18"/>
      <c r="G145" s="1"/>
    </row>
    <row r="146" spans="2:7" ht="17">
      <c r="B146" s="22"/>
      <c r="C146" s="18"/>
      <c r="D146" s="18"/>
      <c r="E146" s="19"/>
      <c r="F146" s="18"/>
      <c r="G146" s="1"/>
    </row>
    <row r="147" spans="2:7" ht="17">
      <c r="B147" s="22"/>
      <c r="C147" s="18"/>
      <c r="D147" s="18"/>
      <c r="E147" s="19"/>
      <c r="F147" s="18"/>
      <c r="G147" s="1"/>
    </row>
    <row r="148" spans="2:7" ht="17">
      <c r="B148" s="22"/>
      <c r="C148" s="18"/>
      <c r="D148" s="18"/>
      <c r="E148" s="19"/>
      <c r="F148" s="18"/>
      <c r="G148" s="1"/>
    </row>
    <row r="149" spans="2:7" ht="17">
      <c r="B149" s="22"/>
      <c r="C149" s="18"/>
      <c r="D149" s="18"/>
      <c r="E149" s="19"/>
      <c r="F149" s="18"/>
      <c r="G149" s="1"/>
    </row>
    <row r="150" spans="2:7" ht="17">
      <c r="B150" s="22"/>
      <c r="C150" s="18"/>
      <c r="D150" s="18"/>
      <c r="E150" s="19"/>
      <c r="F150" s="18"/>
      <c r="G150" s="1"/>
    </row>
    <row r="151" spans="2:7" ht="17">
      <c r="B151" s="22"/>
      <c r="C151" s="18"/>
      <c r="D151" s="18"/>
      <c r="E151" s="19"/>
      <c r="F151" s="18"/>
      <c r="G151" s="1"/>
    </row>
    <row r="152" spans="2:7" ht="17">
      <c r="B152" s="22"/>
      <c r="C152" s="18"/>
      <c r="D152" s="18"/>
      <c r="E152" s="19"/>
      <c r="F152" s="18"/>
      <c r="G152" s="1"/>
    </row>
    <row r="153" spans="2:7" ht="17">
      <c r="B153" s="22"/>
      <c r="C153" s="18"/>
      <c r="D153" s="18"/>
      <c r="E153" s="19"/>
      <c r="F153" s="18"/>
      <c r="G153" s="1"/>
    </row>
    <row r="154" spans="2:7" ht="17">
      <c r="B154" s="22"/>
      <c r="C154" s="18"/>
      <c r="D154" s="18"/>
      <c r="E154" s="19"/>
      <c r="F154" s="18"/>
      <c r="G154" s="1"/>
    </row>
    <row r="155" spans="2:7" ht="17">
      <c r="B155" s="22"/>
      <c r="C155" s="18"/>
      <c r="D155" s="18"/>
      <c r="E155" s="19"/>
      <c r="F155" s="18"/>
      <c r="G155" s="1"/>
    </row>
    <row r="156" spans="2:7" ht="17">
      <c r="B156" s="22"/>
      <c r="C156" s="18"/>
      <c r="D156" s="18"/>
      <c r="E156" s="19"/>
      <c r="F156" s="18"/>
      <c r="G156" s="1"/>
    </row>
    <row r="157" spans="2:7" ht="17">
      <c r="B157" s="22"/>
      <c r="C157" s="18"/>
      <c r="D157" s="18"/>
      <c r="E157" s="19"/>
      <c r="F157" s="18"/>
      <c r="G157" s="1"/>
    </row>
    <row r="158" spans="2:7" ht="17">
      <c r="B158" s="22"/>
      <c r="C158" s="18"/>
      <c r="D158" s="18"/>
      <c r="E158" s="19"/>
      <c r="F158" s="18"/>
      <c r="G158" s="1"/>
    </row>
    <row r="159" spans="2:7" ht="17">
      <c r="B159" s="22"/>
      <c r="C159" s="18"/>
      <c r="D159" s="18"/>
      <c r="E159" s="19"/>
      <c r="F159" s="18"/>
      <c r="G159" s="1"/>
    </row>
    <row r="160" spans="2:7" ht="17">
      <c r="B160" s="22"/>
      <c r="C160" s="18"/>
      <c r="D160" s="18"/>
      <c r="E160" s="19"/>
      <c r="F160" s="18"/>
      <c r="G160" s="1"/>
    </row>
    <row r="161" spans="2:7" ht="17">
      <c r="B161" s="22"/>
      <c r="C161" s="18"/>
      <c r="D161" s="18"/>
      <c r="E161" s="19"/>
      <c r="F161" s="18"/>
      <c r="G161" s="1"/>
    </row>
    <row r="162" spans="2:7" ht="17">
      <c r="B162" s="22"/>
      <c r="C162" s="18"/>
      <c r="D162" s="18"/>
      <c r="E162" s="19"/>
      <c r="F162" s="18"/>
      <c r="G162" s="1"/>
    </row>
    <row r="163" spans="2:7" ht="17">
      <c r="B163" s="22"/>
      <c r="C163" s="18"/>
      <c r="D163" s="18"/>
      <c r="E163" s="19"/>
      <c r="F163" s="18"/>
      <c r="G163" s="1"/>
    </row>
    <row r="164" spans="2:7" ht="17">
      <c r="B164" s="22"/>
      <c r="C164" s="18"/>
      <c r="D164" s="18"/>
      <c r="E164" s="19"/>
      <c r="F164" s="18"/>
      <c r="G164" s="1"/>
    </row>
    <row r="165" spans="2:7" ht="17">
      <c r="B165" s="22"/>
      <c r="C165" s="18"/>
      <c r="D165" s="18"/>
      <c r="E165" s="19"/>
      <c r="F165" s="18"/>
      <c r="G165" s="1"/>
    </row>
    <row r="166" spans="2:7" ht="17">
      <c r="B166" s="22"/>
      <c r="C166" s="18"/>
      <c r="D166" s="18"/>
      <c r="E166" s="19"/>
      <c r="F166" s="18"/>
      <c r="G166" s="1"/>
    </row>
    <row r="167" spans="2:7" ht="17">
      <c r="B167" s="22"/>
      <c r="C167" s="18"/>
      <c r="D167" s="18"/>
      <c r="E167" s="19"/>
      <c r="F167" s="18"/>
      <c r="G167" s="1"/>
    </row>
    <row r="168" spans="2:7" ht="17">
      <c r="B168" s="22"/>
      <c r="C168" s="18"/>
      <c r="D168" s="18"/>
      <c r="E168" s="19"/>
      <c r="F168" s="18"/>
      <c r="G168" s="1"/>
    </row>
    <row r="169" spans="2:7" ht="17">
      <c r="B169" s="22"/>
      <c r="C169" s="18"/>
      <c r="D169" s="18"/>
      <c r="E169" s="19"/>
      <c r="F169" s="18"/>
      <c r="G169" s="1"/>
    </row>
    <row r="170" spans="2:7" ht="17">
      <c r="B170" s="22"/>
      <c r="C170" s="18"/>
      <c r="D170" s="18"/>
      <c r="E170" s="19"/>
      <c r="F170" s="18"/>
      <c r="G170" s="1"/>
    </row>
    <row r="171" spans="2:7" ht="17">
      <c r="B171" s="22"/>
      <c r="C171" s="18"/>
      <c r="D171" s="18"/>
      <c r="E171" s="19"/>
      <c r="F171" s="18"/>
      <c r="G171" s="1"/>
    </row>
    <row r="172" spans="2:7" ht="17">
      <c r="B172" s="22"/>
      <c r="C172" s="18"/>
      <c r="D172" s="18"/>
      <c r="E172" s="19"/>
      <c r="F172" s="18"/>
      <c r="G172" s="1"/>
    </row>
    <row r="173" spans="2:7" ht="17">
      <c r="B173" s="22"/>
      <c r="C173" s="18"/>
      <c r="D173" s="18"/>
      <c r="E173" s="19"/>
      <c r="F173" s="18"/>
      <c r="G173" s="1"/>
    </row>
    <row r="174" spans="2:7" ht="17">
      <c r="B174" s="22"/>
      <c r="C174" s="18"/>
      <c r="D174" s="18"/>
      <c r="E174" s="19"/>
      <c r="F174" s="18"/>
      <c r="G174" s="1"/>
    </row>
    <row r="175" spans="2:7" ht="17">
      <c r="B175" s="22"/>
      <c r="C175" s="18"/>
      <c r="D175" s="18"/>
      <c r="E175" s="19"/>
      <c r="F175" s="18"/>
      <c r="G175" s="1"/>
    </row>
    <row r="176" spans="2:7" ht="17">
      <c r="B176" s="22"/>
      <c r="C176" s="18"/>
      <c r="D176" s="18"/>
      <c r="E176" s="19"/>
      <c r="F176" s="18"/>
      <c r="G176" s="1"/>
    </row>
    <row r="177" spans="2:7" ht="17">
      <c r="B177" s="22"/>
      <c r="C177" s="18"/>
      <c r="D177" s="18"/>
      <c r="E177" s="19"/>
      <c r="F177" s="18"/>
      <c r="G177" s="1"/>
    </row>
    <row r="178" spans="2:7" ht="17">
      <c r="B178" s="22"/>
      <c r="C178" s="18"/>
      <c r="D178" s="18"/>
      <c r="E178" s="19"/>
      <c r="F178" s="18"/>
      <c r="G178" s="1"/>
    </row>
    <row r="179" spans="2:7" ht="17">
      <c r="B179" s="22"/>
      <c r="C179" s="18"/>
      <c r="D179" s="18"/>
      <c r="E179" s="19"/>
      <c r="F179" s="18"/>
      <c r="G179" s="1"/>
    </row>
    <row r="180" spans="2:7" ht="17">
      <c r="B180" s="22"/>
      <c r="C180" s="18"/>
      <c r="D180" s="18"/>
      <c r="E180" s="19"/>
      <c r="F180" s="18"/>
      <c r="G180" s="1"/>
    </row>
    <row r="181" spans="2:7" ht="17">
      <c r="B181" s="22"/>
      <c r="C181" s="18"/>
      <c r="D181" s="18"/>
      <c r="E181" s="19"/>
      <c r="F181" s="18"/>
      <c r="G181" s="1"/>
    </row>
    <row r="182" spans="2:7" ht="17">
      <c r="B182" s="22"/>
      <c r="C182" s="18"/>
      <c r="D182" s="18"/>
      <c r="E182" s="19"/>
      <c r="F182" s="18"/>
      <c r="G182" s="1"/>
    </row>
    <row r="183" spans="2:7" ht="17">
      <c r="B183" s="22"/>
      <c r="C183" s="18"/>
      <c r="D183" s="18"/>
      <c r="E183" s="19"/>
      <c r="F183" s="18"/>
      <c r="G183" s="1"/>
    </row>
    <row r="184" spans="2:7" ht="17">
      <c r="B184" s="22"/>
      <c r="C184" s="18"/>
      <c r="D184" s="18"/>
      <c r="E184" s="19"/>
      <c r="F184" s="18"/>
      <c r="G184" s="1"/>
    </row>
    <row r="185" spans="2:7" ht="17">
      <c r="B185" s="22"/>
      <c r="C185" s="18"/>
      <c r="D185" s="18"/>
      <c r="E185" s="19"/>
      <c r="F185" s="18"/>
      <c r="G185" s="1"/>
    </row>
    <row r="186" spans="2:7" ht="17">
      <c r="B186" s="22"/>
      <c r="C186" s="18"/>
      <c r="D186" s="18"/>
      <c r="E186" s="19"/>
      <c r="F186" s="18"/>
      <c r="G186" s="1"/>
    </row>
    <row r="187" spans="2:7" ht="17">
      <c r="B187" s="22"/>
      <c r="C187" s="18"/>
      <c r="D187" s="18"/>
      <c r="E187" s="19"/>
      <c r="F187" s="18"/>
      <c r="G187" s="1"/>
    </row>
    <row r="188" spans="2:7" ht="17">
      <c r="B188" s="22"/>
      <c r="C188" s="18"/>
      <c r="D188" s="18"/>
      <c r="E188" s="19"/>
      <c r="F188" s="18"/>
      <c r="G188" s="1"/>
    </row>
    <row r="189" spans="2:7" ht="17">
      <c r="B189" s="22"/>
      <c r="C189" s="18"/>
      <c r="D189" s="18"/>
      <c r="E189" s="19"/>
      <c r="F189" s="18"/>
      <c r="G189" s="1"/>
    </row>
    <row r="190" spans="2:7" ht="17">
      <c r="B190" s="22"/>
      <c r="C190" s="18"/>
      <c r="D190" s="18"/>
      <c r="E190" s="19"/>
      <c r="F190" s="18"/>
      <c r="G190" s="1"/>
    </row>
    <row r="191" spans="2:7" ht="17">
      <c r="B191" s="22"/>
      <c r="C191" s="18"/>
      <c r="D191" s="18"/>
      <c r="E191" s="19"/>
      <c r="F191" s="18"/>
      <c r="G191" s="1"/>
    </row>
    <row r="192" spans="2:7" ht="17">
      <c r="B192" s="22"/>
      <c r="C192" s="18"/>
      <c r="D192" s="18"/>
      <c r="E192" s="19"/>
      <c r="F192" s="18"/>
      <c r="G192" s="1"/>
    </row>
    <row r="193" spans="2:7" ht="17">
      <c r="B193" s="22"/>
      <c r="C193" s="18"/>
      <c r="D193" s="18"/>
      <c r="E193" s="19"/>
      <c r="F193" s="18"/>
      <c r="G193" s="1"/>
    </row>
    <row r="194" spans="2:7" ht="17">
      <c r="B194" s="22"/>
      <c r="C194" s="18"/>
      <c r="D194" s="18"/>
      <c r="E194" s="19"/>
      <c r="F194" s="18"/>
      <c r="G194" s="1"/>
    </row>
    <row r="195" spans="2:7" ht="17">
      <c r="B195" s="22"/>
      <c r="C195" s="18"/>
      <c r="D195" s="18"/>
      <c r="E195" s="19"/>
      <c r="F195" s="18"/>
      <c r="G195" s="1"/>
    </row>
    <row r="196" spans="2:7" ht="17">
      <c r="B196" s="22"/>
      <c r="C196" s="18"/>
      <c r="D196" s="18"/>
      <c r="E196" s="19"/>
      <c r="F196" s="18"/>
      <c r="G196" s="1"/>
    </row>
    <row r="197" spans="2:7" ht="17">
      <c r="B197" s="22"/>
      <c r="C197" s="18"/>
      <c r="D197" s="18"/>
      <c r="E197" s="19"/>
      <c r="F197" s="18"/>
      <c r="G197" s="1"/>
    </row>
    <row r="198" spans="2:7" ht="17">
      <c r="B198" s="22"/>
      <c r="C198" s="18"/>
      <c r="D198" s="18"/>
      <c r="E198" s="19"/>
      <c r="F198" s="18"/>
      <c r="G198" s="1"/>
    </row>
    <row r="199" spans="2:7" ht="17">
      <c r="B199" s="22"/>
      <c r="C199" s="18"/>
      <c r="D199" s="18"/>
      <c r="E199" s="19"/>
      <c r="F199" s="18"/>
      <c r="G199" s="1"/>
    </row>
    <row r="200" spans="2:7" ht="17">
      <c r="B200" s="22"/>
      <c r="C200" s="18"/>
      <c r="D200" s="18"/>
      <c r="E200" s="19"/>
      <c r="F200" s="18"/>
      <c r="G200" s="1"/>
    </row>
    <row r="201" spans="2:7" ht="17">
      <c r="B201" s="22"/>
      <c r="C201" s="18"/>
      <c r="D201" s="18"/>
      <c r="E201" s="19"/>
      <c r="F201" s="18"/>
      <c r="G201" s="1"/>
    </row>
    <row r="202" spans="2:7" ht="17">
      <c r="B202" s="22"/>
      <c r="C202" s="18"/>
      <c r="D202" s="18"/>
      <c r="E202" s="19"/>
      <c r="F202" s="18"/>
      <c r="G202" s="1"/>
    </row>
    <row r="203" spans="2:7" ht="17">
      <c r="B203" s="22"/>
      <c r="C203" s="18"/>
      <c r="D203" s="18"/>
      <c r="E203" s="19"/>
      <c r="F203" s="18"/>
      <c r="G203" s="1"/>
    </row>
    <row r="204" spans="2:7" ht="17">
      <c r="B204" s="22"/>
      <c r="C204" s="18"/>
      <c r="D204" s="18"/>
      <c r="E204" s="19"/>
      <c r="F204" s="18"/>
      <c r="G204" s="1"/>
    </row>
    <row r="205" spans="2:7" ht="17">
      <c r="B205" s="22"/>
      <c r="C205" s="18"/>
      <c r="D205" s="18"/>
      <c r="E205" s="19"/>
      <c r="F205" s="18"/>
      <c r="G205" s="1"/>
    </row>
    <row r="206" spans="2:7" ht="17">
      <c r="B206" s="22"/>
      <c r="C206" s="18"/>
      <c r="D206" s="18"/>
      <c r="E206" s="19"/>
      <c r="F206" s="18"/>
      <c r="G206" s="1"/>
    </row>
    <row r="207" spans="2:7" ht="17">
      <c r="B207" s="22"/>
      <c r="C207" s="18"/>
      <c r="D207" s="18"/>
      <c r="E207" s="19"/>
      <c r="F207" s="18"/>
      <c r="G207" s="1"/>
    </row>
    <row r="208" spans="2:7" ht="17">
      <c r="B208" s="22"/>
      <c r="C208" s="18"/>
      <c r="D208" s="18"/>
      <c r="E208" s="19"/>
      <c r="F208" s="18"/>
      <c r="G208" s="1"/>
    </row>
    <row r="209" spans="2:7" ht="17">
      <c r="B209" s="22"/>
      <c r="C209" s="18"/>
      <c r="D209" s="18"/>
      <c r="E209" s="19"/>
      <c r="F209" s="18"/>
      <c r="G209" s="1"/>
    </row>
    <row r="210" spans="2:7" ht="17">
      <c r="B210" s="22"/>
      <c r="C210" s="18"/>
      <c r="D210" s="18"/>
      <c r="E210" s="19"/>
      <c r="F210" s="18"/>
      <c r="G210" s="1"/>
    </row>
    <row r="211" spans="2:7" ht="17">
      <c r="B211" s="22"/>
      <c r="C211" s="18"/>
      <c r="D211" s="18"/>
      <c r="E211" s="19"/>
      <c r="F211" s="18"/>
      <c r="G211" s="1"/>
    </row>
    <row r="212" spans="2:7" ht="17">
      <c r="B212" s="22"/>
      <c r="C212" s="18"/>
      <c r="D212" s="18"/>
      <c r="E212" s="19"/>
      <c r="F212" s="18"/>
      <c r="G212" s="1"/>
    </row>
    <row r="213" spans="2:7" ht="17">
      <c r="B213" s="22"/>
      <c r="C213" s="18"/>
      <c r="D213" s="18"/>
      <c r="E213" s="19"/>
      <c r="F213" s="18"/>
      <c r="G213" s="1"/>
    </row>
    <row r="214" spans="2:7" ht="17">
      <c r="B214" s="22"/>
      <c r="C214" s="18"/>
      <c r="D214" s="18"/>
      <c r="E214" s="19"/>
      <c r="F214" s="18"/>
      <c r="G214" s="1"/>
    </row>
    <row r="215" spans="2:7" ht="17">
      <c r="B215" s="22"/>
      <c r="C215" s="18"/>
      <c r="D215" s="18"/>
      <c r="E215" s="19"/>
      <c r="F215" s="18"/>
      <c r="G215" s="1"/>
    </row>
    <row r="216" spans="2:7" ht="17">
      <c r="B216" s="22"/>
      <c r="C216" s="18"/>
      <c r="D216" s="18"/>
      <c r="E216" s="19"/>
      <c r="F216" s="18"/>
      <c r="G216" s="1"/>
    </row>
    <row r="217" spans="2:7" ht="17">
      <c r="B217" s="22"/>
      <c r="C217" s="18"/>
      <c r="D217" s="18"/>
      <c r="E217" s="19"/>
      <c r="F217" s="18"/>
      <c r="G217" s="1"/>
    </row>
    <row r="218" spans="2:7" ht="17">
      <c r="B218" s="22"/>
      <c r="C218" s="18"/>
      <c r="D218" s="18"/>
      <c r="E218" s="19"/>
      <c r="F218" s="18"/>
      <c r="G218" s="1"/>
    </row>
    <row r="219" spans="2:7" ht="17">
      <c r="B219" s="22"/>
      <c r="C219" s="18"/>
      <c r="D219" s="18"/>
      <c r="E219" s="19"/>
      <c r="F219" s="18"/>
      <c r="G219" s="1"/>
    </row>
    <row r="220" spans="2:7" ht="17">
      <c r="B220" s="22"/>
      <c r="C220" s="18"/>
      <c r="D220" s="18"/>
      <c r="E220" s="19"/>
      <c r="F220" s="18"/>
      <c r="G220" s="1"/>
    </row>
    <row r="221" spans="2:7" ht="17">
      <c r="B221" s="22"/>
      <c r="C221" s="18"/>
      <c r="D221" s="18"/>
      <c r="E221" s="19"/>
      <c r="F221" s="18"/>
      <c r="G221" s="1"/>
    </row>
    <row r="222" spans="2:7" ht="17">
      <c r="B222" s="22"/>
      <c r="C222" s="18"/>
      <c r="D222" s="18"/>
      <c r="E222" s="19"/>
      <c r="F222" s="18"/>
      <c r="G222" s="1"/>
    </row>
    <row r="223" spans="2:7" ht="17">
      <c r="B223" s="22"/>
      <c r="C223" s="18"/>
      <c r="D223" s="18"/>
      <c r="E223" s="19"/>
      <c r="F223" s="18"/>
      <c r="G223" s="1"/>
    </row>
    <row r="224" spans="2:7" ht="17">
      <c r="B224" s="22"/>
      <c r="C224" s="18"/>
      <c r="D224" s="18"/>
      <c r="E224" s="19"/>
      <c r="F224" s="18"/>
      <c r="G224" s="1"/>
    </row>
    <row r="225" spans="2:7" ht="17">
      <c r="B225" s="22"/>
      <c r="C225" s="18"/>
      <c r="D225" s="18"/>
      <c r="E225" s="19"/>
      <c r="F225" s="18"/>
      <c r="G225" s="1"/>
    </row>
    <row r="226" spans="2:7" ht="17">
      <c r="B226" s="22"/>
      <c r="C226" s="18"/>
      <c r="D226" s="18"/>
      <c r="E226" s="19"/>
      <c r="F226" s="18"/>
      <c r="G226" s="1"/>
    </row>
    <row r="227" spans="2:7" ht="17">
      <c r="B227" s="22"/>
      <c r="C227" s="18"/>
      <c r="D227" s="18"/>
      <c r="E227" s="19"/>
      <c r="F227" s="18"/>
      <c r="G227" s="1"/>
    </row>
    <row r="228" spans="2:7" ht="17">
      <c r="B228" s="22"/>
      <c r="C228" s="18"/>
      <c r="D228" s="18"/>
      <c r="E228" s="19"/>
      <c r="F228" s="18"/>
      <c r="G228" s="1"/>
    </row>
    <row r="229" spans="2:7" ht="17">
      <c r="B229" s="22"/>
      <c r="C229" s="18"/>
      <c r="D229" s="18"/>
      <c r="E229" s="19"/>
      <c r="F229" s="18"/>
      <c r="G229" s="1"/>
    </row>
    <row r="230" spans="2:7" ht="17">
      <c r="B230" s="22"/>
      <c r="C230" s="18"/>
      <c r="D230" s="18"/>
      <c r="E230" s="19"/>
      <c r="F230" s="18"/>
      <c r="G230" s="1"/>
    </row>
    <row r="231" spans="2:7" ht="17">
      <c r="B231" s="22"/>
      <c r="C231" s="18"/>
      <c r="D231" s="18"/>
      <c r="E231" s="19"/>
      <c r="F231" s="18"/>
      <c r="G231" s="1"/>
    </row>
    <row r="232" spans="2:7" ht="17">
      <c r="B232" s="22"/>
      <c r="C232" s="18"/>
      <c r="D232" s="18"/>
      <c r="E232" s="19"/>
      <c r="F232" s="18"/>
      <c r="G232" s="1"/>
    </row>
    <row r="233" spans="2:7" ht="17">
      <c r="B233" s="22"/>
      <c r="C233" s="18"/>
      <c r="D233" s="18"/>
      <c r="E233" s="19"/>
      <c r="F233" s="18"/>
      <c r="G233" s="1"/>
    </row>
    <row r="234" spans="2:7" ht="17">
      <c r="B234" s="22"/>
      <c r="C234" s="18"/>
      <c r="D234" s="18"/>
      <c r="E234" s="19"/>
      <c r="F234" s="18"/>
      <c r="G234" s="1"/>
    </row>
    <row r="235" spans="2:7" ht="17">
      <c r="B235" s="22"/>
      <c r="C235" s="18"/>
      <c r="D235" s="18"/>
      <c r="E235" s="19"/>
      <c r="F235" s="18"/>
      <c r="G235" s="1"/>
    </row>
    <row r="236" spans="2:7" ht="17">
      <c r="B236" s="22"/>
      <c r="C236" s="18"/>
      <c r="D236" s="18"/>
      <c r="E236" s="19"/>
      <c r="F236" s="18"/>
      <c r="G236" s="1"/>
    </row>
    <row r="237" spans="2:7" ht="17">
      <c r="B237" s="22"/>
      <c r="C237" s="18"/>
      <c r="D237" s="18"/>
      <c r="E237" s="19"/>
      <c r="F237" s="18"/>
      <c r="G237" s="1"/>
    </row>
    <row r="238" spans="2:7" ht="17">
      <c r="B238" s="22"/>
      <c r="C238" s="18"/>
      <c r="D238" s="18"/>
      <c r="E238" s="19"/>
      <c r="F238" s="18"/>
      <c r="G238" s="1"/>
    </row>
    <row r="239" spans="2:7" ht="17">
      <c r="B239" s="22"/>
      <c r="C239" s="18"/>
      <c r="D239" s="18"/>
      <c r="E239" s="19"/>
      <c r="F239" s="18"/>
      <c r="G239" s="1"/>
    </row>
    <row r="240" spans="2:7" ht="17">
      <c r="B240" s="22"/>
      <c r="C240" s="18"/>
      <c r="D240" s="18"/>
      <c r="E240" s="19"/>
      <c r="F240" s="18"/>
      <c r="G240" s="1"/>
    </row>
    <row r="241" spans="2:7" ht="17">
      <c r="B241" s="22"/>
      <c r="C241" s="18"/>
      <c r="D241" s="18"/>
      <c r="E241" s="19"/>
      <c r="F241" s="18"/>
      <c r="G241" s="1"/>
    </row>
    <row r="242" spans="2:7" ht="17">
      <c r="B242" s="22"/>
      <c r="C242" s="18"/>
      <c r="D242" s="18"/>
      <c r="E242" s="19"/>
      <c r="F242" s="18"/>
      <c r="G242" s="1"/>
    </row>
    <row r="243" spans="2:7" ht="17">
      <c r="B243" s="22"/>
      <c r="C243" s="18"/>
      <c r="D243" s="18"/>
      <c r="E243" s="19"/>
      <c r="F243" s="18"/>
      <c r="G243" s="1"/>
    </row>
    <row r="244" spans="2:7" ht="17">
      <c r="B244" s="22"/>
      <c r="C244" s="18"/>
      <c r="D244" s="18"/>
      <c r="E244" s="19"/>
      <c r="F244" s="18"/>
      <c r="G244" s="1"/>
    </row>
    <row r="245" spans="2:7" ht="17">
      <c r="B245" s="22"/>
      <c r="C245" s="18"/>
      <c r="D245" s="18"/>
      <c r="E245" s="19"/>
      <c r="F245" s="18"/>
      <c r="G245" s="1"/>
    </row>
    <row r="246" spans="2:7" ht="17">
      <c r="B246" s="22"/>
      <c r="C246" s="18"/>
      <c r="D246" s="18"/>
      <c r="E246" s="19"/>
      <c r="F246" s="18"/>
      <c r="G246" s="1"/>
    </row>
    <row r="247" spans="2:7" ht="17">
      <c r="B247" s="22"/>
      <c r="C247" s="18"/>
      <c r="D247" s="18"/>
      <c r="E247" s="19"/>
      <c r="F247" s="18"/>
      <c r="G247" s="1"/>
    </row>
    <row r="248" spans="2:7" ht="17">
      <c r="B248" s="22"/>
      <c r="C248" s="18"/>
      <c r="D248" s="18"/>
      <c r="E248" s="19"/>
      <c r="F248" s="18"/>
      <c r="G248" s="1"/>
    </row>
    <row r="249" spans="2:7" ht="17">
      <c r="B249" s="22"/>
      <c r="C249" s="18"/>
      <c r="D249" s="18"/>
      <c r="E249" s="19"/>
      <c r="F249" s="18"/>
      <c r="G249" s="1"/>
    </row>
    <row r="250" spans="2:7" ht="17">
      <c r="B250" s="22"/>
      <c r="C250" s="18"/>
      <c r="D250" s="18"/>
      <c r="E250" s="19"/>
      <c r="F250" s="18"/>
      <c r="G250" s="1"/>
    </row>
    <row r="251" spans="2:7" ht="17">
      <c r="B251" s="22"/>
      <c r="C251" s="18"/>
      <c r="D251" s="18"/>
      <c r="E251" s="19"/>
      <c r="F251" s="18"/>
      <c r="G251" s="1"/>
    </row>
    <row r="252" spans="2:7" ht="17">
      <c r="B252" s="22"/>
      <c r="C252" s="18"/>
      <c r="D252" s="18"/>
      <c r="E252" s="19"/>
      <c r="F252" s="18"/>
      <c r="G252" s="1"/>
    </row>
    <row r="253" spans="2:7" ht="17">
      <c r="B253" s="22"/>
      <c r="C253" s="18"/>
      <c r="D253" s="18"/>
      <c r="E253" s="19"/>
      <c r="F253" s="18"/>
      <c r="G253" s="1"/>
    </row>
    <row r="254" spans="2:7" ht="17">
      <c r="B254" s="22"/>
      <c r="C254" s="18"/>
      <c r="D254" s="18"/>
      <c r="E254" s="19"/>
      <c r="F254" s="18"/>
      <c r="G254" s="1"/>
    </row>
    <row r="255" spans="2:7" ht="17">
      <c r="B255" s="22"/>
      <c r="C255" s="18"/>
      <c r="D255" s="18"/>
      <c r="E255" s="19"/>
      <c r="F255" s="18"/>
      <c r="G255" s="1"/>
    </row>
    <row r="256" spans="2:7" ht="17">
      <c r="B256" s="22"/>
      <c r="C256" s="18"/>
      <c r="D256" s="18"/>
      <c r="E256" s="19"/>
      <c r="F256" s="18"/>
      <c r="G256" s="1"/>
    </row>
    <row r="257" spans="2:7" ht="17">
      <c r="B257" s="22"/>
      <c r="C257" s="18"/>
      <c r="D257" s="18"/>
      <c r="E257" s="19"/>
      <c r="F257" s="18"/>
      <c r="G257" s="1"/>
    </row>
    <row r="258" spans="2:7" ht="17">
      <c r="B258" s="22"/>
      <c r="C258" s="18"/>
      <c r="D258" s="18"/>
      <c r="E258" s="19"/>
      <c r="F258" s="18"/>
      <c r="G258" s="1"/>
    </row>
    <row r="259" spans="2:7" ht="17">
      <c r="B259" s="22"/>
      <c r="C259" s="18"/>
      <c r="D259" s="18"/>
      <c r="E259" s="19"/>
      <c r="F259" s="18"/>
      <c r="G259" s="1"/>
    </row>
    <row r="260" spans="2:7" ht="17">
      <c r="B260" s="22"/>
      <c r="C260" s="18"/>
      <c r="D260" s="18"/>
      <c r="E260" s="19"/>
      <c r="F260" s="18"/>
      <c r="G260" s="1"/>
    </row>
    <row r="261" spans="2:7" ht="17">
      <c r="B261" s="22"/>
      <c r="C261" s="18"/>
      <c r="D261" s="18"/>
      <c r="E261" s="19"/>
      <c r="F261" s="18"/>
      <c r="G261" s="1"/>
    </row>
    <row r="262" spans="2:7" ht="17">
      <c r="B262" s="22"/>
      <c r="C262" s="18"/>
      <c r="D262" s="18"/>
      <c r="E262" s="19"/>
      <c r="F262" s="18"/>
      <c r="G262" s="1"/>
    </row>
    <row r="263" spans="2:7" ht="17">
      <c r="B263" s="22"/>
      <c r="C263" s="18"/>
      <c r="D263" s="18"/>
      <c r="E263" s="19"/>
      <c r="F263" s="18"/>
      <c r="G263" s="1"/>
    </row>
    <row r="264" spans="2:7" ht="17">
      <c r="B264" s="22"/>
      <c r="C264" s="18"/>
      <c r="D264" s="18"/>
      <c r="E264" s="19"/>
      <c r="F264" s="18"/>
      <c r="G264" s="1"/>
    </row>
    <row r="265" spans="2:7" ht="17">
      <c r="B265" s="22"/>
      <c r="C265" s="18"/>
      <c r="D265" s="18"/>
      <c r="E265" s="19"/>
      <c r="F265" s="18"/>
      <c r="G265" s="1"/>
    </row>
    <row r="266" spans="2:7" ht="17">
      <c r="B266" s="22"/>
      <c r="C266" s="18"/>
      <c r="D266" s="18"/>
      <c r="E266" s="19"/>
      <c r="F266" s="18"/>
      <c r="G266" s="1"/>
    </row>
    <row r="267" spans="2:7" ht="17">
      <c r="B267" s="22"/>
      <c r="C267" s="18"/>
      <c r="D267" s="18"/>
      <c r="E267" s="19"/>
      <c r="F267" s="18"/>
      <c r="G267" s="1"/>
    </row>
    <row r="268" spans="2:7" ht="17">
      <c r="B268" s="22"/>
      <c r="C268" s="18"/>
      <c r="D268" s="18"/>
      <c r="E268" s="19"/>
      <c r="F268" s="18"/>
      <c r="G268" s="1"/>
    </row>
    <row r="269" spans="2:7" ht="17">
      <c r="B269" s="22"/>
      <c r="C269" s="18"/>
      <c r="D269" s="18"/>
      <c r="E269" s="19"/>
      <c r="F269" s="18"/>
      <c r="G269" s="1"/>
    </row>
    <row r="270" spans="2:7" ht="17">
      <c r="B270" s="22"/>
      <c r="C270" s="18"/>
      <c r="D270" s="18"/>
      <c r="E270" s="19"/>
      <c r="F270" s="18"/>
      <c r="G270" s="1"/>
    </row>
    <row r="271" spans="2:7" ht="17">
      <c r="B271" s="22"/>
      <c r="C271" s="18"/>
      <c r="D271" s="18"/>
      <c r="E271" s="19"/>
      <c r="F271" s="18"/>
      <c r="G271" s="1"/>
    </row>
    <row r="272" spans="2:7" ht="17">
      <c r="B272" s="22"/>
      <c r="C272" s="18"/>
      <c r="D272" s="18"/>
      <c r="E272" s="19"/>
      <c r="F272" s="18"/>
      <c r="G272" s="1"/>
    </row>
    <row r="273" spans="2:7" ht="17">
      <c r="B273" s="22"/>
      <c r="C273" s="18"/>
      <c r="D273" s="18"/>
      <c r="E273" s="19"/>
      <c r="F273" s="18"/>
      <c r="G273" s="1"/>
    </row>
    <row r="274" spans="2:7" ht="17">
      <c r="B274" s="22"/>
      <c r="C274" s="18"/>
      <c r="D274" s="18"/>
      <c r="E274" s="19"/>
      <c r="F274" s="18"/>
      <c r="G274" s="1"/>
    </row>
    <row r="275" spans="2:7" ht="17">
      <c r="B275" s="22"/>
      <c r="C275" s="18"/>
      <c r="D275" s="18"/>
      <c r="E275" s="19"/>
      <c r="F275" s="18"/>
      <c r="G275" s="1"/>
    </row>
    <row r="276" spans="2:7" ht="17">
      <c r="B276" s="22"/>
      <c r="C276" s="18"/>
      <c r="D276" s="18"/>
      <c r="E276" s="19"/>
      <c r="F276" s="18"/>
      <c r="G276" s="1"/>
    </row>
    <row r="277" spans="2:7" ht="17">
      <c r="B277" s="22"/>
      <c r="C277" s="18"/>
      <c r="D277" s="18"/>
      <c r="E277" s="19"/>
      <c r="F277" s="18"/>
      <c r="G277" s="1"/>
    </row>
    <row r="278" spans="2:7" ht="17">
      <c r="B278" s="22"/>
      <c r="C278" s="18"/>
      <c r="D278" s="18"/>
      <c r="E278" s="19"/>
      <c r="F278" s="18"/>
      <c r="G278" s="1"/>
    </row>
    <row r="279" spans="2:7" ht="17">
      <c r="B279" s="22"/>
      <c r="C279" s="18"/>
      <c r="D279" s="18"/>
      <c r="E279" s="19"/>
      <c r="F279" s="18"/>
      <c r="G279" s="1"/>
    </row>
    <row r="280" spans="2:7" ht="17">
      <c r="B280" s="22"/>
      <c r="C280" s="18"/>
      <c r="D280" s="18"/>
      <c r="E280" s="19"/>
      <c r="F280" s="18"/>
      <c r="G280" s="1"/>
    </row>
    <row r="281" spans="2:7" ht="17">
      <c r="B281" s="22"/>
      <c r="C281" s="18"/>
      <c r="D281" s="18"/>
      <c r="E281" s="19"/>
      <c r="F281" s="18"/>
      <c r="G281" s="1"/>
    </row>
    <row r="282" spans="2:7" ht="17">
      <c r="B282" s="22"/>
      <c r="C282" s="18"/>
      <c r="D282" s="18"/>
      <c r="E282" s="19"/>
      <c r="F282" s="18"/>
      <c r="G282" s="1"/>
    </row>
    <row r="283" spans="2:7" ht="17">
      <c r="B283" s="22"/>
      <c r="C283" s="18"/>
      <c r="D283" s="18"/>
      <c r="E283" s="19"/>
      <c r="F283" s="18"/>
      <c r="G283" s="1"/>
    </row>
    <row r="284" spans="2:7" ht="17">
      <c r="B284" s="22"/>
      <c r="C284" s="18"/>
      <c r="D284" s="18"/>
      <c r="E284" s="19"/>
      <c r="F284" s="18"/>
      <c r="G284" s="1"/>
    </row>
    <row r="285" spans="2:7" ht="17">
      <c r="B285" s="22"/>
      <c r="C285" s="18"/>
      <c r="D285" s="18"/>
      <c r="E285" s="19"/>
      <c r="F285" s="18"/>
      <c r="G285" s="1"/>
    </row>
    <row r="286" spans="2:7" ht="17">
      <c r="B286" s="22"/>
      <c r="C286" s="18"/>
      <c r="D286" s="18"/>
      <c r="E286" s="19"/>
      <c r="F286" s="18"/>
      <c r="G286" s="1"/>
    </row>
    <row r="287" spans="2:7" ht="17">
      <c r="B287" s="22"/>
      <c r="C287" s="18"/>
      <c r="D287" s="18"/>
      <c r="E287" s="19"/>
      <c r="F287" s="18"/>
      <c r="G287" s="1"/>
    </row>
    <row r="288" spans="2:7" ht="17">
      <c r="B288" s="22"/>
      <c r="C288" s="18"/>
      <c r="D288" s="18"/>
      <c r="E288" s="19"/>
      <c r="F288" s="18"/>
      <c r="G288" s="1"/>
    </row>
    <row r="289" spans="2:7" ht="17">
      <c r="B289" s="22"/>
      <c r="C289" s="18"/>
      <c r="D289" s="18"/>
      <c r="E289" s="19"/>
      <c r="F289" s="18"/>
      <c r="G289" s="1"/>
    </row>
    <row r="290" spans="2:7" ht="17">
      <c r="B290" s="22"/>
      <c r="C290" s="18"/>
      <c r="D290" s="18"/>
      <c r="E290" s="19"/>
      <c r="F290" s="18"/>
      <c r="G290" s="1"/>
    </row>
    <row r="291" spans="2:7" ht="17">
      <c r="B291" s="22"/>
      <c r="C291" s="18"/>
      <c r="D291" s="18"/>
      <c r="E291" s="19"/>
      <c r="F291" s="18"/>
      <c r="G291" s="1"/>
    </row>
    <row r="292" spans="2:7" ht="17">
      <c r="B292" s="22"/>
      <c r="C292" s="18"/>
      <c r="D292" s="18"/>
      <c r="E292" s="19"/>
      <c r="F292" s="18"/>
      <c r="G292" s="1"/>
    </row>
    <row r="293" spans="2:7" ht="17">
      <c r="B293" s="22"/>
      <c r="C293" s="18"/>
      <c r="D293" s="18"/>
      <c r="E293" s="19"/>
      <c r="F293" s="18"/>
      <c r="G293" s="1"/>
    </row>
    <row r="294" spans="2:7" ht="17">
      <c r="B294" s="22"/>
      <c r="C294" s="18"/>
      <c r="D294" s="18"/>
      <c r="E294" s="19"/>
      <c r="F294" s="18"/>
      <c r="G294" s="1"/>
    </row>
    <row r="295" spans="2:7" ht="17">
      <c r="B295" s="22"/>
      <c r="C295" s="18"/>
      <c r="D295" s="18"/>
      <c r="E295" s="19"/>
      <c r="F295" s="18"/>
      <c r="G295" s="1"/>
    </row>
    <row r="296" spans="2:7" ht="17">
      <c r="B296" s="22"/>
      <c r="C296" s="18"/>
      <c r="D296" s="18"/>
      <c r="E296" s="19"/>
      <c r="F296" s="18"/>
      <c r="G296" s="1"/>
    </row>
    <row r="297" spans="2:7" ht="17">
      <c r="B297" s="22"/>
      <c r="C297" s="18"/>
      <c r="D297" s="18"/>
      <c r="E297" s="19"/>
      <c r="F297" s="18"/>
      <c r="G297" s="1"/>
    </row>
    <row r="298" spans="2:7" ht="17">
      <c r="B298" s="22"/>
      <c r="C298" s="18"/>
      <c r="D298" s="18"/>
      <c r="E298" s="19"/>
      <c r="F298" s="18"/>
      <c r="G298" s="1"/>
    </row>
    <row r="299" spans="2:7" ht="17">
      <c r="B299" s="22"/>
      <c r="C299" s="18"/>
      <c r="D299" s="18"/>
      <c r="E299" s="19"/>
      <c r="F299" s="18"/>
      <c r="G299" s="1"/>
    </row>
    <row r="300" spans="2:7" ht="17">
      <c r="B300" s="22"/>
      <c r="C300" s="18"/>
      <c r="D300" s="18"/>
      <c r="E300" s="19"/>
      <c r="F300" s="18"/>
      <c r="G300" s="1"/>
    </row>
    <row r="301" spans="2:7" ht="17">
      <c r="B301" s="22"/>
      <c r="C301" s="18"/>
      <c r="D301" s="18"/>
      <c r="E301" s="19"/>
      <c r="F301" s="18"/>
      <c r="G301" s="1"/>
    </row>
    <row r="302" spans="2:7" ht="17">
      <c r="B302" s="22"/>
      <c r="C302" s="18"/>
      <c r="D302" s="18"/>
      <c r="E302" s="19"/>
      <c r="F302" s="18"/>
      <c r="G302" s="1"/>
    </row>
    <row r="303" spans="2:7" ht="17">
      <c r="B303" s="22"/>
      <c r="C303" s="18"/>
      <c r="D303" s="18"/>
      <c r="E303" s="19"/>
      <c r="F303" s="18"/>
      <c r="G303" s="1"/>
    </row>
    <row r="304" spans="2:7" ht="17">
      <c r="B304" s="22"/>
      <c r="C304" s="18"/>
      <c r="D304" s="18"/>
      <c r="E304" s="19"/>
      <c r="F304" s="18"/>
      <c r="G304" s="1"/>
    </row>
    <row r="305" spans="2:7" ht="17">
      <c r="B305" s="22"/>
      <c r="C305" s="18"/>
      <c r="D305" s="18"/>
      <c r="E305" s="19"/>
      <c r="F305" s="18"/>
      <c r="G305" s="1"/>
    </row>
    <row r="306" spans="2:7" ht="17">
      <c r="B306" s="22"/>
      <c r="C306" s="18"/>
      <c r="D306" s="18"/>
      <c r="E306" s="19"/>
      <c r="F306" s="18"/>
      <c r="G306" s="1"/>
    </row>
    <row r="307" spans="2:7" ht="17">
      <c r="B307" s="22"/>
      <c r="C307" s="18"/>
      <c r="D307" s="18"/>
      <c r="E307" s="19"/>
      <c r="F307" s="18"/>
      <c r="G307" s="1"/>
    </row>
    <row r="308" spans="2:7" ht="17">
      <c r="B308" s="22"/>
      <c r="C308" s="18"/>
      <c r="D308" s="18"/>
      <c r="E308" s="19"/>
      <c r="F308" s="18"/>
      <c r="G308" s="1"/>
    </row>
    <row r="309" spans="2:7" ht="17">
      <c r="B309" s="22"/>
      <c r="C309" s="18"/>
      <c r="D309" s="18"/>
      <c r="E309" s="19"/>
      <c r="F309" s="18"/>
      <c r="G309" s="1"/>
    </row>
    <row r="310" spans="2:7" ht="17">
      <c r="B310" s="22"/>
      <c r="C310" s="18"/>
      <c r="D310" s="18"/>
      <c r="E310" s="19"/>
      <c r="F310" s="18"/>
      <c r="G310" s="1"/>
    </row>
    <row r="311" spans="2:7" ht="17">
      <c r="B311" s="22"/>
      <c r="C311" s="18"/>
      <c r="D311" s="18"/>
      <c r="E311" s="19"/>
      <c r="F311" s="18"/>
      <c r="G311" s="1"/>
    </row>
    <row r="312" spans="2:7" ht="17">
      <c r="B312" s="22"/>
      <c r="C312" s="18"/>
      <c r="D312" s="18"/>
      <c r="E312" s="19"/>
      <c r="F312" s="18"/>
      <c r="G312" s="1"/>
    </row>
    <row r="313" spans="2:7" ht="17">
      <c r="B313" s="22"/>
      <c r="C313" s="18"/>
      <c r="D313" s="18"/>
      <c r="E313" s="19"/>
      <c r="F313" s="18"/>
      <c r="G313" s="1"/>
    </row>
    <row r="314" spans="2:7" ht="17">
      <c r="B314" s="22"/>
      <c r="C314" s="18"/>
      <c r="D314" s="18"/>
      <c r="E314" s="19"/>
      <c r="F314" s="18"/>
      <c r="G314" s="1"/>
    </row>
    <row r="315" spans="2:7" ht="17">
      <c r="B315" s="22"/>
      <c r="C315" s="18"/>
      <c r="D315" s="18"/>
      <c r="E315" s="19"/>
      <c r="F315" s="18"/>
      <c r="G315" s="1"/>
    </row>
    <row r="316" spans="2:7" ht="17">
      <c r="B316" s="22"/>
      <c r="C316" s="18"/>
      <c r="D316" s="18"/>
      <c r="E316" s="19"/>
      <c r="F316" s="18"/>
      <c r="G316" s="1"/>
    </row>
    <row r="317" spans="2:7" ht="17">
      <c r="B317" s="22"/>
      <c r="C317" s="18"/>
      <c r="D317" s="18"/>
      <c r="E317" s="19"/>
      <c r="F317" s="18"/>
      <c r="G317" s="1"/>
    </row>
    <row r="318" spans="2:7" ht="17">
      <c r="B318" s="22"/>
      <c r="C318" s="18"/>
      <c r="D318" s="18"/>
      <c r="E318" s="19"/>
      <c r="F318" s="18"/>
      <c r="G318" s="1"/>
    </row>
    <row r="319" spans="2:7" ht="17">
      <c r="B319" s="22"/>
      <c r="C319" s="18"/>
      <c r="D319" s="18"/>
      <c r="E319" s="19"/>
      <c r="F319" s="18"/>
      <c r="G319" s="1"/>
    </row>
    <row r="320" spans="2:7" ht="17">
      <c r="B320" s="22"/>
      <c r="C320" s="18"/>
      <c r="D320" s="18"/>
      <c r="E320" s="19"/>
      <c r="F320" s="18"/>
      <c r="G320" s="1"/>
    </row>
    <row r="321" spans="2:7" ht="17">
      <c r="B321" s="22"/>
      <c r="C321" s="18"/>
      <c r="D321" s="18"/>
      <c r="E321" s="19"/>
      <c r="F321" s="18"/>
      <c r="G321" s="1"/>
    </row>
    <row r="322" spans="2:7" ht="17">
      <c r="B322" s="22"/>
      <c r="C322" s="18"/>
      <c r="D322" s="18"/>
      <c r="E322" s="19"/>
      <c r="F322" s="18"/>
      <c r="G322" s="1"/>
    </row>
    <row r="323" spans="2:7" ht="17">
      <c r="B323" s="22"/>
      <c r="C323" s="18"/>
      <c r="D323" s="18"/>
      <c r="E323" s="19"/>
      <c r="F323" s="18"/>
      <c r="G323" s="1"/>
    </row>
    <row r="324" spans="2:7" ht="17">
      <c r="B324" s="22"/>
      <c r="C324" s="18"/>
      <c r="D324" s="18"/>
      <c r="E324" s="19"/>
      <c r="F324" s="18"/>
      <c r="G324" s="1"/>
    </row>
    <row r="325" spans="2:7" ht="17">
      <c r="B325" s="22"/>
      <c r="C325" s="18"/>
      <c r="D325" s="18"/>
      <c r="E325" s="19"/>
      <c r="F325" s="18"/>
      <c r="G325" s="1"/>
    </row>
    <row r="326" spans="2:7" ht="17">
      <c r="B326" s="22"/>
      <c r="C326" s="18"/>
      <c r="D326" s="18"/>
      <c r="E326" s="19"/>
      <c r="F326" s="18"/>
      <c r="G326" s="1"/>
    </row>
    <row r="327" spans="2:7" ht="17">
      <c r="B327" s="22"/>
      <c r="C327" s="18"/>
      <c r="D327" s="18"/>
      <c r="E327" s="19"/>
      <c r="F327" s="18"/>
      <c r="G327" s="1"/>
    </row>
    <row r="328" spans="2:7" ht="17">
      <c r="B328" s="22"/>
      <c r="C328" s="18"/>
      <c r="D328" s="18"/>
      <c r="E328" s="19"/>
      <c r="F328" s="18"/>
      <c r="G328" s="1"/>
    </row>
    <row r="329" spans="2:7" ht="17">
      <c r="B329" s="22"/>
      <c r="C329" s="18"/>
      <c r="D329" s="18"/>
      <c r="E329" s="19"/>
      <c r="F329" s="18"/>
      <c r="G329" s="1"/>
    </row>
    <row r="330" spans="2:7" ht="17">
      <c r="B330" s="22"/>
      <c r="C330" s="18"/>
      <c r="D330" s="18"/>
      <c r="E330" s="19"/>
      <c r="F330" s="18"/>
      <c r="G330" s="1"/>
    </row>
    <row r="331" spans="2:7" ht="17">
      <c r="B331" s="22"/>
      <c r="C331" s="18"/>
      <c r="D331" s="18"/>
      <c r="E331" s="19"/>
      <c r="F331" s="18"/>
      <c r="G331" s="1"/>
    </row>
    <row r="332" spans="2:7" ht="17">
      <c r="B332" s="22"/>
      <c r="C332" s="18"/>
      <c r="D332" s="18"/>
      <c r="E332" s="19"/>
      <c r="F332" s="18"/>
      <c r="G332" s="1"/>
    </row>
    <row r="333" spans="2:7" ht="17">
      <c r="B333" s="22"/>
      <c r="C333" s="18"/>
      <c r="D333" s="18"/>
      <c r="E333" s="19"/>
      <c r="F333" s="18"/>
      <c r="G333" s="1"/>
    </row>
    <row r="334" spans="2:7" ht="17">
      <c r="B334" s="22"/>
      <c r="C334" s="18"/>
      <c r="D334" s="18"/>
      <c r="E334" s="19"/>
      <c r="F334" s="18"/>
      <c r="G334" s="1"/>
    </row>
    <row r="335" spans="2:7" ht="17">
      <c r="B335" s="22"/>
      <c r="C335" s="18"/>
      <c r="D335" s="18"/>
      <c r="E335" s="19"/>
      <c r="F335" s="18"/>
      <c r="G335" s="1"/>
    </row>
    <row r="336" spans="2:7" ht="17">
      <c r="B336" s="22"/>
      <c r="C336" s="18"/>
      <c r="D336" s="18"/>
      <c r="E336" s="19"/>
      <c r="F336" s="18"/>
      <c r="G336" s="1"/>
    </row>
    <row r="337" spans="2:7" ht="17">
      <c r="B337" s="22"/>
      <c r="C337" s="18"/>
      <c r="D337" s="18"/>
      <c r="E337" s="19"/>
      <c r="F337" s="18"/>
      <c r="G337" s="1"/>
    </row>
    <row r="338" spans="2:7" ht="17">
      <c r="B338" s="22"/>
      <c r="C338" s="18"/>
      <c r="D338" s="18"/>
      <c r="E338" s="19"/>
      <c r="F338" s="18"/>
      <c r="G338" s="1"/>
    </row>
    <row r="339" spans="2:7" ht="17">
      <c r="B339" s="22"/>
      <c r="C339" s="18"/>
      <c r="D339" s="18"/>
      <c r="E339" s="19"/>
      <c r="F339" s="18"/>
      <c r="G339" s="1"/>
    </row>
    <row r="340" spans="2:7" ht="17">
      <c r="B340" s="22"/>
      <c r="C340" s="18"/>
      <c r="D340" s="18"/>
      <c r="E340" s="19"/>
      <c r="F340" s="18"/>
      <c r="G340" s="1"/>
    </row>
    <row r="341" spans="2:7" ht="17">
      <c r="B341" s="22"/>
      <c r="C341" s="18"/>
      <c r="D341" s="18"/>
      <c r="E341" s="19"/>
      <c r="F341" s="18"/>
      <c r="G341" s="1"/>
    </row>
    <row r="342" spans="2:7" ht="17">
      <c r="B342" s="22"/>
      <c r="C342" s="18"/>
      <c r="D342" s="18"/>
      <c r="E342" s="19"/>
      <c r="F342" s="18"/>
      <c r="G342" s="1"/>
    </row>
    <row r="343" spans="2:7" ht="17">
      <c r="B343" s="22"/>
      <c r="C343" s="18"/>
      <c r="D343" s="18"/>
      <c r="E343" s="19"/>
      <c r="F343" s="18"/>
      <c r="G343" s="1"/>
    </row>
    <row r="344" spans="2:7" ht="17">
      <c r="B344" s="22"/>
      <c r="C344" s="18"/>
      <c r="D344" s="18"/>
      <c r="E344" s="19"/>
      <c r="F344" s="18"/>
      <c r="G344" s="1"/>
    </row>
    <row r="345" spans="2:7" ht="17">
      <c r="B345" s="22"/>
      <c r="C345" s="18"/>
      <c r="D345" s="18"/>
      <c r="E345" s="19"/>
      <c r="F345" s="18"/>
      <c r="G345" s="1"/>
    </row>
    <row r="346" spans="2:7" ht="17">
      <c r="B346" s="22"/>
      <c r="C346" s="18"/>
      <c r="D346" s="18"/>
      <c r="E346" s="19"/>
      <c r="F346" s="18"/>
      <c r="G346" s="1"/>
    </row>
    <row r="347" spans="2:7" ht="17">
      <c r="B347" s="22"/>
      <c r="C347" s="18"/>
      <c r="D347" s="18"/>
      <c r="E347" s="19"/>
      <c r="F347" s="18"/>
      <c r="G347" s="1"/>
    </row>
    <row r="348" spans="2:7" ht="17">
      <c r="B348" s="22"/>
      <c r="C348" s="18"/>
      <c r="D348" s="18"/>
      <c r="E348" s="19"/>
      <c r="F348" s="18"/>
      <c r="G348" s="1"/>
    </row>
    <row r="349" spans="2:7" ht="17">
      <c r="B349" s="22"/>
      <c r="C349" s="18"/>
      <c r="D349" s="18"/>
      <c r="E349" s="19"/>
      <c r="F349" s="18"/>
      <c r="G349" s="1"/>
    </row>
    <row r="350" spans="2:7" ht="17">
      <c r="B350" s="22"/>
      <c r="C350" s="18"/>
      <c r="D350" s="18"/>
      <c r="E350" s="19"/>
      <c r="F350" s="18"/>
      <c r="G350" s="1"/>
    </row>
    <row r="351" spans="2:7" ht="17">
      <c r="B351" s="22"/>
      <c r="C351" s="18"/>
      <c r="D351" s="18"/>
      <c r="E351" s="19"/>
      <c r="F351" s="18"/>
      <c r="G351" s="1"/>
    </row>
    <row r="352" spans="2:7" ht="17">
      <c r="B352" s="22"/>
      <c r="C352" s="18"/>
      <c r="D352" s="18"/>
      <c r="E352" s="19"/>
      <c r="F352" s="18"/>
      <c r="G352" s="1"/>
    </row>
    <row r="353" spans="2:7" ht="17">
      <c r="B353" s="22"/>
      <c r="C353" s="18"/>
      <c r="D353" s="18"/>
      <c r="E353" s="19"/>
      <c r="F353" s="18"/>
      <c r="G353" s="1"/>
    </row>
    <row r="354" spans="2:7" ht="17">
      <c r="B354" s="22"/>
      <c r="C354" s="18"/>
      <c r="D354" s="18"/>
      <c r="E354" s="19"/>
      <c r="F354" s="18"/>
      <c r="G354" s="1"/>
    </row>
    <row r="355" spans="2:7" ht="17">
      <c r="B355" s="22"/>
      <c r="C355" s="18"/>
      <c r="D355" s="18"/>
      <c r="E355" s="19"/>
      <c r="F355" s="18"/>
      <c r="G355" s="1"/>
    </row>
    <row r="356" spans="2:7" ht="17">
      <c r="B356" s="22"/>
      <c r="C356" s="18"/>
      <c r="D356" s="18"/>
      <c r="E356" s="19"/>
      <c r="F356" s="18"/>
      <c r="G356" s="1"/>
    </row>
    <row r="357" spans="2:7" ht="17">
      <c r="B357" s="22"/>
      <c r="C357" s="18"/>
      <c r="D357" s="18"/>
      <c r="E357" s="19"/>
      <c r="F357" s="18"/>
      <c r="G357" s="1"/>
    </row>
    <row r="358" spans="2:7" ht="17">
      <c r="B358" s="22"/>
      <c r="C358" s="18"/>
      <c r="D358" s="18"/>
      <c r="E358" s="19"/>
      <c r="F358" s="18"/>
      <c r="G358" s="1"/>
    </row>
    <row r="359" spans="2:7" ht="17">
      <c r="B359" s="22"/>
      <c r="C359" s="18"/>
      <c r="D359" s="18"/>
      <c r="E359" s="19"/>
      <c r="F359" s="18"/>
      <c r="G359" s="1"/>
    </row>
    <row r="360" spans="2:7" ht="17">
      <c r="B360" s="22"/>
      <c r="C360" s="18"/>
      <c r="D360" s="18"/>
      <c r="E360" s="19"/>
      <c r="F360" s="18"/>
      <c r="G360" s="1"/>
    </row>
    <row r="361" spans="2:7" ht="17">
      <c r="B361" s="22"/>
      <c r="C361" s="18"/>
      <c r="D361" s="18"/>
      <c r="E361" s="19"/>
      <c r="F361" s="18"/>
      <c r="G361" s="1"/>
    </row>
    <row r="362" spans="2:7" ht="17">
      <c r="B362" s="22"/>
      <c r="C362" s="18"/>
      <c r="D362" s="18"/>
      <c r="E362" s="19"/>
      <c r="F362" s="18"/>
      <c r="G362" s="1"/>
    </row>
    <row r="363" spans="2:7" ht="17">
      <c r="B363" s="22"/>
      <c r="C363" s="18"/>
      <c r="D363" s="18"/>
      <c r="E363" s="19"/>
      <c r="F363" s="18"/>
      <c r="G363" s="1"/>
    </row>
    <row r="364" spans="2:7" ht="17">
      <c r="B364" s="22"/>
      <c r="C364" s="18"/>
      <c r="D364" s="18"/>
      <c r="E364" s="19"/>
      <c r="F364" s="18"/>
      <c r="G364" s="1"/>
    </row>
    <row r="365" spans="2:7" ht="17">
      <c r="B365" s="22"/>
      <c r="C365" s="18"/>
      <c r="D365" s="18"/>
      <c r="E365" s="19"/>
      <c r="F365" s="18"/>
      <c r="G365" s="1"/>
    </row>
    <row r="366" spans="2:7" ht="17">
      <c r="B366" s="22"/>
      <c r="C366" s="18"/>
      <c r="D366" s="18"/>
      <c r="E366" s="19"/>
      <c r="F366" s="18"/>
      <c r="G366" s="1"/>
    </row>
    <row r="367" spans="2:7" ht="17">
      <c r="B367" s="22"/>
      <c r="C367" s="18"/>
      <c r="D367" s="18"/>
      <c r="E367" s="19"/>
      <c r="F367" s="18"/>
      <c r="G367" s="1"/>
    </row>
    <row r="368" spans="2:7" ht="17">
      <c r="B368" s="22"/>
      <c r="C368" s="18"/>
      <c r="D368" s="18"/>
      <c r="E368" s="19"/>
      <c r="F368" s="18"/>
      <c r="G368" s="1"/>
    </row>
    <row r="369" spans="2:7" ht="17">
      <c r="B369" s="22"/>
      <c r="C369" s="18"/>
      <c r="D369" s="18"/>
      <c r="E369" s="19"/>
      <c r="F369" s="18"/>
      <c r="G369" s="1"/>
    </row>
    <row r="370" spans="2:7" ht="17">
      <c r="B370" s="22"/>
      <c r="C370" s="18"/>
      <c r="D370" s="18"/>
      <c r="E370" s="19"/>
      <c r="F370" s="18"/>
      <c r="G370" s="1"/>
    </row>
    <row r="371" spans="2:7" ht="17">
      <c r="B371" s="22"/>
      <c r="C371" s="18"/>
      <c r="D371" s="18"/>
      <c r="E371" s="19"/>
      <c r="F371" s="18"/>
      <c r="G371" s="1"/>
    </row>
    <row r="372" spans="2:7" ht="17">
      <c r="B372" s="22"/>
      <c r="C372" s="18"/>
      <c r="D372" s="18"/>
      <c r="E372" s="19"/>
      <c r="F372" s="18"/>
      <c r="G372" s="1"/>
    </row>
    <row r="373" spans="2:7" ht="17">
      <c r="B373" s="22"/>
      <c r="C373" s="18"/>
      <c r="D373" s="18"/>
      <c r="E373" s="19"/>
      <c r="F373" s="18"/>
      <c r="G373" s="1"/>
    </row>
    <row r="374" spans="2:7" ht="17">
      <c r="B374" s="22"/>
      <c r="C374" s="18"/>
      <c r="D374" s="18"/>
      <c r="E374" s="19"/>
      <c r="F374" s="18"/>
      <c r="G374" s="1"/>
    </row>
    <row r="375" spans="2:7" ht="17">
      <c r="B375" s="22"/>
      <c r="C375" s="18"/>
      <c r="D375" s="18"/>
      <c r="E375" s="19"/>
      <c r="F375" s="18"/>
      <c r="G375" s="1"/>
    </row>
    <row r="376" spans="2:7" ht="17">
      <c r="B376" s="22"/>
      <c r="C376" s="18"/>
      <c r="D376" s="18"/>
      <c r="E376" s="19"/>
      <c r="F376" s="18"/>
      <c r="G376" s="1"/>
    </row>
    <row r="377" spans="2:7" ht="17">
      <c r="B377" s="22"/>
      <c r="C377" s="18"/>
      <c r="D377" s="18"/>
      <c r="E377" s="19"/>
      <c r="F377" s="18"/>
      <c r="G377" s="1"/>
    </row>
    <row r="378" spans="2:7" ht="17">
      <c r="B378" s="22"/>
      <c r="C378" s="18"/>
      <c r="D378" s="18"/>
      <c r="E378" s="19"/>
      <c r="F378" s="18"/>
      <c r="G378" s="1"/>
    </row>
    <row r="379" spans="2:7" ht="17">
      <c r="B379" s="22"/>
      <c r="C379" s="18"/>
      <c r="D379" s="18"/>
      <c r="E379" s="19"/>
      <c r="F379" s="18"/>
      <c r="G379" s="1"/>
    </row>
    <row r="380" spans="2:7" ht="17">
      <c r="B380" s="22"/>
      <c r="C380" s="18"/>
      <c r="D380" s="18"/>
      <c r="E380" s="19"/>
      <c r="F380" s="18"/>
      <c r="G380" s="1"/>
    </row>
    <row r="381" spans="2:7" ht="17">
      <c r="B381" s="22"/>
      <c r="C381" s="18"/>
      <c r="D381" s="18"/>
      <c r="E381" s="19"/>
      <c r="F381" s="18"/>
      <c r="G381" s="1"/>
    </row>
    <row r="382" spans="2:7" ht="17">
      <c r="B382" s="22"/>
      <c r="C382" s="18"/>
      <c r="D382" s="18"/>
      <c r="E382" s="19"/>
      <c r="F382" s="18"/>
      <c r="G382" s="1"/>
    </row>
    <row r="383" spans="2:7" ht="17">
      <c r="B383" s="22"/>
      <c r="C383" s="18"/>
      <c r="D383" s="18"/>
      <c r="E383" s="19"/>
      <c r="F383" s="18"/>
      <c r="G383" s="1"/>
    </row>
    <row r="384" spans="2:7" ht="17">
      <c r="B384" s="22"/>
      <c r="C384" s="18"/>
      <c r="D384" s="18"/>
      <c r="E384" s="19"/>
      <c r="F384" s="18"/>
      <c r="G384" s="1"/>
    </row>
    <row r="385" spans="2:7" ht="17">
      <c r="B385" s="22"/>
      <c r="C385" s="18"/>
      <c r="D385" s="18"/>
      <c r="E385" s="19"/>
      <c r="F385" s="18"/>
      <c r="G385" s="1"/>
    </row>
    <row r="386" spans="2:7" ht="17">
      <c r="B386" s="22"/>
      <c r="C386" s="18"/>
      <c r="D386" s="18"/>
      <c r="E386" s="19"/>
      <c r="F386" s="18"/>
      <c r="G386" s="1"/>
    </row>
    <row r="387" spans="2:7" ht="17">
      <c r="B387" s="22"/>
      <c r="C387" s="18"/>
      <c r="D387" s="18"/>
      <c r="E387" s="19"/>
      <c r="F387" s="18"/>
      <c r="G387" s="1"/>
    </row>
    <row r="388" spans="2:7" ht="17">
      <c r="B388" s="22"/>
      <c r="C388" s="18"/>
      <c r="D388" s="18"/>
      <c r="E388" s="19"/>
      <c r="F388" s="18"/>
      <c r="G388" s="1"/>
    </row>
    <row r="389" spans="2:7" ht="17">
      <c r="B389" s="22"/>
      <c r="C389" s="18"/>
      <c r="D389" s="18"/>
      <c r="E389" s="19"/>
      <c r="F389" s="18"/>
      <c r="G389" s="1"/>
    </row>
    <row r="390" spans="2:7" ht="17">
      <c r="B390" s="22"/>
      <c r="C390" s="18"/>
      <c r="D390" s="18"/>
      <c r="E390" s="19"/>
      <c r="F390" s="18"/>
      <c r="G390" s="1"/>
    </row>
    <row r="391" spans="2:7" ht="17">
      <c r="B391" s="22"/>
      <c r="C391" s="18"/>
      <c r="D391" s="18"/>
      <c r="E391" s="19"/>
      <c r="F391" s="18"/>
      <c r="G391" s="1"/>
    </row>
    <row r="392" spans="2:7" ht="17">
      <c r="B392" s="22"/>
      <c r="C392" s="18"/>
      <c r="D392" s="18"/>
      <c r="E392" s="19"/>
      <c r="F392" s="18"/>
      <c r="G392" s="1"/>
    </row>
    <row r="393" spans="2:7" ht="17">
      <c r="B393" s="22"/>
      <c r="C393" s="18"/>
      <c r="D393" s="18"/>
      <c r="E393" s="19"/>
      <c r="F393" s="18"/>
      <c r="G393" s="1"/>
    </row>
    <row r="394" spans="2:7" ht="17">
      <c r="B394" s="22"/>
      <c r="C394" s="18"/>
      <c r="D394" s="18"/>
      <c r="E394" s="19"/>
      <c r="F394" s="18"/>
      <c r="G394" s="1"/>
    </row>
    <row r="395" spans="2:7" ht="17">
      <c r="B395" s="22"/>
      <c r="C395" s="18"/>
      <c r="D395" s="18"/>
      <c r="E395" s="19"/>
      <c r="F395" s="18"/>
      <c r="G395" s="1"/>
    </row>
    <row r="396" spans="2:7" ht="17">
      <c r="B396" s="22"/>
      <c r="C396" s="18"/>
      <c r="D396" s="18"/>
      <c r="E396" s="19"/>
      <c r="F396" s="18"/>
      <c r="G396" s="1"/>
    </row>
    <row r="397" spans="2:7" ht="17">
      <c r="B397" s="22"/>
      <c r="C397" s="18"/>
      <c r="D397" s="18"/>
      <c r="E397" s="19"/>
      <c r="F397" s="18"/>
      <c r="G397" s="1"/>
    </row>
    <row r="398" spans="2:7" ht="17">
      <c r="B398" s="22"/>
      <c r="C398" s="18"/>
      <c r="D398" s="18"/>
      <c r="E398" s="19"/>
      <c r="F398" s="18"/>
      <c r="G398" s="1"/>
    </row>
    <row r="399" spans="2:7" ht="17">
      <c r="B399" s="22"/>
      <c r="C399" s="18"/>
      <c r="D399" s="18"/>
      <c r="E399" s="19"/>
      <c r="F399" s="18"/>
      <c r="G399" s="1"/>
    </row>
    <row r="400" spans="2:7" ht="17">
      <c r="B400" s="22"/>
      <c r="C400" s="18"/>
      <c r="D400" s="18"/>
      <c r="E400" s="19"/>
      <c r="F400" s="18"/>
      <c r="G400" s="1"/>
    </row>
    <row r="401" spans="2:7" ht="17">
      <c r="B401" s="22"/>
      <c r="C401" s="18"/>
      <c r="D401" s="18"/>
      <c r="E401" s="19"/>
      <c r="F401" s="18"/>
      <c r="G401" s="1"/>
    </row>
    <row r="402" spans="2:7" ht="17">
      <c r="B402" s="22"/>
      <c r="C402" s="18"/>
      <c r="D402" s="18"/>
      <c r="E402" s="19"/>
      <c r="F402" s="18"/>
      <c r="G402" s="1"/>
    </row>
    <row r="403" spans="2:7" ht="17">
      <c r="B403" s="22"/>
      <c r="C403" s="18"/>
      <c r="D403" s="18"/>
      <c r="E403" s="19"/>
      <c r="F403" s="18"/>
      <c r="G403" s="1"/>
    </row>
    <row r="404" spans="2:7" ht="17">
      <c r="B404" s="22"/>
      <c r="C404" s="18"/>
      <c r="D404" s="18"/>
      <c r="E404" s="19"/>
      <c r="F404" s="18"/>
      <c r="G404" s="1"/>
    </row>
    <row r="405" spans="2:7" ht="17">
      <c r="B405" s="22"/>
      <c r="C405" s="18"/>
      <c r="D405" s="18"/>
      <c r="E405" s="19"/>
      <c r="F405" s="18"/>
      <c r="G405" s="1"/>
    </row>
    <row r="406" spans="2:7" ht="17">
      <c r="B406" s="22"/>
      <c r="C406" s="18"/>
      <c r="D406" s="18"/>
      <c r="E406" s="19"/>
      <c r="F406" s="18"/>
      <c r="G406" s="1"/>
    </row>
    <row r="407" spans="2:7" ht="17">
      <c r="B407" s="22"/>
      <c r="C407" s="18"/>
      <c r="D407" s="18"/>
      <c r="E407" s="19"/>
      <c r="F407" s="18"/>
      <c r="G407" s="1"/>
    </row>
    <row r="408" spans="2:7" ht="17">
      <c r="B408" s="22"/>
      <c r="C408" s="18"/>
      <c r="D408" s="18"/>
      <c r="E408" s="19"/>
      <c r="F408" s="18"/>
      <c r="G408" s="1"/>
    </row>
    <row r="409" spans="2:7" ht="17">
      <c r="B409" s="22"/>
      <c r="C409" s="18"/>
      <c r="D409" s="18"/>
      <c r="E409" s="19"/>
      <c r="F409" s="18"/>
      <c r="G409" s="1"/>
    </row>
    <row r="410" spans="2:7" ht="17">
      <c r="B410" s="22"/>
      <c r="C410" s="18"/>
      <c r="D410" s="18"/>
      <c r="E410" s="19"/>
      <c r="F410" s="18"/>
      <c r="G410" s="1"/>
    </row>
    <row r="411" spans="2:7" ht="17">
      <c r="B411" s="22"/>
      <c r="C411" s="18"/>
      <c r="D411" s="18"/>
      <c r="E411" s="19"/>
      <c r="F411" s="18"/>
      <c r="G411" s="1"/>
    </row>
    <row r="412" spans="2:7" ht="17">
      <c r="B412" s="22"/>
      <c r="C412" s="18"/>
      <c r="D412" s="18"/>
      <c r="E412" s="19"/>
      <c r="F412" s="18"/>
      <c r="G412" s="1"/>
    </row>
    <row r="413" spans="2:7" ht="17">
      <c r="B413" s="22"/>
      <c r="C413" s="18"/>
      <c r="D413" s="18"/>
      <c r="E413" s="19"/>
      <c r="F413" s="18"/>
      <c r="G413" s="1"/>
    </row>
    <row r="414" spans="2:7" ht="17">
      <c r="B414" s="22"/>
      <c r="C414" s="18"/>
      <c r="D414" s="18"/>
      <c r="E414" s="19"/>
      <c r="F414" s="18"/>
      <c r="G414" s="1"/>
    </row>
    <row r="415" spans="2:7" ht="17">
      <c r="B415" s="22"/>
      <c r="C415" s="18"/>
      <c r="D415" s="18"/>
      <c r="E415" s="19"/>
      <c r="F415" s="18"/>
      <c r="G415" s="1"/>
    </row>
    <row r="416" spans="2:7" ht="17">
      <c r="B416" s="22"/>
      <c r="C416" s="18"/>
      <c r="D416" s="18"/>
      <c r="E416" s="19"/>
      <c r="F416" s="18"/>
      <c r="G416" s="1"/>
    </row>
    <row r="417" spans="2:7" ht="17">
      <c r="B417" s="22"/>
      <c r="C417" s="18"/>
      <c r="D417" s="18"/>
      <c r="E417" s="19"/>
      <c r="F417" s="18"/>
      <c r="G417" s="1"/>
    </row>
    <row r="418" spans="2:7" ht="17">
      <c r="B418" s="22"/>
      <c r="C418" s="18"/>
      <c r="D418" s="18"/>
      <c r="E418" s="19"/>
      <c r="F418" s="18"/>
      <c r="G418" s="1"/>
    </row>
    <row r="419" spans="2:7" ht="17">
      <c r="B419" s="22"/>
      <c r="C419" s="18"/>
      <c r="D419" s="18"/>
      <c r="E419" s="19"/>
      <c r="F419" s="18"/>
      <c r="G419" s="1"/>
    </row>
    <row r="420" spans="2:7" ht="17">
      <c r="B420" s="22"/>
      <c r="C420" s="18"/>
      <c r="D420" s="18"/>
      <c r="E420" s="19"/>
      <c r="F420" s="18"/>
      <c r="G420" s="1"/>
    </row>
    <row r="421" spans="2:7" ht="17">
      <c r="B421" s="22"/>
      <c r="C421" s="18"/>
      <c r="D421" s="18"/>
      <c r="E421" s="19"/>
      <c r="F421" s="18"/>
      <c r="G421" s="1"/>
    </row>
    <row r="422" spans="2:7" ht="17">
      <c r="B422" s="22"/>
      <c r="C422" s="18"/>
      <c r="D422" s="18"/>
      <c r="E422" s="19"/>
      <c r="F422" s="18"/>
      <c r="G422" s="1"/>
    </row>
    <row r="423" spans="2:7" ht="17">
      <c r="B423" s="22"/>
      <c r="C423" s="18"/>
      <c r="D423" s="18"/>
      <c r="E423" s="19"/>
      <c r="F423" s="18"/>
      <c r="G423" s="1"/>
    </row>
    <row r="424" spans="2:7" ht="17">
      <c r="B424" s="22"/>
      <c r="C424" s="18"/>
      <c r="D424" s="18"/>
      <c r="E424" s="19"/>
      <c r="F424" s="18"/>
      <c r="G424" s="1"/>
    </row>
    <row r="425" spans="2:7" ht="17">
      <c r="B425" s="22"/>
      <c r="C425" s="18"/>
      <c r="D425" s="18"/>
      <c r="E425" s="19"/>
      <c r="F425" s="18"/>
      <c r="G425" s="1"/>
    </row>
    <row r="426" spans="2:7" ht="17">
      <c r="B426" s="22"/>
      <c r="C426" s="18"/>
      <c r="D426" s="18"/>
      <c r="E426" s="19"/>
      <c r="F426" s="18"/>
      <c r="G426" s="1"/>
    </row>
    <row r="427" spans="2:7" ht="17">
      <c r="B427" s="22"/>
      <c r="C427" s="18"/>
      <c r="D427" s="18"/>
      <c r="E427" s="19"/>
      <c r="F427" s="18"/>
      <c r="G427" s="1"/>
    </row>
    <row r="428" spans="2:7" ht="17">
      <c r="B428" s="22"/>
      <c r="C428" s="18"/>
      <c r="D428" s="18"/>
      <c r="E428" s="19"/>
      <c r="F428" s="18"/>
      <c r="G428" s="1"/>
    </row>
    <row r="429" spans="2:7" ht="17">
      <c r="B429" s="22"/>
      <c r="C429" s="18"/>
      <c r="D429" s="18"/>
      <c r="E429" s="19"/>
      <c r="F429" s="18"/>
      <c r="G429" s="1"/>
    </row>
    <row r="430" spans="2:7" ht="17">
      <c r="B430" s="22"/>
      <c r="C430" s="18"/>
      <c r="D430" s="18"/>
      <c r="E430" s="19"/>
      <c r="F430" s="18"/>
      <c r="G430" s="1"/>
    </row>
    <row r="431" spans="2:7" ht="17">
      <c r="B431" s="22"/>
      <c r="C431" s="18"/>
      <c r="D431" s="18"/>
      <c r="E431" s="19"/>
      <c r="F431" s="18"/>
      <c r="G431" s="1"/>
    </row>
    <row r="432" spans="2:7" ht="17">
      <c r="B432" s="22"/>
      <c r="C432" s="18"/>
      <c r="D432" s="18"/>
      <c r="E432" s="19"/>
      <c r="F432" s="18"/>
      <c r="G432" s="1"/>
    </row>
    <row r="433" spans="2:7" ht="17">
      <c r="B433" s="22"/>
      <c r="C433" s="18"/>
      <c r="D433" s="18"/>
      <c r="E433" s="19"/>
      <c r="F433" s="18"/>
      <c r="G433" s="1"/>
    </row>
    <row r="434" spans="2:7" ht="17">
      <c r="B434" s="22"/>
      <c r="C434" s="18"/>
      <c r="D434" s="18"/>
      <c r="E434" s="19"/>
      <c r="F434" s="18"/>
      <c r="G434" s="1"/>
    </row>
    <row r="435" spans="2:7" ht="17">
      <c r="B435" s="22"/>
      <c r="C435" s="18"/>
      <c r="D435" s="18"/>
      <c r="E435" s="19"/>
      <c r="F435" s="18"/>
      <c r="G435" s="1"/>
    </row>
    <row r="436" spans="2:7" ht="17">
      <c r="B436" s="22"/>
      <c r="C436" s="18"/>
      <c r="D436" s="18"/>
      <c r="E436" s="19"/>
      <c r="F436" s="18"/>
      <c r="G436" s="1"/>
    </row>
    <row r="437" spans="2:7" ht="17">
      <c r="B437" s="22"/>
      <c r="C437" s="18"/>
      <c r="D437" s="18"/>
      <c r="E437" s="19"/>
      <c r="F437" s="18"/>
      <c r="G437" s="1"/>
    </row>
    <row r="438" spans="2:7" ht="17">
      <c r="B438" s="22"/>
      <c r="C438" s="18"/>
      <c r="D438" s="18"/>
      <c r="E438" s="19"/>
      <c r="F438" s="18"/>
      <c r="G438" s="1"/>
    </row>
    <row r="439" spans="2:7" ht="17">
      <c r="B439" s="22"/>
      <c r="C439" s="18"/>
      <c r="D439" s="18"/>
      <c r="E439" s="19"/>
      <c r="F439" s="18"/>
      <c r="G439" s="1"/>
    </row>
    <row r="440" spans="2:7" ht="17">
      <c r="B440" s="22"/>
      <c r="C440" s="18"/>
      <c r="D440" s="18"/>
      <c r="E440" s="19"/>
      <c r="F440" s="18"/>
      <c r="G440" s="1"/>
    </row>
    <row r="441" spans="2:7" ht="17">
      <c r="B441" s="22"/>
      <c r="C441" s="18"/>
      <c r="D441" s="18"/>
      <c r="E441" s="19"/>
      <c r="F441" s="18"/>
      <c r="G441" s="1"/>
    </row>
    <row r="442" spans="2:7" ht="17">
      <c r="B442" s="22"/>
      <c r="C442" s="18"/>
      <c r="D442" s="18"/>
      <c r="E442" s="19"/>
      <c r="F442" s="18"/>
      <c r="G442" s="1"/>
    </row>
    <row r="443" spans="2:7" ht="17">
      <c r="B443" s="22"/>
      <c r="C443" s="18"/>
      <c r="D443" s="18"/>
      <c r="E443" s="19"/>
      <c r="F443" s="18"/>
      <c r="G443" s="1"/>
    </row>
    <row r="444" spans="2:7" ht="17">
      <c r="B444" s="22"/>
      <c r="C444" s="18"/>
      <c r="D444" s="18"/>
      <c r="E444" s="19"/>
      <c r="F444" s="18"/>
      <c r="G444" s="1"/>
    </row>
    <row r="445" spans="2:7" ht="17">
      <c r="B445" s="22"/>
      <c r="C445" s="18"/>
      <c r="D445" s="18"/>
      <c r="E445" s="19"/>
      <c r="F445" s="18"/>
      <c r="G445" s="1"/>
    </row>
    <row r="446" spans="2:7" ht="17">
      <c r="B446" s="22"/>
      <c r="C446" s="18"/>
      <c r="D446" s="18"/>
      <c r="E446" s="19"/>
      <c r="F446" s="18"/>
      <c r="G446" s="1"/>
    </row>
    <row r="447" spans="2:7" ht="17">
      <c r="B447" s="22"/>
      <c r="C447" s="18"/>
      <c r="D447" s="18"/>
      <c r="E447" s="19"/>
      <c r="F447" s="18"/>
      <c r="G447" s="1"/>
    </row>
    <row r="448" spans="2:7" ht="17">
      <c r="B448" s="22"/>
      <c r="C448" s="18"/>
      <c r="D448" s="18"/>
      <c r="E448" s="19"/>
      <c r="F448" s="18"/>
      <c r="G448" s="1"/>
    </row>
    <row r="449" spans="2:7" ht="17">
      <c r="B449" s="22"/>
      <c r="C449" s="18"/>
      <c r="D449" s="18"/>
      <c r="E449" s="19"/>
      <c r="F449" s="18"/>
      <c r="G449" s="1"/>
    </row>
    <row r="450" spans="2:7" ht="17">
      <c r="B450" s="22"/>
      <c r="C450" s="18"/>
      <c r="D450" s="18"/>
      <c r="E450" s="19"/>
      <c r="F450" s="18"/>
      <c r="G450" s="1"/>
    </row>
    <row r="451" spans="2:7" ht="17">
      <c r="B451" s="22"/>
      <c r="C451" s="18"/>
      <c r="D451" s="18"/>
      <c r="E451" s="19"/>
      <c r="F451" s="18"/>
      <c r="G451" s="1"/>
    </row>
    <row r="452" spans="2:7" ht="17">
      <c r="B452" s="22"/>
      <c r="C452" s="18"/>
      <c r="D452" s="18"/>
      <c r="E452" s="19"/>
      <c r="F452" s="18"/>
      <c r="G452" s="1"/>
    </row>
    <row r="453" spans="2:7" ht="17">
      <c r="B453" s="22"/>
      <c r="C453" s="18"/>
      <c r="D453" s="18"/>
      <c r="E453" s="19"/>
      <c r="F453" s="18"/>
      <c r="G453" s="1"/>
    </row>
    <row r="454" spans="2:7" ht="17">
      <c r="B454" s="22"/>
      <c r="C454" s="18"/>
      <c r="D454" s="18"/>
      <c r="E454" s="19"/>
      <c r="F454" s="18"/>
      <c r="G454" s="1"/>
    </row>
    <row r="455" spans="2:7" ht="17">
      <c r="B455" s="22"/>
      <c r="C455" s="18"/>
      <c r="D455" s="18"/>
      <c r="E455" s="19"/>
      <c r="F455" s="18"/>
      <c r="G455" s="1"/>
    </row>
    <row r="456" spans="2:7" ht="17">
      <c r="B456" s="22"/>
      <c r="C456" s="18"/>
      <c r="D456" s="18"/>
      <c r="E456" s="19"/>
      <c r="F456" s="18"/>
      <c r="G456" s="1"/>
    </row>
    <row r="457" spans="2:7" ht="17">
      <c r="B457" s="22"/>
      <c r="C457" s="18"/>
      <c r="D457" s="18"/>
      <c r="E457" s="19"/>
      <c r="F457" s="18"/>
      <c r="G457" s="1"/>
    </row>
    <row r="458" spans="2:7" ht="17">
      <c r="B458" s="22"/>
      <c r="C458" s="18"/>
      <c r="D458" s="18"/>
      <c r="E458" s="19"/>
      <c r="F458" s="18"/>
      <c r="G458" s="1"/>
    </row>
    <row r="459" spans="2:7" ht="17">
      <c r="B459" s="22"/>
      <c r="C459" s="18"/>
      <c r="D459" s="18"/>
      <c r="E459" s="19"/>
      <c r="F459" s="18"/>
      <c r="G459" s="1"/>
    </row>
    <row r="460" spans="2:7" ht="17">
      <c r="B460" s="22"/>
      <c r="C460" s="18"/>
      <c r="D460" s="18"/>
      <c r="E460" s="19"/>
      <c r="F460" s="18"/>
      <c r="G460" s="1"/>
    </row>
    <row r="461" spans="2:7" ht="17">
      <c r="B461" s="22"/>
      <c r="C461" s="18"/>
      <c r="D461" s="18"/>
      <c r="E461" s="19"/>
      <c r="F461" s="18"/>
      <c r="G461" s="1"/>
    </row>
    <row r="462" spans="2:7" ht="17">
      <c r="B462" s="22"/>
      <c r="C462" s="18"/>
      <c r="D462" s="18"/>
      <c r="E462" s="19"/>
      <c r="F462" s="18"/>
      <c r="G462" s="1"/>
    </row>
    <row r="463" spans="2:7" ht="17">
      <c r="B463" s="22"/>
      <c r="C463" s="18"/>
      <c r="D463" s="18"/>
      <c r="E463" s="19"/>
      <c r="F463" s="18"/>
      <c r="G463" s="1"/>
    </row>
    <row r="464" spans="2:7" ht="17">
      <c r="B464" s="22"/>
      <c r="C464" s="18"/>
      <c r="D464" s="18"/>
      <c r="E464" s="19"/>
      <c r="F464" s="18"/>
      <c r="G464" s="1"/>
    </row>
    <row r="465" spans="2:7" ht="17">
      <c r="B465" s="22"/>
      <c r="C465" s="18"/>
      <c r="D465" s="18"/>
      <c r="E465" s="19"/>
      <c r="F465" s="18"/>
      <c r="G465" s="1"/>
    </row>
    <row r="466" spans="2:7" ht="17">
      <c r="B466" s="22"/>
      <c r="C466" s="18"/>
      <c r="D466" s="18"/>
      <c r="E466" s="19"/>
      <c r="F466" s="18"/>
      <c r="G466" s="1"/>
    </row>
    <row r="467" spans="2:7" ht="17">
      <c r="B467" s="22"/>
      <c r="C467" s="18"/>
      <c r="D467" s="18"/>
      <c r="E467" s="19"/>
      <c r="F467" s="18"/>
      <c r="G467" s="1"/>
    </row>
    <row r="468" spans="2:7" ht="17">
      <c r="B468" s="22"/>
      <c r="C468" s="18"/>
      <c r="D468" s="18"/>
      <c r="E468" s="19"/>
      <c r="F468" s="18"/>
      <c r="G468" s="1"/>
    </row>
    <row r="469" spans="2:7" ht="17">
      <c r="B469" s="22"/>
      <c r="C469" s="18"/>
      <c r="D469" s="18"/>
      <c r="E469" s="19"/>
      <c r="F469" s="18"/>
      <c r="G469" s="1"/>
    </row>
    <row r="470" spans="2:7" ht="17">
      <c r="B470" s="22"/>
      <c r="C470" s="18"/>
      <c r="D470" s="18"/>
      <c r="E470" s="19"/>
      <c r="F470" s="18"/>
      <c r="G470" s="1"/>
    </row>
    <row r="471" spans="2:7" ht="17">
      <c r="B471" s="22"/>
      <c r="C471" s="18"/>
      <c r="D471" s="18"/>
      <c r="E471" s="19"/>
      <c r="F471" s="18"/>
      <c r="G471" s="1"/>
    </row>
    <row r="472" spans="2:7" ht="17">
      <c r="B472" s="22"/>
      <c r="C472" s="18"/>
      <c r="D472" s="18"/>
      <c r="E472" s="19"/>
      <c r="F472" s="18"/>
      <c r="G472" s="1"/>
    </row>
    <row r="473" spans="2:7" ht="17">
      <c r="B473" s="22"/>
      <c r="C473" s="18"/>
      <c r="D473" s="18"/>
      <c r="E473" s="19"/>
      <c r="F473" s="18"/>
      <c r="G473" s="1"/>
    </row>
    <row r="474" spans="2:7" ht="17">
      <c r="B474" s="22"/>
      <c r="C474" s="18"/>
      <c r="D474" s="18"/>
      <c r="E474" s="19"/>
      <c r="F474" s="18"/>
      <c r="G474" s="1"/>
    </row>
    <row r="475" spans="2:7" ht="17">
      <c r="B475" s="22"/>
      <c r="C475" s="18"/>
      <c r="D475" s="18"/>
      <c r="E475" s="19"/>
      <c r="F475" s="18"/>
      <c r="G475" s="1"/>
    </row>
    <row r="476" spans="2:7" ht="17">
      <c r="B476" s="22"/>
      <c r="C476" s="18"/>
      <c r="D476" s="18"/>
      <c r="E476" s="19"/>
      <c r="F476" s="18"/>
      <c r="G476" s="1"/>
    </row>
    <row r="477" spans="2:7" ht="17">
      <c r="B477" s="22"/>
      <c r="C477" s="18"/>
      <c r="D477" s="18"/>
      <c r="E477" s="19"/>
      <c r="F477" s="18"/>
      <c r="G477" s="1"/>
    </row>
    <row r="478" spans="2:7" ht="17">
      <c r="B478" s="22"/>
      <c r="C478" s="18"/>
      <c r="D478" s="18"/>
      <c r="E478" s="19"/>
      <c r="F478" s="18"/>
      <c r="G478" s="1"/>
    </row>
    <row r="479" spans="2:7" ht="17">
      <c r="B479" s="22"/>
      <c r="C479" s="18"/>
      <c r="D479" s="18"/>
      <c r="E479" s="19"/>
      <c r="F479" s="18"/>
      <c r="G479" s="1"/>
    </row>
    <row r="480" spans="2:7" ht="17">
      <c r="B480" s="22"/>
      <c r="C480" s="18"/>
      <c r="D480" s="18"/>
      <c r="E480" s="19"/>
      <c r="F480" s="18"/>
      <c r="G480" s="1"/>
    </row>
    <row r="481" spans="2:7" ht="17">
      <c r="B481" s="22"/>
      <c r="C481" s="18"/>
      <c r="D481" s="18"/>
      <c r="E481" s="19"/>
      <c r="F481" s="18"/>
      <c r="G481" s="1"/>
    </row>
    <row r="482" spans="2:7" ht="17">
      <c r="B482" s="22"/>
      <c r="C482" s="18"/>
      <c r="D482" s="18"/>
      <c r="E482" s="19"/>
      <c r="F482" s="18"/>
      <c r="G482" s="1"/>
    </row>
    <row r="483" spans="2:7" ht="17">
      <c r="B483" s="22"/>
      <c r="C483" s="18"/>
      <c r="D483" s="18"/>
      <c r="E483" s="19"/>
      <c r="F483" s="18"/>
      <c r="G483" s="1"/>
    </row>
    <row r="484" spans="2:7" ht="17">
      <c r="B484" s="22"/>
      <c r="C484" s="18"/>
      <c r="D484" s="18"/>
      <c r="E484" s="19"/>
      <c r="F484" s="18"/>
      <c r="G484" s="1"/>
    </row>
    <row r="485" spans="2:7" ht="17">
      <c r="B485" s="22"/>
      <c r="C485" s="18"/>
      <c r="D485" s="18"/>
      <c r="E485" s="19"/>
      <c r="F485" s="18"/>
      <c r="G485" s="1"/>
    </row>
    <row r="486" spans="2:7" ht="17">
      <c r="B486" s="22"/>
      <c r="C486" s="18"/>
      <c r="D486" s="18"/>
      <c r="E486" s="19"/>
      <c r="F486" s="18"/>
      <c r="G486" s="1"/>
    </row>
    <row r="487" spans="2:7" ht="17">
      <c r="B487" s="22"/>
      <c r="C487" s="18"/>
      <c r="D487" s="18"/>
      <c r="E487" s="19"/>
      <c r="F487" s="18"/>
      <c r="G487" s="1"/>
    </row>
    <row r="488" spans="2:7" ht="17">
      <c r="B488" s="22"/>
      <c r="C488" s="18"/>
      <c r="D488" s="18"/>
      <c r="E488" s="19"/>
      <c r="F488" s="18"/>
      <c r="G488" s="1"/>
    </row>
    <row r="489" spans="2:7" ht="17">
      <c r="B489" s="22"/>
      <c r="C489" s="18"/>
      <c r="D489" s="18"/>
      <c r="E489" s="19"/>
      <c r="F489" s="18"/>
      <c r="G489" s="1"/>
    </row>
    <row r="490" spans="2:7" ht="17">
      <c r="B490" s="22"/>
      <c r="C490" s="18"/>
      <c r="D490" s="18"/>
      <c r="E490" s="19"/>
      <c r="F490" s="18"/>
      <c r="G490" s="1"/>
    </row>
    <row r="491" spans="2:7" ht="17">
      <c r="B491" s="22"/>
      <c r="C491" s="18"/>
      <c r="D491" s="18"/>
      <c r="E491" s="19"/>
      <c r="F491" s="18"/>
      <c r="G491" s="1"/>
    </row>
    <row r="492" spans="2:7" ht="17">
      <c r="B492" s="22"/>
      <c r="C492" s="18"/>
      <c r="D492" s="18"/>
      <c r="E492" s="19"/>
      <c r="F492" s="18"/>
      <c r="G492" s="1"/>
    </row>
    <row r="493" spans="2:7" ht="17">
      <c r="B493" s="22"/>
      <c r="C493" s="18"/>
      <c r="D493" s="18"/>
      <c r="E493" s="19"/>
      <c r="F493" s="18"/>
      <c r="G493" s="1"/>
    </row>
    <row r="494" spans="2:7" ht="17">
      <c r="B494" s="22"/>
      <c r="C494" s="18"/>
      <c r="D494" s="18"/>
      <c r="E494" s="19"/>
      <c r="F494" s="18"/>
      <c r="G494" s="1"/>
    </row>
    <row r="495" spans="2:7" ht="17">
      <c r="B495" s="22"/>
      <c r="C495" s="18"/>
      <c r="D495" s="18"/>
      <c r="E495" s="19"/>
      <c r="F495" s="18"/>
      <c r="G495" s="1"/>
    </row>
    <row r="496" spans="2:7" ht="17">
      <c r="B496" s="22"/>
      <c r="C496" s="18"/>
      <c r="D496" s="18"/>
      <c r="E496" s="19"/>
      <c r="F496" s="18"/>
      <c r="G496" s="1"/>
    </row>
    <row r="497" spans="2:7" ht="17">
      <c r="B497" s="22"/>
      <c r="C497" s="18"/>
      <c r="D497" s="18"/>
      <c r="E497" s="19"/>
      <c r="F497" s="18"/>
      <c r="G497" s="1"/>
    </row>
    <row r="498" spans="2:7" ht="17">
      <c r="B498" s="22"/>
      <c r="C498" s="18"/>
      <c r="D498" s="18"/>
      <c r="E498" s="19"/>
      <c r="F498" s="18"/>
      <c r="G498" s="1"/>
    </row>
    <row r="499" spans="2:7" ht="17">
      <c r="B499" s="22"/>
      <c r="C499" s="18"/>
      <c r="D499" s="18"/>
      <c r="E499" s="19"/>
      <c r="F499" s="18"/>
      <c r="G499" s="1"/>
    </row>
    <row r="500" spans="2:7" ht="17">
      <c r="B500" s="22"/>
      <c r="C500" s="18"/>
      <c r="D500" s="18"/>
      <c r="E500" s="19"/>
      <c r="F500" s="18"/>
      <c r="G500" s="1"/>
    </row>
    <row r="501" spans="2:7" ht="17">
      <c r="B501" s="22"/>
      <c r="C501" s="18"/>
      <c r="D501" s="18"/>
      <c r="E501" s="19"/>
      <c r="F501" s="18"/>
      <c r="G501" s="1"/>
    </row>
    <row r="502" spans="2:7" ht="17">
      <c r="B502" s="22"/>
      <c r="C502" s="18"/>
      <c r="D502" s="18"/>
      <c r="E502" s="19"/>
      <c r="F502" s="18"/>
      <c r="G502" s="1"/>
    </row>
    <row r="503" spans="2:7" ht="17">
      <c r="B503" s="22"/>
      <c r="C503" s="18"/>
      <c r="D503" s="18"/>
      <c r="E503" s="19"/>
      <c r="F503" s="18"/>
      <c r="G503" s="1"/>
    </row>
    <row r="504" spans="2:7" ht="17">
      <c r="B504" s="22"/>
      <c r="C504" s="18"/>
      <c r="D504" s="18"/>
      <c r="E504" s="19"/>
      <c r="F504" s="18"/>
      <c r="G504" s="1"/>
    </row>
    <row r="505" spans="2:7" ht="17">
      <c r="B505" s="22"/>
      <c r="C505" s="18"/>
      <c r="D505" s="18"/>
      <c r="E505" s="19"/>
      <c r="F505" s="18"/>
      <c r="G505" s="1"/>
    </row>
    <row r="506" spans="2:7" ht="17">
      <c r="B506" s="22"/>
      <c r="C506" s="18"/>
      <c r="D506" s="18"/>
      <c r="E506" s="19"/>
      <c r="F506" s="18"/>
      <c r="G506" s="1"/>
    </row>
    <row r="507" spans="2:7" ht="17">
      <c r="B507" s="22"/>
      <c r="C507" s="18"/>
      <c r="D507" s="18"/>
      <c r="E507" s="19"/>
      <c r="F507" s="18"/>
      <c r="G507" s="1"/>
    </row>
    <row r="508" spans="2:7" ht="17">
      <c r="B508" s="22"/>
      <c r="C508" s="18"/>
      <c r="D508" s="18"/>
      <c r="E508" s="19"/>
      <c r="F508" s="18"/>
      <c r="G508" s="1"/>
    </row>
    <row r="509" spans="2:7" ht="17">
      <c r="B509" s="22"/>
      <c r="C509" s="18"/>
      <c r="D509" s="18"/>
      <c r="E509" s="19"/>
      <c r="F509" s="18"/>
      <c r="G509" s="1"/>
    </row>
    <row r="510" spans="2:7" ht="17">
      <c r="B510" s="22"/>
      <c r="C510" s="18"/>
      <c r="D510" s="18"/>
      <c r="E510" s="19"/>
      <c r="F510" s="18"/>
      <c r="G510" s="1"/>
    </row>
    <row r="511" spans="2:7" ht="17">
      <c r="B511" s="22"/>
      <c r="C511" s="18"/>
      <c r="D511" s="18"/>
      <c r="E511" s="19"/>
      <c r="F511" s="18"/>
      <c r="G511" s="1"/>
    </row>
    <row r="512" spans="2:7" ht="17">
      <c r="B512" s="22"/>
      <c r="C512" s="18"/>
      <c r="D512" s="18"/>
      <c r="E512" s="19"/>
      <c r="F512" s="18"/>
      <c r="G512" s="1"/>
    </row>
    <row r="513" spans="2:7" ht="17">
      <c r="B513" s="22"/>
      <c r="C513" s="18"/>
      <c r="D513" s="18"/>
      <c r="E513" s="19"/>
      <c r="F513" s="18"/>
      <c r="G513" s="1"/>
    </row>
    <row r="514" spans="2:7" ht="17">
      <c r="B514" s="22"/>
      <c r="C514" s="18"/>
      <c r="D514" s="18"/>
      <c r="E514" s="19"/>
      <c r="F514" s="18"/>
      <c r="G514" s="1"/>
    </row>
    <row r="515" spans="2:7" ht="17">
      <c r="B515" s="22"/>
      <c r="C515" s="18"/>
      <c r="D515" s="18"/>
      <c r="E515" s="19"/>
      <c r="F515" s="18"/>
      <c r="G515" s="1"/>
    </row>
    <row r="516" spans="2:7" ht="17">
      <c r="B516" s="22"/>
      <c r="C516" s="18"/>
      <c r="D516" s="18"/>
      <c r="E516" s="19"/>
      <c r="F516" s="18"/>
      <c r="G516" s="1"/>
    </row>
    <row r="517" spans="2:7" ht="17">
      <c r="B517" s="22"/>
      <c r="C517" s="18"/>
      <c r="D517" s="18"/>
      <c r="E517" s="19"/>
      <c r="F517" s="18"/>
      <c r="G517" s="1"/>
    </row>
    <row r="518" spans="2:7" ht="17">
      <c r="B518" s="22"/>
      <c r="C518" s="18"/>
      <c r="D518" s="18"/>
      <c r="E518" s="19"/>
      <c r="F518" s="18"/>
      <c r="G518" s="1"/>
    </row>
    <row r="519" spans="2:7" ht="17">
      <c r="B519" s="22"/>
      <c r="C519" s="18"/>
      <c r="D519" s="18"/>
      <c r="E519" s="19"/>
      <c r="F519" s="18"/>
      <c r="G519" s="1"/>
    </row>
    <row r="520" spans="2:7" ht="17">
      <c r="B520" s="22"/>
      <c r="C520" s="18"/>
      <c r="D520" s="18"/>
      <c r="E520" s="19"/>
      <c r="F520" s="18"/>
      <c r="G520" s="1"/>
    </row>
    <row r="521" spans="2:7" ht="17">
      <c r="B521" s="22"/>
      <c r="C521" s="18"/>
      <c r="D521" s="18"/>
      <c r="E521" s="19"/>
      <c r="F521" s="18"/>
      <c r="G521" s="1"/>
    </row>
    <row r="522" spans="2:7" ht="17">
      <c r="B522" s="22"/>
      <c r="C522" s="18"/>
      <c r="D522" s="18"/>
      <c r="E522" s="19"/>
      <c r="F522" s="18"/>
      <c r="G522" s="1"/>
    </row>
    <row r="523" spans="2:7" ht="17">
      <c r="B523" s="22"/>
      <c r="C523" s="18"/>
      <c r="D523" s="18"/>
      <c r="E523" s="19"/>
      <c r="F523" s="18"/>
      <c r="G523" s="1"/>
    </row>
    <row r="524" spans="2:7" ht="17">
      <c r="B524" s="22"/>
      <c r="C524" s="18"/>
      <c r="D524" s="18"/>
      <c r="E524" s="19"/>
      <c r="F524" s="18"/>
      <c r="G524" s="1"/>
    </row>
    <row r="525" spans="2:7" ht="17">
      <c r="B525" s="22"/>
      <c r="C525" s="18"/>
      <c r="D525" s="18"/>
      <c r="E525" s="19"/>
      <c r="F525" s="18"/>
      <c r="G525" s="1"/>
    </row>
    <row r="526" spans="2:7" ht="17">
      <c r="B526" s="22"/>
      <c r="C526" s="18"/>
      <c r="D526" s="18"/>
      <c r="E526" s="19"/>
      <c r="F526" s="18"/>
      <c r="G526" s="1"/>
    </row>
    <row r="527" spans="2:7" ht="17">
      <c r="B527" s="22"/>
      <c r="C527" s="18"/>
      <c r="D527" s="18"/>
      <c r="E527" s="19"/>
      <c r="F527" s="18"/>
      <c r="G527" s="1"/>
    </row>
    <row r="528" spans="2:7" ht="17">
      <c r="B528" s="22"/>
      <c r="C528" s="18"/>
      <c r="D528" s="18"/>
      <c r="E528" s="19"/>
      <c r="F528" s="18"/>
      <c r="G528" s="1"/>
    </row>
    <row r="529" spans="2:7" ht="17">
      <c r="B529" s="22"/>
      <c r="C529" s="18"/>
      <c r="D529" s="18"/>
      <c r="E529" s="19"/>
      <c r="F529" s="18"/>
      <c r="G529" s="1"/>
    </row>
    <row r="530" spans="2:7" ht="17">
      <c r="B530" s="22"/>
      <c r="C530" s="18"/>
      <c r="D530" s="18"/>
      <c r="E530" s="19"/>
      <c r="F530" s="18"/>
      <c r="G530" s="1"/>
    </row>
    <row r="531" spans="2:7" ht="17">
      <c r="B531" s="22"/>
      <c r="C531" s="18"/>
      <c r="D531" s="18"/>
      <c r="E531" s="19"/>
      <c r="F531" s="18"/>
      <c r="G531" s="1"/>
    </row>
    <row r="532" spans="2:7" ht="17">
      <c r="B532" s="22"/>
      <c r="C532" s="18"/>
      <c r="D532" s="18"/>
      <c r="E532" s="19"/>
      <c r="F532" s="18"/>
      <c r="G532" s="1"/>
    </row>
    <row r="533" spans="2:7" ht="17">
      <c r="B533" s="22"/>
      <c r="C533" s="18"/>
      <c r="D533" s="18"/>
      <c r="E533" s="19"/>
      <c r="F533" s="18"/>
      <c r="G533" s="1"/>
    </row>
    <row r="534" spans="2:7" ht="17">
      <c r="B534" s="22"/>
      <c r="C534" s="18"/>
      <c r="D534" s="18"/>
      <c r="E534" s="19"/>
      <c r="F534" s="18"/>
      <c r="G534" s="1"/>
    </row>
    <row r="535" spans="2:7" ht="17">
      <c r="B535" s="22"/>
      <c r="C535" s="18"/>
      <c r="D535" s="18"/>
      <c r="E535" s="19"/>
      <c r="F535" s="18"/>
      <c r="G535" s="1"/>
    </row>
    <row r="536" spans="2:7" ht="17">
      <c r="B536" s="22"/>
      <c r="C536" s="18"/>
      <c r="D536" s="18"/>
      <c r="E536" s="19"/>
      <c r="F536" s="18"/>
      <c r="G536" s="1"/>
    </row>
    <row r="537" spans="2:7" ht="17">
      <c r="B537" s="22"/>
      <c r="C537" s="18"/>
      <c r="D537" s="18"/>
      <c r="E537" s="19"/>
      <c r="F537" s="18"/>
      <c r="G537" s="1"/>
    </row>
    <row r="538" spans="2:7" ht="17">
      <c r="B538" s="22"/>
      <c r="C538" s="18"/>
      <c r="D538" s="18"/>
      <c r="E538" s="19"/>
      <c r="F538" s="18"/>
      <c r="G538" s="1"/>
    </row>
    <row r="539" spans="2:7" ht="17">
      <c r="B539" s="22"/>
      <c r="C539" s="18"/>
      <c r="D539" s="18"/>
      <c r="E539" s="19"/>
      <c r="F539" s="18"/>
      <c r="G539" s="1"/>
    </row>
    <row r="540" spans="2:7" ht="17">
      <c r="B540" s="22"/>
      <c r="C540" s="18"/>
      <c r="D540" s="18"/>
      <c r="E540" s="19"/>
      <c r="F540" s="18"/>
      <c r="G540" s="1"/>
    </row>
    <row r="541" spans="2:7" ht="17">
      <c r="B541" s="22"/>
      <c r="C541" s="18"/>
      <c r="D541" s="18"/>
      <c r="E541" s="19"/>
      <c r="F541" s="18"/>
      <c r="G541" s="1"/>
    </row>
    <row r="542" spans="2:7" ht="17">
      <c r="B542" s="22"/>
      <c r="C542" s="18"/>
      <c r="D542" s="18"/>
      <c r="E542" s="19"/>
      <c r="F542" s="18"/>
      <c r="G542" s="1"/>
    </row>
    <row r="543" spans="2:7" ht="17">
      <c r="B543" s="22"/>
      <c r="C543" s="18"/>
      <c r="D543" s="18"/>
      <c r="E543" s="19"/>
      <c r="F543" s="18"/>
      <c r="G543" s="1"/>
    </row>
    <row r="544" spans="2:7" ht="17">
      <c r="B544" s="22"/>
      <c r="C544" s="18"/>
      <c r="D544" s="18"/>
      <c r="E544" s="19"/>
      <c r="F544" s="18"/>
      <c r="G544" s="1"/>
    </row>
    <row r="545" spans="2:7" ht="17">
      <c r="B545" s="22"/>
      <c r="C545" s="18"/>
      <c r="D545" s="18"/>
      <c r="E545" s="19"/>
      <c r="F545" s="18"/>
      <c r="G545" s="1"/>
    </row>
    <row r="546" spans="2:7" ht="17">
      <c r="B546" s="22"/>
      <c r="C546" s="18"/>
      <c r="D546" s="18"/>
      <c r="E546" s="19"/>
      <c r="F546" s="18"/>
      <c r="G546" s="1"/>
    </row>
    <row r="547" spans="2:7" ht="17">
      <c r="B547" s="22"/>
      <c r="C547" s="18"/>
      <c r="D547" s="18"/>
      <c r="E547" s="19"/>
      <c r="F547" s="18"/>
      <c r="G547" s="1"/>
    </row>
    <row r="548" spans="2:7" ht="17">
      <c r="B548" s="22"/>
      <c r="C548" s="18"/>
      <c r="D548" s="18"/>
      <c r="E548" s="19"/>
      <c r="F548" s="18"/>
      <c r="G548" s="1"/>
    </row>
    <row r="549" spans="2:7" ht="17">
      <c r="B549" s="22"/>
      <c r="C549" s="18"/>
      <c r="D549" s="18"/>
      <c r="E549" s="19"/>
      <c r="F549" s="18"/>
      <c r="G549" s="1"/>
    </row>
    <row r="550" spans="2:7" ht="17">
      <c r="B550" s="22"/>
      <c r="C550" s="18"/>
      <c r="D550" s="18"/>
      <c r="E550" s="19"/>
      <c r="F550" s="18"/>
      <c r="G550" s="1"/>
    </row>
    <row r="551" spans="2:7" ht="17">
      <c r="B551" s="22"/>
      <c r="C551" s="18"/>
      <c r="D551" s="18"/>
      <c r="E551" s="19"/>
      <c r="F551" s="18"/>
      <c r="G551" s="1"/>
    </row>
    <row r="552" spans="2:7" ht="17">
      <c r="B552" s="22"/>
      <c r="C552" s="18"/>
      <c r="D552" s="18"/>
      <c r="E552" s="19"/>
      <c r="F552" s="18"/>
      <c r="G552" s="1"/>
    </row>
    <row r="553" spans="2:7" ht="17">
      <c r="B553" s="22"/>
      <c r="C553" s="18"/>
      <c r="D553" s="18"/>
      <c r="E553" s="19"/>
      <c r="F553" s="18"/>
      <c r="G553" s="1"/>
    </row>
    <row r="554" spans="2:7" ht="17">
      <c r="B554" s="22"/>
      <c r="C554" s="18"/>
      <c r="D554" s="18"/>
      <c r="E554" s="19"/>
      <c r="F554" s="18"/>
      <c r="G554" s="1"/>
    </row>
    <row r="555" spans="2:7" ht="17">
      <c r="B555" s="22"/>
      <c r="C555" s="18"/>
      <c r="D555" s="18"/>
      <c r="E555" s="19"/>
      <c r="F555" s="18"/>
      <c r="G555" s="1"/>
    </row>
    <row r="556" spans="2:7" ht="17">
      <c r="B556" s="22"/>
      <c r="C556" s="18"/>
      <c r="D556" s="18"/>
      <c r="E556" s="19"/>
      <c r="F556" s="18"/>
      <c r="G556" s="1"/>
    </row>
    <row r="557" spans="2:7" ht="17">
      <c r="B557" s="22"/>
      <c r="C557" s="18"/>
      <c r="D557" s="18"/>
      <c r="E557" s="19"/>
      <c r="F557" s="18"/>
      <c r="G557" s="1"/>
    </row>
    <row r="558" spans="2:7" ht="17">
      <c r="B558" s="22"/>
      <c r="C558" s="18"/>
      <c r="D558" s="18"/>
      <c r="E558" s="19"/>
      <c r="F558" s="18"/>
      <c r="G558" s="1"/>
    </row>
    <row r="559" spans="2:7" ht="17">
      <c r="B559" s="22"/>
      <c r="C559" s="18"/>
      <c r="D559" s="18"/>
      <c r="E559" s="19"/>
      <c r="F559" s="18"/>
      <c r="G559" s="1"/>
    </row>
    <row r="560" spans="2:7" ht="17">
      <c r="B560" s="22"/>
      <c r="C560" s="18"/>
      <c r="D560" s="18"/>
      <c r="E560" s="19"/>
      <c r="F560" s="18"/>
      <c r="G560" s="1"/>
    </row>
    <row r="561" spans="2:7" ht="17">
      <c r="B561" s="22"/>
      <c r="C561" s="18"/>
      <c r="D561" s="18"/>
      <c r="E561" s="19"/>
      <c r="F561" s="18"/>
      <c r="G561" s="1"/>
    </row>
    <row r="562" spans="2:7" ht="17">
      <c r="B562" s="22"/>
      <c r="C562" s="18"/>
      <c r="D562" s="18"/>
      <c r="E562" s="19"/>
      <c r="F562" s="18"/>
      <c r="G562" s="1"/>
    </row>
    <row r="563" spans="2:7" ht="17">
      <c r="B563" s="22"/>
      <c r="C563" s="18"/>
      <c r="D563" s="18"/>
      <c r="E563" s="19"/>
      <c r="F563" s="18"/>
      <c r="G563" s="1"/>
    </row>
    <row r="564" spans="2:7" ht="17">
      <c r="B564" s="22"/>
      <c r="C564" s="18"/>
      <c r="D564" s="18"/>
      <c r="E564" s="19"/>
      <c r="F564" s="18"/>
      <c r="G564" s="1"/>
    </row>
    <row r="565" spans="2:7" ht="17">
      <c r="B565" s="22"/>
      <c r="C565" s="18"/>
      <c r="D565" s="18"/>
      <c r="E565" s="19"/>
      <c r="F565" s="18"/>
      <c r="G565" s="1"/>
    </row>
    <row r="566" spans="2:7" ht="17">
      <c r="B566" s="22"/>
      <c r="C566" s="18"/>
      <c r="D566" s="18"/>
      <c r="E566" s="19"/>
      <c r="F566" s="18"/>
      <c r="G566" s="1"/>
    </row>
    <row r="567" spans="2:7" ht="17">
      <c r="B567" s="22"/>
      <c r="C567" s="18"/>
      <c r="D567" s="18"/>
      <c r="E567" s="19"/>
      <c r="F567" s="18"/>
      <c r="G567" s="1"/>
    </row>
    <row r="568" spans="2:7" ht="17">
      <c r="B568" s="22"/>
      <c r="C568" s="18"/>
      <c r="D568" s="18"/>
      <c r="E568" s="19"/>
      <c r="F568" s="18"/>
      <c r="G568" s="1"/>
    </row>
    <row r="569" spans="2:7" ht="17">
      <c r="B569" s="22"/>
      <c r="C569" s="18"/>
      <c r="D569" s="18"/>
      <c r="E569" s="19"/>
      <c r="F569" s="18"/>
      <c r="G569" s="1"/>
    </row>
    <row r="570" spans="2:7" ht="17">
      <c r="B570" s="22"/>
      <c r="C570" s="18"/>
      <c r="D570" s="18"/>
      <c r="E570" s="19"/>
      <c r="F570" s="18"/>
      <c r="G570" s="1"/>
    </row>
    <row r="571" spans="2:7" ht="17">
      <c r="B571" s="22"/>
      <c r="C571" s="18"/>
      <c r="D571" s="18"/>
      <c r="E571" s="19"/>
      <c r="F571" s="18"/>
      <c r="G571" s="1"/>
    </row>
    <row r="572" spans="2:7" ht="17">
      <c r="B572" s="22"/>
      <c r="C572" s="18"/>
      <c r="D572" s="18"/>
      <c r="E572" s="19"/>
      <c r="F572" s="18"/>
      <c r="G572" s="1"/>
    </row>
    <row r="573" spans="2:7" ht="17">
      <c r="B573" s="22"/>
      <c r="C573" s="18"/>
      <c r="D573" s="18"/>
      <c r="E573" s="19"/>
      <c r="F573" s="18"/>
      <c r="G573" s="1"/>
    </row>
    <row r="574" spans="2:7" ht="17">
      <c r="B574" s="22"/>
      <c r="C574" s="18"/>
      <c r="D574" s="18"/>
      <c r="E574" s="19"/>
      <c r="F574" s="18"/>
      <c r="G574" s="1"/>
    </row>
    <row r="575" spans="2:7" ht="17">
      <c r="B575" s="22"/>
      <c r="C575" s="18"/>
      <c r="D575" s="18"/>
      <c r="E575" s="19"/>
      <c r="F575" s="18"/>
      <c r="G575" s="1"/>
    </row>
    <row r="576" spans="2:7" ht="17">
      <c r="B576" s="22"/>
      <c r="C576" s="18"/>
      <c r="D576" s="18"/>
      <c r="E576" s="19"/>
      <c r="F576" s="18"/>
      <c r="G576" s="1"/>
    </row>
    <row r="577" spans="2:7" ht="17">
      <c r="B577" s="22"/>
      <c r="C577" s="18"/>
      <c r="D577" s="18"/>
      <c r="E577" s="19"/>
      <c r="F577" s="18"/>
      <c r="G577" s="1"/>
    </row>
    <row r="578" spans="2:7" ht="17">
      <c r="B578" s="22"/>
      <c r="C578" s="18"/>
      <c r="D578" s="18"/>
      <c r="E578" s="19"/>
      <c r="F578" s="18"/>
      <c r="G578" s="1"/>
    </row>
    <row r="579" spans="2:7" ht="17">
      <c r="B579" s="22"/>
      <c r="C579" s="18"/>
      <c r="D579" s="18"/>
      <c r="E579" s="19"/>
      <c r="F579" s="18"/>
      <c r="G579" s="1"/>
    </row>
    <row r="580" spans="2:7" ht="17">
      <c r="B580" s="22"/>
      <c r="C580" s="18"/>
      <c r="D580" s="18"/>
      <c r="E580" s="19"/>
      <c r="F580" s="18"/>
      <c r="G580" s="1"/>
    </row>
    <row r="581" spans="2:7" ht="17">
      <c r="B581" s="22"/>
      <c r="C581" s="18"/>
      <c r="D581" s="18"/>
      <c r="E581" s="19"/>
      <c r="F581" s="18"/>
      <c r="G581" s="1"/>
    </row>
    <row r="582" spans="2:7" ht="17">
      <c r="B582" s="22"/>
      <c r="C582" s="18"/>
      <c r="D582" s="18"/>
      <c r="E582" s="19"/>
      <c r="F582" s="18"/>
      <c r="G582" s="1"/>
    </row>
    <row r="583" spans="2:7" ht="17">
      <c r="B583" s="22"/>
      <c r="C583" s="18"/>
      <c r="D583" s="18"/>
      <c r="E583" s="19"/>
      <c r="F583" s="18"/>
      <c r="G583" s="1"/>
    </row>
    <row r="584" spans="2:7" ht="17">
      <c r="B584" s="22"/>
      <c r="C584" s="18"/>
      <c r="D584" s="18"/>
      <c r="E584" s="19"/>
      <c r="F584" s="18"/>
      <c r="G584" s="1"/>
    </row>
    <row r="585" spans="2:7" ht="17">
      <c r="B585" s="22"/>
      <c r="C585" s="18"/>
      <c r="D585" s="18"/>
      <c r="E585" s="19"/>
      <c r="F585" s="18"/>
      <c r="G585" s="1"/>
    </row>
    <row r="586" spans="2:7" ht="17">
      <c r="B586" s="22"/>
      <c r="C586" s="18"/>
      <c r="D586" s="18"/>
      <c r="E586" s="19"/>
      <c r="F586" s="18"/>
      <c r="G586" s="1"/>
    </row>
    <row r="587" spans="2:7" ht="17">
      <c r="B587" s="22"/>
      <c r="C587" s="18"/>
      <c r="D587" s="18"/>
      <c r="E587" s="19"/>
      <c r="F587" s="18"/>
      <c r="G587" s="1"/>
    </row>
    <row r="588" spans="2:7" ht="17">
      <c r="B588" s="22"/>
      <c r="C588" s="18"/>
      <c r="D588" s="18"/>
      <c r="E588" s="19"/>
      <c r="F588" s="18"/>
      <c r="G588" s="1"/>
    </row>
    <row r="589" spans="2:7" ht="17">
      <c r="B589" s="22"/>
      <c r="C589" s="18"/>
      <c r="D589" s="18"/>
      <c r="E589" s="19"/>
      <c r="F589" s="18"/>
      <c r="G589" s="1"/>
    </row>
    <row r="590" spans="2:7" ht="17">
      <c r="B590" s="22"/>
      <c r="C590" s="18"/>
      <c r="D590" s="18"/>
      <c r="E590" s="19"/>
      <c r="F590" s="18"/>
      <c r="G590" s="1"/>
    </row>
    <row r="591" spans="2:7" ht="17">
      <c r="B591" s="22"/>
      <c r="C591" s="18"/>
      <c r="D591" s="18"/>
      <c r="E591" s="19"/>
      <c r="F591" s="18"/>
      <c r="G591" s="1"/>
    </row>
    <row r="592" spans="2:7" ht="17">
      <c r="B592" s="22"/>
      <c r="C592" s="18"/>
      <c r="D592" s="18"/>
      <c r="E592" s="19"/>
      <c r="F592" s="18"/>
      <c r="G592" s="1"/>
    </row>
    <row r="593" spans="2:7" ht="17">
      <c r="B593" s="22"/>
      <c r="C593" s="18"/>
      <c r="D593" s="18"/>
      <c r="E593" s="19"/>
      <c r="F593" s="18"/>
      <c r="G593" s="1"/>
    </row>
    <row r="594" spans="2:7" ht="17">
      <c r="B594" s="22"/>
      <c r="C594" s="18"/>
      <c r="D594" s="18"/>
      <c r="E594" s="19"/>
      <c r="F594" s="18"/>
      <c r="G594" s="1"/>
    </row>
    <row r="595" spans="2:7" ht="17">
      <c r="B595" s="22"/>
      <c r="C595" s="18"/>
      <c r="D595" s="18"/>
      <c r="E595" s="19"/>
      <c r="F595" s="18"/>
      <c r="G595" s="1"/>
    </row>
    <row r="596" spans="2:7" ht="17">
      <c r="B596" s="22"/>
      <c r="C596" s="18"/>
      <c r="D596" s="18"/>
      <c r="E596" s="19"/>
      <c r="F596" s="18"/>
      <c r="G596" s="1"/>
    </row>
    <row r="597" spans="2:7" ht="17">
      <c r="B597" s="22"/>
      <c r="C597" s="18"/>
      <c r="D597" s="18"/>
      <c r="E597" s="19"/>
      <c r="F597" s="18"/>
      <c r="G597" s="1"/>
    </row>
    <row r="598" spans="2:7" ht="17">
      <c r="B598" s="22"/>
      <c r="C598" s="18"/>
      <c r="D598" s="18"/>
      <c r="E598" s="19"/>
      <c r="F598" s="18"/>
      <c r="G598" s="1"/>
    </row>
    <row r="599" spans="2:7" ht="17">
      <c r="B599" s="22"/>
      <c r="C599" s="18"/>
      <c r="D599" s="18"/>
      <c r="E599" s="19"/>
      <c r="F599" s="18"/>
      <c r="G599" s="1"/>
    </row>
    <row r="600" spans="2:7" ht="17">
      <c r="B600" s="22"/>
      <c r="C600" s="18"/>
      <c r="D600" s="18"/>
      <c r="E600" s="19"/>
      <c r="F600" s="18"/>
      <c r="G600" s="1"/>
    </row>
    <row r="601" spans="2:7" ht="17">
      <c r="B601" s="22"/>
      <c r="C601" s="18"/>
      <c r="D601" s="18"/>
      <c r="E601" s="19"/>
      <c r="F601" s="18"/>
      <c r="G601" s="1"/>
    </row>
    <row r="602" spans="2:7" ht="17">
      <c r="B602" s="22"/>
      <c r="C602" s="18"/>
      <c r="D602" s="18"/>
      <c r="E602" s="19"/>
      <c r="F602" s="18"/>
      <c r="G602" s="1"/>
    </row>
    <row r="603" spans="2:7" ht="17">
      <c r="B603" s="22"/>
      <c r="C603" s="18"/>
      <c r="D603" s="18"/>
      <c r="E603" s="19"/>
      <c r="F603" s="18"/>
      <c r="G603" s="1"/>
    </row>
    <row r="604" spans="2:7" ht="17">
      <c r="B604" s="22"/>
      <c r="C604" s="18"/>
      <c r="D604" s="18"/>
      <c r="E604" s="19"/>
      <c r="F604" s="18"/>
      <c r="G604" s="1"/>
    </row>
    <row r="605" spans="2:7" ht="17">
      <c r="B605" s="22"/>
      <c r="C605" s="18"/>
      <c r="D605" s="18"/>
      <c r="E605" s="19"/>
      <c r="F605" s="18"/>
      <c r="G605" s="1"/>
    </row>
    <row r="606" spans="2:7" ht="17">
      <c r="B606" s="22"/>
      <c r="C606" s="18"/>
      <c r="D606" s="18"/>
      <c r="E606" s="19"/>
      <c r="F606" s="18"/>
      <c r="G606" s="1"/>
    </row>
    <row r="607" spans="2:7" ht="17">
      <c r="B607" s="22"/>
      <c r="C607" s="18"/>
      <c r="D607" s="18"/>
      <c r="E607" s="19"/>
      <c r="F607" s="18"/>
      <c r="G607" s="1"/>
    </row>
    <row r="608" spans="2:7" ht="17">
      <c r="B608" s="22"/>
      <c r="C608" s="18"/>
      <c r="D608" s="18"/>
      <c r="E608" s="19"/>
      <c r="F608" s="18"/>
      <c r="G608" s="1"/>
    </row>
    <row r="609" spans="2:7" ht="17">
      <c r="B609" s="22"/>
      <c r="C609" s="18"/>
      <c r="D609" s="18"/>
      <c r="E609" s="19"/>
      <c r="F609" s="18"/>
      <c r="G609" s="1"/>
    </row>
    <row r="610" spans="2:7" ht="17">
      <c r="B610" s="22"/>
      <c r="C610" s="18"/>
      <c r="D610" s="18"/>
      <c r="E610" s="19"/>
      <c r="F610" s="18"/>
      <c r="G610" s="1"/>
    </row>
    <row r="611" spans="2:7" ht="17">
      <c r="B611" s="22"/>
      <c r="C611" s="18"/>
      <c r="D611" s="18"/>
      <c r="E611" s="19"/>
      <c r="F611" s="18"/>
      <c r="G611" s="1"/>
    </row>
    <row r="612" spans="2:7" ht="17">
      <c r="B612" s="22"/>
      <c r="C612" s="18"/>
      <c r="D612" s="18"/>
      <c r="E612" s="19"/>
      <c r="F612" s="18"/>
      <c r="G612" s="1"/>
    </row>
    <row r="613" spans="2:7" ht="17">
      <c r="B613" s="22"/>
      <c r="C613" s="18"/>
      <c r="D613" s="18"/>
      <c r="E613" s="19"/>
      <c r="F613" s="18"/>
      <c r="G613" s="1"/>
    </row>
    <row r="614" spans="2:7" ht="17">
      <c r="B614" s="22"/>
      <c r="C614" s="18"/>
      <c r="D614" s="18"/>
      <c r="E614" s="19"/>
      <c r="F614" s="18"/>
      <c r="G614" s="1"/>
    </row>
    <row r="615" spans="2:7" ht="17">
      <c r="B615" s="22"/>
      <c r="C615" s="18"/>
      <c r="D615" s="18"/>
      <c r="E615" s="19"/>
      <c r="F615" s="18"/>
      <c r="G615" s="1"/>
    </row>
    <row r="616" spans="2:7" ht="17">
      <c r="B616" s="22"/>
      <c r="C616" s="18"/>
      <c r="D616" s="18"/>
      <c r="E616" s="19"/>
      <c r="F616" s="18"/>
      <c r="G616" s="1"/>
    </row>
    <row r="617" spans="2:7" ht="17">
      <c r="B617" s="22"/>
      <c r="C617" s="18"/>
      <c r="D617" s="18"/>
      <c r="E617" s="19"/>
      <c r="F617" s="18"/>
      <c r="G617" s="1"/>
    </row>
    <row r="618" spans="2:7" ht="17">
      <c r="B618" s="22"/>
      <c r="C618" s="18"/>
      <c r="D618" s="18"/>
      <c r="E618" s="19"/>
      <c r="F618" s="18"/>
      <c r="G618" s="1"/>
    </row>
    <row r="619" spans="2:7" ht="17">
      <c r="B619" s="22"/>
      <c r="C619" s="18"/>
      <c r="D619" s="18"/>
      <c r="E619" s="19"/>
      <c r="F619" s="18"/>
      <c r="G619" s="1"/>
    </row>
    <row r="620" spans="2:7" ht="17">
      <c r="B620" s="22"/>
      <c r="C620" s="18"/>
      <c r="D620" s="18"/>
      <c r="E620" s="19"/>
      <c r="F620" s="18"/>
      <c r="G620" s="1"/>
    </row>
    <row r="621" spans="2:7" ht="17">
      <c r="B621" s="22"/>
      <c r="C621" s="18"/>
      <c r="D621" s="18"/>
      <c r="E621" s="19"/>
      <c r="F621" s="18"/>
      <c r="G621" s="1"/>
    </row>
    <row r="622" spans="2:7" ht="17">
      <c r="B622" s="22"/>
      <c r="C622" s="18"/>
      <c r="D622" s="18"/>
      <c r="E622" s="19"/>
      <c r="F622" s="18"/>
      <c r="G622" s="1"/>
    </row>
    <row r="623" spans="2:7" ht="17">
      <c r="B623" s="22"/>
      <c r="C623" s="18"/>
      <c r="D623" s="18"/>
      <c r="E623" s="19"/>
      <c r="F623" s="18"/>
      <c r="G623" s="1"/>
    </row>
    <row r="624" spans="2:7" ht="17">
      <c r="B624" s="22"/>
      <c r="C624" s="18"/>
      <c r="D624" s="18"/>
      <c r="E624" s="19"/>
      <c r="F624" s="18"/>
      <c r="G624" s="1"/>
    </row>
    <row r="625" spans="2:7" ht="17">
      <c r="B625" s="22"/>
      <c r="C625" s="18"/>
      <c r="D625" s="18"/>
      <c r="E625" s="19"/>
      <c r="F625" s="18"/>
      <c r="G625" s="1"/>
    </row>
    <row r="626" spans="2:7" ht="17">
      <c r="B626" s="22"/>
      <c r="C626" s="18"/>
      <c r="D626" s="18"/>
      <c r="E626" s="19"/>
      <c r="F626" s="18"/>
      <c r="G626" s="1"/>
    </row>
    <row r="627" spans="2:7" ht="17">
      <c r="B627" s="22"/>
      <c r="C627" s="18"/>
      <c r="D627" s="18"/>
      <c r="E627" s="19"/>
      <c r="F627" s="18"/>
      <c r="G627" s="1"/>
    </row>
    <row r="628" spans="2:7" ht="17">
      <c r="B628" s="22"/>
      <c r="C628" s="18"/>
      <c r="D628" s="18"/>
      <c r="E628" s="19"/>
      <c r="F628" s="18"/>
      <c r="G628" s="1"/>
    </row>
    <row r="629" spans="2:7" ht="17">
      <c r="B629" s="22"/>
      <c r="C629" s="18"/>
      <c r="D629" s="18"/>
      <c r="E629" s="19"/>
      <c r="F629" s="18"/>
      <c r="G629" s="1"/>
    </row>
    <row r="630" spans="2:7" ht="17">
      <c r="B630" s="22"/>
      <c r="C630" s="18"/>
      <c r="D630" s="18"/>
      <c r="E630" s="19"/>
      <c r="F630" s="18"/>
      <c r="G630" s="1"/>
    </row>
    <row r="631" spans="2:7" ht="17">
      <c r="B631" s="22"/>
      <c r="C631" s="18"/>
      <c r="D631" s="18"/>
      <c r="E631" s="19"/>
      <c r="F631" s="18"/>
      <c r="G631" s="1"/>
    </row>
    <row r="632" spans="2:7" ht="17">
      <c r="B632" s="22"/>
      <c r="C632" s="18"/>
      <c r="D632" s="18"/>
      <c r="E632" s="19"/>
      <c r="F632" s="18"/>
      <c r="G632" s="1"/>
    </row>
    <row r="633" spans="2:7" ht="17">
      <c r="B633" s="22"/>
      <c r="C633" s="18"/>
      <c r="D633" s="18"/>
      <c r="E633" s="19"/>
      <c r="F633" s="18"/>
      <c r="G633" s="1"/>
    </row>
    <row r="634" spans="2:7" ht="17">
      <c r="B634" s="22"/>
      <c r="C634" s="18"/>
      <c r="D634" s="18"/>
      <c r="E634" s="19"/>
      <c r="F634" s="18"/>
      <c r="G634" s="1"/>
    </row>
    <row r="635" spans="2:7" ht="17">
      <c r="B635" s="22"/>
      <c r="C635" s="18"/>
      <c r="D635" s="18"/>
      <c r="E635" s="19"/>
      <c r="F635" s="18"/>
      <c r="G635" s="1"/>
    </row>
    <row r="636" spans="2:7" ht="17">
      <c r="B636" s="22"/>
      <c r="C636" s="18"/>
      <c r="D636" s="18"/>
      <c r="E636" s="19"/>
      <c r="F636" s="18"/>
      <c r="G636" s="1"/>
    </row>
    <row r="637" spans="2:7" ht="17">
      <c r="B637" s="22"/>
      <c r="C637" s="18"/>
      <c r="D637" s="18"/>
      <c r="E637" s="19"/>
      <c r="F637" s="18"/>
      <c r="G637" s="1"/>
    </row>
    <row r="638" spans="2:7" ht="17">
      <c r="B638" s="22"/>
      <c r="C638" s="18"/>
      <c r="D638" s="18"/>
      <c r="E638" s="19"/>
      <c r="F638" s="18"/>
      <c r="G638" s="1"/>
    </row>
    <row r="639" spans="2:7" ht="17">
      <c r="B639" s="22"/>
      <c r="C639" s="18"/>
      <c r="D639" s="18"/>
      <c r="E639" s="19"/>
      <c r="F639" s="18"/>
      <c r="G639" s="1"/>
    </row>
    <row r="640" spans="2:7" ht="17">
      <c r="B640" s="22"/>
      <c r="C640" s="18"/>
      <c r="D640" s="18"/>
      <c r="E640" s="19"/>
      <c r="F640" s="18"/>
      <c r="G640" s="1"/>
    </row>
    <row r="641" spans="2:7" ht="17">
      <c r="B641" s="22"/>
      <c r="C641" s="18"/>
      <c r="D641" s="18"/>
      <c r="E641" s="19"/>
      <c r="F641" s="18"/>
      <c r="G641" s="1"/>
    </row>
    <row r="642" spans="2:7" ht="17">
      <c r="B642" s="22"/>
      <c r="C642" s="18"/>
      <c r="D642" s="18"/>
      <c r="E642" s="19"/>
      <c r="F642" s="18"/>
      <c r="G642" s="1"/>
    </row>
    <row r="643" spans="2:7" ht="17">
      <c r="B643" s="22"/>
      <c r="C643" s="18"/>
      <c r="D643" s="18"/>
      <c r="E643" s="19"/>
      <c r="F643" s="18"/>
      <c r="G643" s="1"/>
    </row>
    <row r="644" spans="2:7" ht="17">
      <c r="B644" s="22"/>
      <c r="C644" s="18"/>
      <c r="D644" s="18"/>
      <c r="E644" s="19"/>
      <c r="F644" s="18"/>
      <c r="G644" s="1"/>
    </row>
    <row r="645" spans="2:7" ht="17">
      <c r="B645" s="22"/>
      <c r="C645" s="18"/>
      <c r="D645" s="18"/>
      <c r="E645" s="19"/>
      <c r="F645" s="18"/>
      <c r="G645" s="1"/>
    </row>
    <row r="646" spans="2:7" ht="17">
      <c r="B646" s="22"/>
      <c r="C646" s="18"/>
      <c r="D646" s="18"/>
      <c r="E646" s="19"/>
      <c r="F646" s="18"/>
      <c r="G646" s="1"/>
    </row>
    <row r="647" spans="2:7" ht="17">
      <c r="B647" s="22"/>
      <c r="C647" s="18"/>
      <c r="D647" s="18"/>
      <c r="E647" s="19"/>
      <c r="F647" s="18"/>
      <c r="G647" s="1"/>
    </row>
    <row r="648" spans="2:7" ht="17">
      <c r="B648" s="22"/>
      <c r="C648" s="18"/>
      <c r="D648" s="18"/>
      <c r="E648" s="19"/>
      <c r="F648" s="18"/>
      <c r="G648" s="1"/>
    </row>
    <row r="649" spans="2:7" ht="17">
      <c r="B649" s="22"/>
      <c r="C649" s="18"/>
      <c r="D649" s="18"/>
      <c r="E649" s="19"/>
      <c r="F649" s="18"/>
      <c r="G649" s="1"/>
    </row>
    <row r="650" spans="2:7" ht="17">
      <c r="B650" s="22"/>
      <c r="C650" s="18"/>
      <c r="D650" s="18"/>
      <c r="E650" s="19"/>
      <c r="F650" s="18"/>
      <c r="G650" s="1"/>
    </row>
    <row r="651" spans="2:7" ht="17">
      <c r="B651" s="22"/>
      <c r="C651" s="18"/>
      <c r="D651" s="18"/>
      <c r="E651" s="19"/>
      <c r="F651" s="18"/>
      <c r="G651" s="1"/>
    </row>
    <row r="652" spans="2:7" ht="17">
      <c r="B652" s="22"/>
      <c r="C652" s="18"/>
      <c r="D652" s="18"/>
      <c r="E652" s="19"/>
      <c r="F652" s="18"/>
      <c r="G652" s="1"/>
    </row>
    <row r="653" spans="2:7" ht="17">
      <c r="B653" s="22"/>
      <c r="C653" s="18"/>
      <c r="D653" s="18"/>
      <c r="E653" s="19"/>
      <c r="F653" s="18"/>
      <c r="G653" s="1"/>
    </row>
    <row r="654" spans="2:7" ht="17">
      <c r="B654" s="22"/>
      <c r="C654" s="18"/>
      <c r="D654" s="18"/>
      <c r="E654" s="19"/>
      <c r="F654" s="18"/>
      <c r="G654" s="1"/>
    </row>
    <row r="655" spans="2:7" ht="17">
      <c r="B655" s="22"/>
      <c r="C655" s="18"/>
      <c r="D655" s="18"/>
      <c r="E655" s="19"/>
      <c r="F655" s="18"/>
      <c r="G655" s="1"/>
    </row>
    <row r="656" spans="2:7" ht="17">
      <c r="B656" s="22"/>
      <c r="C656" s="18"/>
      <c r="D656" s="18"/>
      <c r="E656" s="19"/>
      <c r="F656" s="18"/>
      <c r="G656" s="1"/>
    </row>
    <row r="657" spans="2:7" ht="17">
      <c r="B657" s="22"/>
      <c r="C657" s="18"/>
      <c r="D657" s="18"/>
      <c r="E657" s="19"/>
      <c r="F657" s="18"/>
      <c r="G657" s="1"/>
    </row>
    <row r="658" spans="2:7" ht="17">
      <c r="B658" s="22"/>
      <c r="C658" s="18"/>
      <c r="D658" s="18"/>
      <c r="E658" s="19"/>
      <c r="F658" s="18"/>
      <c r="G658" s="1"/>
    </row>
    <row r="659" spans="2:7" ht="17">
      <c r="B659" s="22"/>
      <c r="C659" s="18"/>
      <c r="D659" s="18"/>
      <c r="E659" s="19"/>
      <c r="F659" s="18"/>
      <c r="G659" s="1"/>
    </row>
    <row r="660" spans="2:7" ht="17">
      <c r="B660" s="22"/>
      <c r="C660" s="18"/>
      <c r="D660" s="18"/>
      <c r="E660" s="19"/>
      <c r="F660" s="18"/>
      <c r="G660" s="1"/>
    </row>
    <row r="661" spans="2:7" ht="17">
      <c r="B661" s="22"/>
      <c r="C661" s="18"/>
      <c r="D661" s="18"/>
      <c r="E661" s="19"/>
      <c r="F661" s="18"/>
      <c r="G661" s="1"/>
    </row>
    <row r="662" spans="2:7" ht="17">
      <c r="B662" s="22"/>
      <c r="C662" s="18"/>
      <c r="D662" s="18"/>
      <c r="E662" s="19"/>
      <c r="F662" s="18"/>
      <c r="G662" s="1"/>
    </row>
    <row r="663" spans="2:7" ht="17">
      <c r="B663" s="22"/>
      <c r="C663" s="18"/>
      <c r="D663" s="18"/>
      <c r="E663" s="19"/>
      <c r="F663" s="18"/>
      <c r="G663" s="1"/>
    </row>
    <row r="664" spans="2:7" ht="17">
      <c r="B664" s="22"/>
      <c r="C664" s="18"/>
      <c r="D664" s="18"/>
      <c r="E664" s="19"/>
      <c r="F664" s="18"/>
      <c r="G664" s="1"/>
    </row>
    <row r="665" spans="2:7" ht="17">
      <c r="B665" s="22"/>
      <c r="C665" s="18"/>
      <c r="D665" s="18"/>
      <c r="E665" s="19"/>
      <c r="F665" s="18"/>
      <c r="G665" s="1"/>
    </row>
    <row r="666" spans="2:7" ht="17">
      <c r="B666" s="22"/>
      <c r="C666" s="18"/>
      <c r="D666" s="18"/>
      <c r="E666" s="19"/>
      <c r="F666" s="18"/>
      <c r="G666" s="1"/>
    </row>
    <row r="667" spans="2:7" ht="17">
      <c r="B667" s="22"/>
      <c r="C667" s="18"/>
      <c r="D667" s="18"/>
      <c r="E667" s="19"/>
      <c r="F667" s="18"/>
      <c r="G667" s="1"/>
    </row>
    <row r="668" spans="2:7" ht="17">
      <c r="B668" s="22"/>
      <c r="C668" s="18"/>
      <c r="D668" s="18"/>
      <c r="E668" s="19"/>
      <c r="F668" s="18"/>
      <c r="G668" s="1"/>
    </row>
    <row r="669" spans="2:7" ht="17">
      <c r="B669" s="22"/>
      <c r="C669" s="18"/>
      <c r="D669" s="18"/>
      <c r="E669" s="19"/>
      <c r="F669" s="18"/>
      <c r="G669" s="1"/>
    </row>
    <row r="670" spans="2:7" ht="17">
      <c r="B670" s="22"/>
      <c r="C670" s="18"/>
      <c r="D670" s="18"/>
      <c r="E670" s="19"/>
      <c r="F670" s="18"/>
      <c r="G670" s="1"/>
    </row>
    <row r="671" spans="2:7" ht="17">
      <c r="B671" s="22"/>
      <c r="C671" s="18"/>
      <c r="D671" s="18"/>
      <c r="E671" s="19"/>
      <c r="F671" s="18"/>
      <c r="G671" s="1"/>
    </row>
    <row r="672" spans="2:7" ht="17">
      <c r="B672" s="22"/>
      <c r="C672" s="18"/>
      <c r="D672" s="18"/>
      <c r="E672" s="19"/>
      <c r="F672" s="18"/>
      <c r="G672" s="1"/>
    </row>
    <row r="673" spans="2:7" ht="17">
      <c r="B673" s="22"/>
      <c r="C673" s="18"/>
      <c r="D673" s="18"/>
      <c r="E673" s="19"/>
      <c r="F673" s="18"/>
      <c r="G673" s="1"/>
    </row>
    <row r="674" spans="2:7" ht="17">
      <c r="B674" s="22"/>
      <c r="C674" s="18"/>
      <c r="D674" s="18"/>
      <c r="E674" s="19"/>
      <c r="F674" s="18"/>
      <c r="G674" s="1"/>
    </row>
    <row r="675" spans="2:7" ht="17">
      <c r="B675" s="22"/>
      <c r="C675" s="18"/>
      <c r="D675" s="18"/>
      <c r="E675" s="19"/>
      <c r="F675" s="18"/>
      <c r="G675" s="1"/>
    </row>
    <row r="676" spans="2:7" ht="17">
      <c r="B676" s="22"/>
      <c r="C676" s="18"/>
      <c r="D676" s="18"/>
      <c r="E676" s="19"/>
      <c r="F676" s="18"/>
      <c r="G676" s="1"/>
    </row>
    <row r="677" spans="2:7" ht="17">
      <c r="B677" s="22"/>
      <c r="C677" s="18"/>
      <c r="D677" s="18"/>
      <c r="E677" s="19"/>
      <c r="F677" s="18"/>
      <c r="G677" s="1"/>
    </row>
    <row r="678" spans="2:7" ht="17">
      <c r="B678" s="22"/>
      <c r="C678" s="18"/>
      <c r="D678" s="18"/>
      <c r="E678" s="19"/>
      <c r="F678" s="18"/>
      <c r="G678" s="1"/>
    </row>
    <row r="679" spans="2:7" ht="17">
      <c r="B679" s="22"/>
      <c r="C679" s="18"/>
      <c r="D679" s="18"/>
      <c r="E679" s="19"/>
      <c r="F679" s="18"/>
      <c r="G679" s="1"/>
    </row>
    <row r="680" spans="2:7" ht="17">
      <c r="B680" s="22"/>
      <c r="C680" s="18"/>
      <c r="D680" s="18"/>
      <c r="E680" s="19"/>
      <c r="F680" s="18"/>
      <c r="G680" s="1"/>
    </row>
    <row r="681" spans="2:7" ht="17">
      <c r="B681" s="22"/>
      <c r="C681" s="18"/>
      <c r="D681" s="18"/>
      <c r="E681" s="19"/>
      <c r="F681" s="18"/>
      <c r="G681" s="1"/>
    </row>
    <row r="682" spans="2:7" ht="17">
      <c r="B682" s="22"/>
      <c r="C682" s="18"/>
      <c r="D682" s="18"/>
      <c r="E682" s="19"/>
      <c r="F682" s="18"/>
      <c r="G682" s="1"/>
    </row>
    <row r="683" spans="2:7" ht="17">
      <c r="B683" s="22"/>
      <c r="C683" s="18"/>
      <c r="D683" s="18"/>
      <c r="E683" s="19"/>
      <c r="F683" s="18"/>
      <c r="G683" s="1"/>
    </row>
    <row r="684" spans="2:7" ht="17">
      <c r="B684" s="22"/>
      <c r="C684" s="18"/>
      <c r="D684" s="18"/>
      <c r="E684" s="19"/>
      <c r="F684" s="18"/>
      <c r="G684" s="1"/>
    </row>
    <row r="685" spans="2:7" ht="17">
      <c r="B685" s="22"/>
      <c r="C685" s="18"/>
      <c r="D685" s="18"/>
      <c r="E685" s="19"/>
      <c r="F685" s="18"/>
      <c r="G685" s="1"/>
    </row>
    <row r="686" spans="2:7" ht="17">
      <c r="B686" s="22"/>
      <c r="C686" s="18"/>
      <c r="D686" s="18"/>
      <c r="E686" s="19"/>
      <c r="F686" s="18"/>
      <c r="G686" s="1"/>
    </row>
    <row r="687" spans="2:7" ht="17">
      <c r="B687" s="22"/>
      <c r="C687" s="18"/>
      <c r="D687" s="18"/>
      <c r="E687" s="19"/>
      <c r="F687" s="18"/>
      <c r="G687" s="1"/>
    </row>
    <row r="688" spans="2:7" ht="17">
      <c r="B688" s="22"/>
      <c r="C688" s="18"/>
      <c r="D688" s="18"/>
      <c r="E688" s="19"/>
      <c r="F688" s="18"/>
      <c r="G688" s="1"/>
    </row>
    <row r="689" spans="2:7" ht="17">
      <c r="B689" s="22"/>
      <c r="C689" s="18"/>
      <c r="D689" s="18"/>
      <c r="E689" s="19"/>
      <c r="F689" s="18"/>
      <c r="G689" s="1"/>
    </row>
    <row r="690" spans="2:7" ht="17">
      <c r="B690" s="22"/>
      <c r="C690" s="18"/>
      <c r="D690" s="18"/>
      <c r="E690" s="19"/>
      <c r="F690" s="18"/>
      <c r="G690" s="1"/>
    </row>
    <row r="691" spans="2:7" ht="17">
      <c r="B691" s="22"/>
      <c r="C691" s="18"/>
      <c r="D691" s="18"/>
      <c r="E691" s="19"/>
      <c r="F691" s="18"/>
      <c r="G691" s="1"/>
    </row>
    <row r="692" spans="2:7" ht="17">
      <c r="B692" s="22"/>
      <c r="C692" s="18"/>
      <c r="D692" s="18"/>
      <c r="E692" s="19"/>
      <c r="F692" s="18"/>
      <c r="G692" s="1"/>
    </row>
    <row r="693" spans="2:7" ht="17">
      <c r="B693" s="22"/>
      <c r="C693" s="18"/>
      <c r="D693" s="18"/>
      <c r="E693" s="19"/>
      <c r="F693" s="18"/>
      <c r="G693" s="1"/>
    </row>
    <row r="694" spans="2:7" ht="17">
      <c r="B694" s="22"/>
      <c r="C694" s="18"/>
      <c r="D694" s="18"/>
      <c r="E694" s="19"/>
      <c r="F694" s="18"/>
      <c r="G694" s="1"/>
    </row>
    <row r="695" spans="2:7" ht="17">
      <c r="B695" s="22"/>
      <c r="C695" s="18"/>
      <c r="D695" s="18"/>
      <c r="E695" s="19"/>
      <c r="F695" s="18"/>
      <c r="G695" s="1"/>
    </row>
    <row r="696" spans="2:7" ht="17">
      <c r="B696" s="22"/>
      <c r="C696" s="18"/>
      <c r="D696" s="18"/>
      <c r="E696" s="19"/>
      <c r="F696" s="18"/>
      <c r="G696" s="1"/>
    </row>
    <row r="697" spans="2:7" ht="17">
      <c r="B697" s="22"/>
      <c r="C697" s="18"/>
      <c r="D697" s="18"/>
      <c r="E697" s="19"/>
      <c r="F697" s="18"/>
      <c r="G697" s="1"/>
    </row>
    <row r="698" spans="2:7" ht="17">
      <c r="B698" s="22"/>
      <c r="C698" s="18"/>
      <c r="D698" s="18"/>
      <c r="E698" s="19"/>
      <c r="F698" s="18"/>
      <c r="G698" s="1"/>
    </row>
    <row r="699" spans="2:7" ht="17">
      <c r="B699" s="22"/>
      <c r="C699" s="18"/>
      <c r="D699" s="18"/>
      <c r="E699" s="19"/>
      <c r="F699" s="18"/>
      <c r="G699" s="1"/>
    </row>
    <row r="700" spans="2:7" ht="17">
      <c r="B700" s="22"/>
      <c r="C700" s="18"/>
      <c r="D700" s="18"/>
      <c r="E700" s="19"/>
      <c r="F700" s="18"/>
      <c r="G700" s="1"/>
    </row>
    <row r="701" spans="2:7" ht="17">
      <c r="B701" s="22"/>
      <c r="C701" s="18"/>
      <c r="D701" s="18"/>
      <c r="E701" s="19"/>
      <c r="F701" s="18"/>
      <c r="G701" s="1"/>
    </row>
    <row r="702" spans="2:7" ht="17">
      <c r="B702" s="22"/>
      <c r="C702" s="18"/>
      <c r="D702" s="18"/>
      <c r="E702" s="19"/>
      <c r="F702" s="18"/>
      <c r="G702" s="1"/>
    </row>
    <row r="703" spans="2:7" ht="17">
      <c r="B703" s="22"/>
      <c r="C703" s="18"/>
      <c r="D703" s="18"/>
      <c r="E703" s="19"/>
      <c r="F703" s="18"/>
      <c r="G703" s="1"/>
    </row>
    <row r="704" spans="2:7" ht="17">
      <c r="B704" s="22"/>
      <c r="C704" s="18"/>
      <c r="D704" s="18"/>
      <c r="E704" s="19"/>
      <c r="F704" s="18"/>
      <c r="G704" s="1"/>
    </row>
    <row r="705" spans="2:7" ht="17">
      <c r="B705" s="22"/>
      <c r="C705" s="18"/>
      <c r="D705" s="18"/>
      <c r="E705" s="19"/>
      <c r="F705" s="18"/>
      <c r="G705" s="1"/>
    </row>
    <row r="706" spans="2:7" ht="17">
      <c r="B706" s="22"/>
      <c r="C706" s="18"/>
      <c r="D706" s="18"/>
      <c r="E706" s="19"/>
      <c r="F706" s="18"/>
      <c r="G706" s="1"/>
    </row>
    <row r="707" spans="2:7" ht="17">
      <c r="B707" s="22"/>
      <c r="C707" s="18"/>
      <c r="D707" s="18"/>
      <c r="E707" s="19"/>
      <c r="F707" s="18"/>
      <c r="G707" s="1"/>
    </row>
    <row r="708" spans="2:7" ht="17">
      <c r="B708" s="22"/>
      <c r="C708" s="18"/>
      <c r="D708" s="18"/>
      <c r="E708" s="19"/>
      <c r="F708" s="18"/>
      <c r="G708" s="1"/>
    </row>
    <row r="709" spans="2:7" ht="17">
      <c r="B709" s="22"/>
      <c r="C709" s="18"/>
      <c r="D709" s="18"/>
      <c r="E709" s="19"/>
      <c r="F709" s="18"/>
      <c r="G709" s="1"/>
    </row>
    <row r="710" spans="2:7" ht="17">
      <c r="B710" s="22"/>
      <c r="C710" s="18"/>
      <c r="D710" s="18"/>
      <c r="E710" s="19"/>
      <c r="F710" s="18"/>
      <c r="G710" s="1"/>
    </row>
    <row r="711" spans="2:7" ht="17">
      <c r="B711" s="22"/>
      <c r="C711" s="18"/>
      <c r="D711" s="18"/>
      <c r="E711" s="19"/>
      <c r="F711" s="18"/>
      <c r="G711" s="1"/>
    </row>
    <row r="712" spans="2:7" ht="17">
      <c r="B712" s="22"/>
      <c r="C712" s="18"/>
      <c r="D712" s="18"/>
      <c r="E712" s="19"/>
      <c r="F712" s="18"/>
      <c r="G712" s="1"/>
    </row>
    <row r="713" spans="2:7" ht="17">
      <c r="B713" s="22"/>
      <c r="C713" s="18"/>
      <c r="D713" s="18"/>
      <c r="E713" s="19"/>
      <c r="F713" s="18"/>
      <c r="G713" s="1"/>
    </row>
    <row r="714" spans="2:7" ht="17">
      <c r="B714" s="22"/>
      <c r="C714" s="18"/>
      <c r="D714" s="18"/>
      <c r="E714" s="19"/>
      <c r="F714" s="18"/>
      <c r="G714" s="1"/>
    </row>
    <row r="715" spans="2:7" ht="17">
      <c r="B715" s="22"/>
      <c r="C715" s="18"/>
      <c r="D715" s="18"/>
      <c r="E715" s="19"/>
      <c r="F715" s="18"/>
      <c r="G715" s="1"/>
    </row>
    <row r="716" spans="2:7" ht="17">
      <c r="B716" s="22"/>
      <c r="C716" s="18"/>
      <c r="D716" s="18"/>
      <c r="E716" s="19"/>
      <c r="F716" s="18"/>
      <c r="G716" s="1"/>
    </row>
    <row r="717" spans="2:7" ht="17">
      <c r="B717" s="22"/>
      <c r="C717" s="18"/>
      <c r="D717" s="18"/>
      <c r="E717" s="19"/>
      <c r="F717" s="18"/>
      <c r="G717" s="1"/>
    </row>
    <row r="718" spans="2:7" ht="17">
      <c r="B718" s="22"/>
      <c r="C718" s="18"/>
      <c r="D718" s="18"/>
      <c r="E718" s="19"/>
      <c r="F718" s="18"/>
      <c r="G718" s="1"/>
    </row>
    <row r="719" spans="2:7" ht="17">
      <c r="B719" s="22"/>
      <c r="C719" s="18"/>
      <c r="D719" s="18"/>
      <c r="E719" s="19"/>
      <c r="F719" s="18"/>
      <c r="G719" s="1"/>
    </row>
    <row r="720" spans="2:7" ht="17">
      <c r="B720" s="22"/>
      <c r="C720" s="18"/>
      <c r="D720" s="18"/>
      <c r="E720" s="19"/>
      <c r="F720" s="18"/>
      <c r="G720" s="1"/>
    </row>
    <row r="721" spans="2:7" ht="17">
      <c r="B721" s="22"/>
      <c r="C721" s="18"/>
      <c r="D721" s="18"/>
      <c r="E721" s="19"/>
      <c r="F721" s="18"/>
      <c r="G721" s="1"/>
    </row>
    <row r="722" spans="2:7" ht="17">
      <c r="B722" s="22"/>
      <c r="C722" s="18"/>
      <c r="D722" s="18"/>
      <c r="E722" s="19"/>
      <c r="F722" s="18"/>
      <c r="G722" s="1"/>
    </row>
    <row r="723" spans="2:7" ht="17">
      <c r="B723" s="22"/>
      <c r="C723" s="18"/>
      <c r="D723" s="18"/>
      <c r="E723" s="19"/>
      <c r="F723" s="18"/>
      <c r="G723" s="1"/>
    </row>
    <row r="724" spans="2:7" ht="17">
      <c r="B724" s="22"/>
      <c r="C724" s="18"/>
      <c r="D724" s="18"/>
      <c r="E724" s="19"/>
      <c r="F724" s="18"/>
      <c r="G724" s="1"/>
    </row>
    <row r="725" spans="2:7" ht="17">
      <c r="B725" s="22"/>
      <c r="C725" s="18"/>
      <c r="D725" s="18"/>
      <c r="E725" s="19"/>
      <c r="F725" s="18"/>
      <c r="G725" s="1"/>
    </row>
    <row r="726" spans="2:7" ht="17">
      <c r="B726" s="22"/>
      <c r="C726" s="18"/>
      <c r="D726" s="18"/>
      <c r="E726" s="19"/>
      <c r="F726" s="18"/>
      <c r="G726" s="1"/>
    </row>
    <row r="727" spans="2:7" ht="17">
      <c r="B727" s="22"/>
      <c r="C727" s="18"/>
      <c r="D727" s="18"/>
      <c r="E727" s="19"/>
      <c r="F727" s="18"/>
      <c r="G727" s="1"/>
    </row>
    <row r="728" spans="2:7" ht="17">
      <c r="B728" s="22"/>
      <c r="C728" s="18"/>
      <c r="D728" s="18"/>
      <c r="E728" s="19"/>
      <c r="F728" s="18"/>
      <c r="G728" s="1"/>
    </row>
    <row r="729" spans="2:7" ht="17">
      <c r="B729" s="22"/>
      <c r="C729" s="18"/>
      <c r="D729" s="18"/>
      <c r="E729" s="19"/>
      <c r="F729" s="18"/>
      <c r="G729" s="1"/>
    </row>
    <row r="730" spans="2:7" ht="17">
      <c r="B730" s="22"/>
      <c r="C730" s="18"/>
      <c r="D730" s="18"/>
      <c r="E730" s="19"/>
      <c r="F730" s="18"/>
      <c r="G730" s="1"/>
    </row>
    <row r="731" spans="2:7" ht="17">
      <c r="B731" s="22"/>
      <c r="C731" s="18"/>
      <c r="D731" s="18"/>
      <c r="E731" s="19"/>
      <c r="F731" s="18"/>
      <c r="G731" s="1"/>
    </row>
    <row r="732" spans="2:7" ht="17">
      <c r="B732" s="22"/>
      <c r="C732" s="18"/>
      <c r="D732" s="18"/>
      <c r="E732" s="19"/>
      <c r="F732" s="18"/>
      <c r="G732" s="1"/>
    </row>
    <row r="733" spans="2:7" ht="17">
      <c r="B733" s="22"/>
      <c r="C733" s="18"/>
      <c r="D733" s="18"/>
      <c r="E733" s="19"/>
      <c r="F733" s="18"/>
      <c r="G733" s="1"/>
    </row>
    <row r="734" spans="2:7" ht="17">
      <c r="B734" s="22"/>
      <c r="C734" s="18"/>
      <c r="D734" s="18"/>
      <c r="E734" s="19"/>
      <c r="F734" s="18"/>
      <c r="G734" s="1"/>
    </row>
    <row r="735" spans="2:7" ht="17">
      <c r="B735" s="22"/>
      <c r="C735" s="18"/>
      <c r="D735" s="18"/>
      <c r="E735" s="19"/>
      <c r="F735" s="18"/>
      <c r="G735" s="1"/>
    </row>
    <row r="736" spans="2:7" ht="17">
      <c r="B736" s="22"/>
      <c r="C736" s="18"/>
      <c r="D736" s="18"/>
      <c r="E736" s="19"/>
      <c r="F736" s="18"/>
      <c r="G736" s="1"/>
    </row>
    <row r="737" spans="2:7" ht="17">
      <c r="B737" s="22"/>
      <c r="C737" s="18"/>
      <c r="D737" s="18"/>
      <c r="E737" s="19"/>
      <c r="F737" s="18"/>
      <c r="G737" s="1"/>
    </row>
    <row r="738" spans="2:7" ht="17">
      <c r="B738" s="22"/>
      <c r="C738" s="18"/>
      <c r="D738" s="18"/>
      <c r="E738" s="19"/>
      <c r="F738" s="18"/>
      <c r="G738" s="1"/>
    </row>
    <row r="739" spans="2:7" ht="17">
      <c r="B739" s="22"/>
      <c r="C739" s="18"/>
      <c r="D739" s="18"/>
      <c r="E739" s="19"/>
      <c r="F739" s="18"/>
      <c r="G739" s="1"/>
    </row>
    <row r="740" spans="2:7" ht="17">
      <c r="B740" s="22"/>
      <c r="C740" s="18"/>
      <c r="D740" s="18"/>
      <c r="E740" s="19"/>
      <c r="F740" s="18"/>
      <c r="G740" s="1"/>
    </row>
    <row r="741" spans="2:7" ht="17">
      <c r="B741" s="22"/>
      <c r="C741" s="18"/>
      <c r="D741" s="18"/>
      <c r="E741" s="19"/>
      <c r="F741" s="18"/>
      <c r="G741" s="1"/>
    </row>
    <row r="742" spans="2:7" ht="17">
      <c r="B742" s="22"/>
      <c r="C742" s="18"/>
      <c r="D742" s="18"/>
      <c r="E742" s="19"/>
      <c r="F742" s="18"/>
      <c r="G742" s="1"/>
    </row>
    <row r="743" spans="2:7" ht="17">
      <c r="B743" s="22"/>
      <c r="C743" s="18"/>
      <c r="D743" s="18"/>
      <c r="E743" s="19"/>
      <c r="F743" s="18"/>
      <c r="G743" s="1"/>
    </row>
    <row r="744" spans="2:7" ht="17">
      <c r="B744" s="22"/>
      <c r="C744" s="18"/>
      <c r="D744" s="18"/>
      <c r="E744" s="19"/>
      <c r="F744" s="18"/>
      <c r="G744" s="1"/>
    </row>
    <row r="745" spans="2:7" ht="17">
      <c r="B745" s="22"/>
      <c r="C745" s="18"/>
      <c r="D745" s="18"/>
      <c r="E745" s="19"/>
      <c r="F745" s="18"/>
      <c r="G745" s="1"/>
    </row>
    <row r="746" spans="2:7" ht="17">
      <c r="B746" s="22"/>
      <c r="C746" s="18"/>
      <c r="D746" s="18"/>
      <c r="E746" s="19"/>
      <c r="F746" s="18"/>
      <c r="G746" s="1"/>
    </row>
    <row r="747" spans="2:7" ht="17">
      <c r="B747" s="22"/>
      <c r="C747" s="18"/>
      <c r="D747" s="18"/>
      <c r="E747" s="19"/>
      <c r="F747" s="18"/>
      <c r="G747" s="1"/>
    </row>
    <row r="748" spans="2:7" ht="17">
      <c r="B748" s="22"/>
      <c r="C748" s="18"/>
      <c r="D748" s="18"/>
      <c r="E748" s="19"/>
      <c r="F748" s="18"/>
      <c r="G748" s="1"/>
    </row>
    <row r="749" spans="2:7" ht="17">
      <c r="B749" s="22"/>
      <c r="C749" s="18"/>
      <c r="D749" s="18"/>
      <c r="E749" s="19"/>
      <c r="F749" s="18"/>
      <c r="G749" s="1"/>
    </row>
    <row r="750" spans="2:7" ht="17">
      <c r="B750" s="22"/>
      <c r="C750" s="18"/>
      <c r="D750" s="18"/>
      <c r="E750" s="19"/>
      <c r="F750" s="18"/>
      <c r="G750" s="1"/>
    </row>
    <row r="751" spans="2:7" ht="17">
      <c r="B751" s="22"/>
      <c r="C751" s="18"/>
      <c r="D751" s="18"/>
      <c r="E751" s="19"/>
      <c r="F751" s="18"/>
      <c r="G751" s="1"/>
    </row>
    <row r="752" spans="2:7" ht="17">
      <c r="B752" s="22"/>
      <c r="C752" s="18"/>
      <c r="D752" s="18"/>
      <c r="E752" s="19"/>
      <c r="F752" s="18"/>
      <c r="G752" s="1"/>
    </row>
    <row r="753" spans="2:7" ht="17">
      <c r="B753" s="22"/>
      <c r="C753" s="18"/>
      <c r="D753" s="18"/>
      <c r="E753" s="19"/>
      <c r="F753" s="18"/>
      <c r="G753" s="1"/>
    </row>
    <row r="754" spans="2:7" ht="17">
      <c r="B754" s="22"/>
      <c r="C754" s="18"/>
      <c r="D754" s="18"/>
      <c r="E754" s="19"/>
      <c r="F754" s="18"/>
      <c r="G754" s="1"/>
    </row>
    <row r="755" spans="2:7" ht="17">
      <c r="B755" s="22"/>
      <c r="C755" s="18"/>
      <c r="D755" s="18"/>
      <c r="E755" s="19"/>
      <c r="F755" s="18"/>
      <c r="G755" s="1"/>
    </row>
    <row r="756" spans="2:7" ht="17">
      <c r="B756" s="22"/>
      <c r="C756" s="18"/>
      <c r="D756" s="18"/>
      <c r="E756" s="19"/>
      <c r="F756" s="18"/>
      <c r="G756" s="1"/>
    </row>
    <row r="757" spans="2:7" ht="17">
      <c r="B757" s="22"/>
      <c r="C757" s="18"/>
      <c r="D757" s="18"/>
      <c r="E757" s="19"/>
      <c r="F757" s="18"/>
      <c r="G757" s="1"/>
    </row>
    <row r="758" spans="2:7" ht="17">
      <c r="B758" s="22"/>
      <c r="C758" s="18"/>
      <c r="D758" s="18"/>
      <c r="E758" s="19"/>
      <c r="F758" s="18"/>
      <c r="G758" s="1"/>
    </row>
    <row r="759" spans="2:7" ht="17">
      <c r="B759" s="22"/>
      <c r="C759" s="18"/>
      <c r="D759" s="18"/>
      <c r="E759" s="19"/>
      <c r="F759" s="18"/>
      <c r="G759" s="1"/>
    </row>
    <row r="760" spans="2:7" ht="17">
      <c r="B760" s="22"/>
      <c r="C760" s="18"/>
      <c r="D760" s="18"/>
      <c r="E760" s="19"/>
      <c r="F760" s="18"/>
      <c r="G760" s="1"/>
    </row>
    <row r="761" spans="2:7" ht="17">
      <c r="B761" s="22"/>
      <c r="C761" s="18"/>
      <c r="D761" s="18"/>
      <c r="E761" s="19"/>
      <c r="F761" s="18"/>
      <c r="G761" s="1"/>
    </row>
    <row r="762" spans="2:7" ht="17">
      <c r="B762" s="22"/>
      <c r="C762" s="18"/>
      <c r="D762" s="18"/>
      <c r="E762" s="19"/>
      <c r="F762" s="18"/>
      <c r="G762" s="1"/>
    </row>
    <row r="763" spans="2:7" ht="17">
      <c r="B763" s="22"/>
      <c r="C763" s="18"/>
      <c r="D763" s="18"/>
      <c r="E763" s="19"/>
      <c r="F763" s="18"/>
      <c r="G763" s="1"/>
    </row>
    <row r="764" spans="2:7" ht="17">
      <c r="B764" s="22"/>
      <c r="C764" s="18"/>
      <c r="D764" s="18"/>
      <c r="E764" s="19"/>
      <c r="F764" s="18"/>
      <c r="G764" s="1"/>
    </row>
    <row r="765" spans="2:7" ht="17">
      <c r="B765" s="22"/>
      <c r="C765" s="18"/>
      <c r="D765" s="18"/>
      <c r="E765" s="19"/>
      <c r="F765" s="18"/>
      <c r="G765" s="1"/>
    </row>
    <row r="766" spans="2:7" ht="17">
      <c r="B766" s="22"/>
      <c r="C766" s="18"/>
      <c r="D766" s="18"/>
      <c r="E766" s="19"/>
      <c r="F766" s="18"/>
      <c r="G766" s="1"/>
    </row>
    <row r="767" spans="2:7" ht="17">
      <c r="B767" s="22"/>
      <c r="C767" s="18"/>
      <c r="D767" s="18"/>
      <c r="E767" s="19"/>
      <c r="F767" s="18"/>
      <c r="G767" s="1"/>
    </row>
    <row r="768" spans="2:7" ht="17">
      <c r="B768" s="22"/>
      <c r="C768" s="18"/>
      <c r="D768" s="18"/>
      <c r="E768" s="19"/>
      <c r="F768" s="18"/>
      <c r="G768" s="1"/>
    </row>
    <row r="769" spans="2:7" ht="17">
      <c r="B769" s="22"/>
      <c r="C769" s="18"/>
      <c r="D769" s="18"/>
      <c r="E769" s="19"/>
      <c r="F769" s="18"/>
      <c r="G769" s="1"/>
    </row>
    <row r="770" spans="2:7" ht="17">
      <c r="B770" s="22"/>
      <c r="C770" s="18"/>
      <c r="D770" s="18"/>
      <c r="E770" s="19"/>
      <c r="F770" s="18"/>
      <c r="G770" s="1"/>
    </row>
    <row r="771" spans="2:7" ht="17">
      <c r="B771" s="22"/>
      <c r="C771" s="18"/>
      <c r="D771" s="18"/>
      <c r="E771" s="19"/>
      <c r="F771" s="18"/>
      <c r="G771" s="1"/>
    </row>
    <row r="772" spans="2:7" ht="17">
      <c r="B772" s="22"/>
      <c r="C772" s="18"/>
      <c r="D772" s="18"/>
      <c r="E772" s="19"/>
      <c r="F772" s="18"/>
      <c r="G772" s="1"/>
    </row>
    <row r="773" spans="2:7" ht="17">
      <c r="B773" s="22"/>
      <c r="C773" s="18"/>
      <c r="D773" s="18"/>
      <c r="E773" s="19"/>
      <c r="F773" s="18"/>
      <c r="G773" s="1"/>
    </row>
    <row r="774" spans="2:7" ht="17">
      <c r="B774" s="22"/>
      <c r="C774" s="18"/>
      <c r="D774" s="18"/>
      <c r="E774" s="19"/>
      <c r="F774" s="18"/>
      <c r="G774" s="1"/>
    </row>
    <row r="775" spans="2:7" ht="17">
      <c r="B775" s="22"/>
      <c r="C775" s="18"/>
      <c r="D775" s="18"/>
      <c r="E775" s="19"/>
      <c r="F775" s="18"/>
      <c r="G775" s="1"/>
    </row>
    <row r="776" spans="2:7" ht="17">
      <c r="B776" s="22"/>
      <c r="C776" s="18"/>
      <c r="D776" s="18"/>
      <c r="E776" s="19"/>
      <c r="F776" s="18"/>
      <c r="G776" s="1"/>
    </row>
    <row r="777" spans="2:7" ht="17">
      <c r="B777" s="22"/>
      <c r="C777" s="18"/>
      <c r="D777" s="18"/>
      <c r="E777" s="19"/>
      <c r="F777" s="18"/>
      <c r="G777" s="1"/>
    </row>
    <row r="778" spans="2:7" ht="17">
      <c r="B778" s="22"/>
      <c r="C778" s="18"/>
      <c r="D778" s="18"/>
      <c r="E778" s="19"/>
      <c r="F778" s="18"/>
      <c r="G778" s="1"/>
    </row>
    <row r="779" spans="2:7" ht="17">
      <c r="B779" s="22"/>
      <c r="C779" s="18"/>
      <c r="D779" s="18"/>
      <c r="E779" s="19"/>
      <c r="F779" s="18"/>
      <c r="G779" s="1"/>
    </row>
    <row r="780" spans="2:7" ht="17">
      <c r="B780" s="22"/>
      <c r="C780" s="18"/>
      <c r="D780" s="18"/>
      <c r="E780" s="19"/>
      <c r="F780" s="18"/>
      <c r="G780" s="1"/>
    </row>
    <row r="781" spans="2:7" ht="17">
      <c r="B781" s="22"/>
      <c r="C781" s="18"/>
      <c r="D781" s="18"/>
      <c r="E781" s="19"/>
      <c r="F781" s="18"/>
      <c r="G781" s="1"/>
    </row>
    <row r="782" spans="2:7" ht="17">
      <c r="B782" s="22"/>
      <c r="C782" s="18"/>
      <c r="D782" s="18"/>
      <c r="E782" s="19"/>
      <c r="F782" s="18"/>
      <c r="G782" s="1"/>
    </row>
    <row r="783" spans="2:7" ht="17">
      <c r="B783" s="22"/>
      <c r="C783" s="18"/>
      <c r="D783" s="18"/>
      <c r="E783" s="19"/>
      <c r="F783" s="18"/>
      <c r="G783" s="1"/>
    </row>
    <row r="784" spans="2:7" ht="17">
      <c r="B784" s="22"/>
      <c r="C784" s="18"/>
      <c r="D784" s="18"/>
      <c r="E784" s="19"/>
      <c r="F784" s="18"/>
      <c r="G784" s="1"/>
    </row>
    <row r="785" spans="2:7" ht="17">
      <c r="B785" s="22"/>
      <c r="C785" s="18"/>
      <c r="D785" s="18"/>
      <c r="E785" s="19"/>
      <c r="F785" s="18"/>
      <c r="G785" s="1"/>
    </row>
    <row r="786" spans="2:7" ht="17">
      <c r="B786" s="22"/>
      <c r="C786" s="18"/>
      <c r="D786" s="18"/>
      <c r="E786" s="19"/>
      <c r="F786" s="18"/>
      <c r="G786" s="1"/>
    </row>
    <row r="787" spans="2:7" ht="17">
      <c r="B787" s="22"/>
      <c r="C787" s="18"/>
      <c r="D787" s="18"/>
      <c r="E787" s="19"/>
      <c r="F787" s="18"/>
      <c r="G787" s="1"/>
    </row>
    <row r="788" spans="2:7" ht="17">
      <c r="B788" s="22"/>
      <c r="C788" s="18"/>
      <c r="D788" s="18"/>
      <c r="E788" s="19"/>
      <c r="F788" s="18"/>
      <c r="G788" s="1"/>
    </row>
    <row r="789" spans="2:7" ht="17">
      <c r="B789" s="22"/>
      <c r="C789" s="18"/>
      <c r="D789" s="18"/>
      <c r="E789" s="19"/>
      <c r="F789" s="18"/>
      <c r="G789" s="1"/>
    </row>
    <row r="790" spans="2:7" ht="17">
      <c r="B790" s="22"/>
      <c r="C790" s="18"/>
      <c r="D790" s="18"/>
      <c r="E790" s="19"/>
      <c r="F790" s="18"/>
      <c r="G790" s="1"/>
    </row>
    <row r="791" spans="2:7" ht="17">
      <c r="B791" s="22"/>
      <c r="C791" s="18"/>
      <c r="D791" s="18"/>
      <c r="E791" s="19"/>
      <c r="F791" s="18"/>
      <c r="G791" s="1"/>
    </row>
    <row r="792" spans="2:7" ht="17">
      <c r="B792" s="22"/>
      <c r="C792" s="18"/>
      <c r="D792" s="18"/>
      <c r="E792" s="19"/>
      <c r="F792" s="18"/>
      <c r="G792" s="1"/>
    </row>
    <row r="793" spans="2:7" ht="17">
      <c r="B793" s="22"/>
      <c r="C793" s="18"/>
      <c r="D793" s="18"/>
      <c r="E793" s="19"/>
      <c r="F793" s="18"/>
      <c r="G793" s="1"/>
    </row>
    <row r="794" spans="2:7" ht="17">
      <c r="B794" s="22"/>
      <c r="C794" s="18"/>
      <c r="D794" s="18"/>
      <c r="E794" s="19"/>
      <c r="F794" s="18"/>
      <c r="G794" s="1"/>
    </row>
    <row r="795" spans="2:7" ht="17">
      <c r="B795" s="22"/>
      <c r="C795" s="18"/>
      <c r="D795" s="18"/>
      <c r="E795" s="19"/>
      <c r="F795" s="18"/>
      <c r="G795" s="1"/>
    </row>
    <row r="796" spans="2:7" ht="17">
      <c r="B796" s="22"/>
      <c r="C796" s="18"/>
      <c r="D796" s="18"/>
      <c r="E796" s="19"/>
      <c r="F796" s="18"/>
      <c r="G796" s="1"/>
    </row>
    <row r="797" spans="2:7" ht="17">
      <c r="B797" s="22"/>
      <c r="C797" s="18"/>
      <c r="D797" s="18"/>
      <c r="E797" s="19"/>
      <c r="F797" s="18"/>
      <c r="G797" s="1"/>
    </row>
    <row r="798" spans="2:7" ht="17">
      <c r="B798" s="22"/>
      <c r="C798" s="18"/>
      <c r="D798" s="18"/>
      <c r="E798" s="19"/>
      <c r="F798" s="18"/>
      <c r="G798" s="1"/>
    </row>
    <row r="799" spans="2:7" ht="17">
      <c r="B799" s="22"/>
      <c r="C799" s="18"/>
      <c r="D799" s="18"/>
      <c r="E799" s="19"/>
      <c r="F799" s="18"/>
      <c r="G799" s="1"/>
    </row>
    <row r="800" spans="2:7" ht="17">
      <c r="B800" s="22"/>
      <c r="C800" s="18"/>
      <c r="D800" s="18"/>
      <c r="E800" s="19"/>
      <c r="F800" s="18"/>
      <c r="G800" s="1"/>
    </row>
    <row r="801" spans="2:7" ht="17">
      <c r="B801" s="22"/>
      <c r="C801" s="18"/>
      <c r="D801" s="18"/>
      <c r="E801" s="19"/>
      <c r="F801" s="18"/>
      <c r="G801" s="1"/>
    </row>
    <row r="802" spans="2:7" ht="17">
      <c r="B802" s="22"/>
      <c r="C802" s="18"/>
      <c r="D802" s="18"/>
      <c r="E802" s="19"/>
      <c r="F802" s="18"/>
      <c r="G802" s="1"/>
    </row>
    <row r="803" spans="2:7" ht="17">
      <c r="B803" s="22"/>
      <c r="C803" s="18"/>
      <c r="D803" s="18"/>
      <c r="E803" s="19"/>
      <c r="F803" s="18"/>
      <c r="G803" s="1"/>
    </row>
    <row r="804" spans="2:7" ht="17">
      <c r="B804" s="22"/>
      <c r="C804" s="18"/>
      <c r="D804" s="18"/>
      <c r="E804" s="19"/>
      <c r="F804" s="18"/>
      <c r="G804" s="1"/>
    </row>
    <row r="805" spans="2:7" ht="17">
      <c r="B805" s="22"/>
      <c r="C805" s="18"/>
      <c r="D805" s="18"/>
      <c r="E805" s="19"/>
      <c r="F805" s="18"/>
      <c r="G805" s="1"/>
    </row>
    <row r="806" spans="2:7" ht="17">
      <c r="B806" s="22"/>
      <c r="C806" s="18"/>
      <c r="D806" s="18"/>
      <c r="E806" s="19"/>
      <c r="F806" s="18"/>
      <c r="G806" s="1"/>
    </row>
    <row r="807" spans="2:7" ht="17">
      <c r="B807" s="22"/>
      <c r="C807" s="18"/>
      <c r="D807" s="18"/>
      <c r="E807" s="19"/>
      <c r="F807" s="18"/>
      <c r="G807" s="1"/>
    </row>
    <row r="808" spans="2:7" ht="17">
      <c r="B808" s="22"/>
      <c r="C808" s="18"/>
      <c r="D808" s="18"/>
      <c r="E808" s="19"/>
      <c r="F808" s="18"/>
      <c r="G808" s="1"/>
    </row>
    <row r="809" spans="2:7" ht="17">
      <c r="B809" s="22"/>
      <c r="C809" s="18"/>
      <c r="D809" s="18"/>
      <c r="E809" s="19"/>
      <c r="F809" s="18"/>
      <c r="G809" s="1"/>
    </row>
    <row r="810" spans="2:7" ht="17">
      <c r="B810" s="22"/>
      <c r="C810" s="18"/>
      <c r="D810" s="18"/>
      <c r="E810" s="19"/>
      <c r="F810" s="18"/>
      <c r="G810" s="1"/>
    </row>
    <row r="811" spans="2:7" ht="17">
      <c r="B811" s="22"/>
      <c r="C811" s="18"/>
      <c r="D811" s="18"/>
      <c r="E811" s="19"/>
      <c r="F811" s="18"/>
      <c r="G811" s="1"/>
    </row>
    <row r="812" spans="2:7" ht="17">
      <c r="B812" s="22"/>
      <c r="C812" s="18"/>
      <c r="D812" s="18"/>
      <c r="E812" s="19"/>
      <c r="F812" s="18"/>
      <c r="G812" s="1"/>
    </row>
    <row r="813" spans="2:7" ht="17">
      <c r="B813" s="22"/>
      <c r="C813" s="18"/>
      <c r="D813" s="18"/>
      <c r="E813" s="19"/>
      <c r="F813" s="18"/>
      <c r="G813" s="1"/>
    </row>
    <row r="814" spans="2:7" ht="17">
      <c r="B814" s="22"/>
      <c r="C814" s="18"/>
      <c r="D814" s="18"/>
      <c r="E814" s="19"/>
      <c r="F814" s="18"/>
      <c r="G814" s="1"/>
    </row>
    <row r="815" spans="2:7" ht="17">
      <c r="B815" s="22"/>
      <c r="C815" s="18"/>
      <c r="D815" s="18"/>
      <c r="E815" s="19"/>
      <c r="F815" s="18"/>
      <c r="G815" s="1"/>
    </row>
    <row r="816" spans="2:7" ht="17">
      <c r="B816" s="22"/>
      <c r="C816" s="18"/>
      <c r="D816" s="18"/>
      <c r="E816" s="19"/>
      <c r="F816" s="18"/>
      <c r="G816" s="1"/>
    </row>
    <row r="817" spans="2:7" ht="17">
      <c r="B817" s="22"/>
      <c r="C817" s="18"/>
      <c r="D817" s="18"/>
      <c r="E817" s="19"/>
      <c r="F817" s="18"/>
      <c r="G817" s="1"/>
    </row>
    <row r="818" spans="2:7" ht="17">
      <c r="B818" s="22"/>
      <c r="C818" s="18"/>
      <c r="D818" s="18"/>
      <c r="E818" s="19"/>
      <c r="F818" s="18"/>
      <c r="G818" s="1"/>
    </row>
    <row r="819" spans="2:7" ht="17">
      <c r="B819" s="22"/>
      <c r="C819" s="18"/>
      <c r="D819" s="18"/>
      <c r="E819" s="19"/>
      <c r="F819" s="18"/>
      <c r="G819" s="1"/>
    </row>
    <row r="820" spans="2:7" ht="17">
      <c r="B820" s="22"/>
      <c r="C820" s="18"/>
      <c r="D820" s="18"/>
      <c r="E820" s="19"/>
      <c r="F820" s="18"/>
      <c r="G820" s="1"/>
    </row>
    <row r="821" spans="2:7" ht="17">
      <c r="B821" s="22"/>
      <c r="C821" s="18"/>
      <c r="D821" s="18"/>
      <c r="E821" s="19"/>
      <c r="F821" s="18"/>
      <c r="G821" s="1"/>
    </row>
    <row r="822" spans="2:7" ht="17">
      <c r="B822" s="22"/>
      <c r="C822" s="18"/>
      <c r="D822" s="18"/>
      <c r="E822" s="19"/>
      <c r="F822" s="18"/>
      <c r="G822" s="1"/>
    </row>
    <row r="823" spans="2:7" ht="17">
      <c r="B823" s="22"/>
      <c r="C823" s="18"/>
      <c r="D823" s="18"/>
      <c r="E823" s="19"/>
      <c r="F823" s="18"/>
      <c r="G823" s="1"/>
    </row>
    <row r="824" spans="2:7" ht="17">
      <c r="B824" s="22"/>
      <c r="C824" s="18"/>
      <c r="D824" s="18"/>
      <c r="E824" s="19"/>
      <c r="F824" s="18"/>
      <c r="G824" s="1"/>
    </row>
    <row r="825" spans="2:7" ht="17">
      <c r="B825" s="22"/>
      <c r="C825" s="18"/>
      <c r="D825" s="18"/>
      <c r="E825" s="19"/>
      <c r="F825" s="18"/>
      <c r="G825" s="1"/>
    </row>
    <row r="826" spans="2:7" ht="17">
      <c r="B826" s="22"/>
      <c r="C826" s="18"/>
      <c r="D826" s="18"/>
      <c r="E826" s="19"/>
      <c r="F826" s="18"/>
      <c r="G826" s="1"/>
    </row>
    <row r="827" spans="2:7" ht="17">
      <c r="B827" s="22"/>
      <c r="C827" s="18"/>
      <c r="D827" s="18"/>
      <c r="E827" s="19"/>
      <c r="F827" s="18"/>
      <c r="G827" s="1"/>
    </row>
    <row r="828" spans="2:7" ht="17">
      <c r="B828" s="22"/>
      <c r="C828" s="18"/>
      <c r="D828" s="18"/>
      <c r="E828" s="19"/>
      <c r="F828" s="18"/>
      <c r="G828" s="1"/>
    </row>
    <row r="829" spans="2:7" ht="17">
      <c r="B829" s="22"/>
      <c r="C829" s="18"/>
      <c r="D829" s="18"/>
      <c r="E829" s="19"/>
      <c r="F829" s="18"/>
      <c r="G829" s="1"/>
    </row>
    <row r="830" spans="2:7" ht="17">
      <c r="B830" s="22"/>
      <c r="C830" s="18"/>
      <c r="D830" s="18"/>
      <c r="E830" s="19"/>
      <c r="F830" s="18"/>
      <c r="G830" s="1"/>
    </row>
    <row r="831" spans="2:7" ht="17">
      <c r="B831" s="22"/>
      <c r="C831" s="18"/>
      <c r="D831" s="18"/>
      <c r="E831" s="19"/>
      <c r="F831" s="18"/>
      <c r="G831" s="1"/>
    </row>
    <row r="832" spans="2:7" ht="17">
      <c r="B832" s="22"/>
      <c r="C832" s="18"/>
      <c r="D832" s="18"/>
      <c r="E832" s="19"/>
      <c r="F832" s="18"/>
      <c r="G832" s="1"/>
    </row>
    <row r="833" spans="2:7" ht="17">
      <c r="B833" s="22"/>
      <c r="C833" s="18"/>
      <c r="D833" s="18"/>
      <c r="E833" s="19"/>
      <c r="F833" s="18"/>
      <c r="G833" s="1"/>
    </row>
    <row r="834" spans="2:7" ht="17">
      <c r="B834" s="22"/>
      <c r="C834" s="18"/>
      <c r="D834" s="18"/>
      <c r="E834" s="19"/>
      <c r="F834" s="18"/>
      <c r="G834" s="1"/>
    </row>
    <row r="835" spans="2:7" ht="17">
      <c r="B835" s="22"/>
      <c r="C835" s="18"/>
      <c r="D835" s="18"/>
      <c r="E835" s="19"/>
      <c r="F835" s="18"/>
      <c r="G835" s="1"/>
    </row>
    <row r="836" spans="2:7" ht="17">
      <c r="B836" s="22"/>
      <c r="C836" s="18"/>
      <c r="D836" s="18"/>
      <c r="E836" s="19"/>
      <c r="F836" s="18"/>
      <c r="G836" s="1"/>
    </row>
    <row r="837" spans="2:7" ht="17">
      <c r="B837" s="22"/>
      <c r="C837" s="18"/>
      <c r="D837" s="18"/>
      <c r="E837" s="19"/>
      <c r="F837" s="18"/>
      <c r="G837" s="1"/>
    </row>
    <row r="838" spans="2:7" ht="17">
      <c r="B838" s="22"/>
      <c r="C838" s="18"/>
      <c r="D838" s="18"/>
      <c r="E838" s="19"/>
      <c r="F838" s="18"/>
      <c r="G838" s="1"/>
    </row>
    <row r="839" spans="2:7" ht="17">
      <c r="B839" s="22"/>
      <c r="C839" s="18"/>
      <c r="D839" s="18"/>
      <c r="E839" s="19"/>
      <c r="F839" s="18"/>
      <c r="G839" s="1"/>
    </row>
    <row r="840" spans="2:7" ht="17">
      <c r="B840" s="22"/>
      <c r="C840" s="18"/>
      <c r="D840" s="18"/>
      <c r="E840" s="19"/>
      <c r="F840" s="18"/>
      <c r="G840" s="1"/>
    </row>
    <row r="841" spans="2:7" ht="17">
      <c r="B841" s="22"/>
      <c r="C841" s="18"/>
      <c r="D841" s="18"/>
      <c r="E841" s="19"/>
      <c r="F841" s="18"/>
      <c r="G841" s="1"/>
    </row>
    <row r="842" spans="2:7" ht="17">
      <c r="B842" s="22"/>
      <c r="C842" s="18"/>
      <c r="D842" s="18"/>
      <c r="E842" s="19"/>
      <c r="F842" s="18"/>
      <c r="G842" s="1"/>
    </row>
    <row r="843" spans="2:7" ht="17">
      <c r="B843" s="22"/>
      <c r="C843" s="18"/>
      <c r="D843" s="18"/>
      <c r="E843" s="19"/>
      <c r="F843" s="18"/>
      <c r="G843" s="1"/>
    </row>
    <row r="844" spans="2:7" ht="17">
      <c r="B844" s="22"/>
      <c r="C844" s="18"/>
      <c r="D844" s="18"/>
      <c r="E844" s="19"/>
      <c r="F844" s="18"/>
      <c r="G844" s="1"/>
    </row>
    <row r="845" spans="2:7" ht="17">
      <c r="B845" s="22"/>
      <c r="C845" s="18"/>
      <c r="D845" s="18"/>
      <c r="E845" s="19"/>
      <c r="F845" s="18"/>
      <c r="G845" s="1"/>
    </row>
    <row r="846" spans="2:7" ht="17">
      <c r="B846" s="22"/>
      <c r="C846" s="18"/>
      <c r="D846" s="18"/>
      <c r="E846" s="19"/>
      <c r="F846" s="18"/>
      <c r="G846" s="1"/>
    </row>
    <row r="847" spans="2:7" ht="17">
      <c r="B847" s="22"/>
      <c r="C847" s="18"/>
      <c r="D847" s="18"/>
      <c r="E847" s="19"/>
      <c r="F847" s="18"/>
      <c r="G847" s="1"/>
    </row>
    <row r="848" spans="2:7" ht="17">
      <c r="B848" s="22"/>
      <c r="C848" s="18"/>
      <c r="D848" s="18"/>
      <c r="E848" s="19"/>
      <c r="F848" s="18"/>
      <c r="G848" s="1"/>
    </row>
    <row r="849" spans="2:7" ht="17">
      <c r="B849" s="22"/>
      <c r="C849" s="18"/>
      <c r="D849" s="18"/>
      <c r="E849" s="19"/>
      <c r="F849" s="18"/>
      <c r="G849" s="1"/>
    </row>
    <row r="850" spans="2:7" ht="17">
      <c r="B850" s="22"/>
      <c r="C850" s="18"/>
      <c r="D850" s="18"/>
      <c r="E850" s="19"/>
      <c r="F850" s="18"/>
      <c r="G850" s="1"/>
    </row>
    <row r="851" spans="2:7" ht="17">
      <c r="B851" s="22"/>
      <c r="C851" s="18"/>
      <c r="D851" s="18"/>
      <c r="E851" s="19"/>
      <c r="F851" s="18"/>
      <c r="G851" s="1"/>
    </row>
    <row r="852" spans="2:7" ht="17">
      <c r="B852" s="22"/>
      <c r="C852" s="18"/>
      <c r="D852" s="18"/>
      <c r="E852" s="19"/>
      <c r="F852" s="18"/>
      <c r="G852" s="1"/>
    </row>
    <row r="853" spans="2:7" ht="17">
      <c r="B853" s="22"/>
      <c r="C853" s="18"/>
      <c r="D853" s="18"/>
      <c r="E853" s="19"/>
      <c r="F853" s="18"/>
      <c r="G853" s="1"/>
    </row>
    <row r="854" spans="2:7" ht="17">
      <c r="B854" s="22"/>
      <c r="C854" s="18"/>
      <c r="D854" s="18"/>
      <c r="E854" s="19"/>
      <c r="F854" s="18"/>
      <c r="G854" s="1"/>
    </row>
    <row r="855" spans="2:7" ht="17">
      <c r="B855" s="22"/>
      <c r="C855" s="18"/>
      <c r="D855" s="18"/>
      <c r="E855" s="19"/>
      <c r="F855" s="18"/>
      <c r="G855" s="1"/>
    </row>
    <row r="856" spans="2:7" ht="17">
      <c r="B856" s="22"/>
      <c r="C856" s="18"/>
      <c r="D856" s="18"/>
      <c r="E856" s="19"/>
      <c r="F856" s="18"/>
      <c r="G856" s="1"/>
    </row>
    <row r="857" spans="2:7" ht="17">
      <c r="B857" s="22"/>
      <c r="C857" s="18"/>
      <c r="D857" s="18"/>
      <c r="E857" s="19"/>
      <c r="F857" s="18"/>
      <c r="G857" s="1"/>
    </row>
    <row r="858" spans="2:7" ht="17">
      <c r="B858" s="22"/>
      <c r="C858" s="18"/>
      <c r="D858" s="18"/>
      <c r="E858" s="19"/>
      <c r="F858" s="18"/>
      <c r="G858" s="1"/>
    </row>
    <row r="859" spans="2:7" ht="17">
      <c r="B859" s="22"/>
      <c r="C859" s="18"/>
      <c r="D859" s="18"/>
      <c r="E859" s="19"/>
      <c r="F859" s="18"/>
      <c r="G859" s="1"/>
    </row>
    <row r="860" spans="2:7" ht="17">
      <c r="B860" s="22"/>
      <c r="C860" s="18"/>
      <c r="D860" s="18"/>
      <c r="E860" s="19"/>
      <c r="F860" s="18"/>
      <c r="G860" s="1"/>
    </row>
    <row r="861" spans="2:7" ht="17">
      <c r="B861" s="22"/>
      <c r="C861" s="18"/>
      <c r="D861" s="18"/>
      <c r="E861" s="19"/>
      <c r="F861" s="18"/>
      <c r="G861" s="1"/>
    </row>
    <row r="862" spans="2:7" ht="17">
      <c r="B862" s="22"/>
      <c r="C862" s="18"/>
      <c r="D862" s="18"/>
      <c r="E862" s="19"/>
      <c r="F862" s="18"/>
      <c r="G862" s="1"/>
    </row>
    <row r="863" spans="2:7" ht="17">
      <c r="B863" s="22"/>
      <c r="C863" s="18"/>
      <c r="D863" s="18"/>
      <c r="E863" s="19"/>
      <c r="F863" s="18"/>
      <c r="G863" s="1"/>
    </row>
    <row r="864" spans="2:7" ht="17">
      <c r="B864" s="22"/>
      <c r="C864" s="18"/>
      <c r="D864" s="18"/>
      <c r="E864" s="19"/>
      <c r="F864" s="18"/>
      <c r="G864" s="1"/>
    </row>
    <row r="865" spans="2:7" ht="17">
      <c r="B865" s="22"/>
      <c r="C865" s="18"/>
      <c r="D865" s="18"/>
      <c r="E865" s="19"/>
      <c r="F865" s="18"/>
      <c r="G865" s="1"/>
    </row>
    <row r="866" spans="2:7" ht="17">
      <c r="B866" s="22"/>
      <c r="C866" s="18"/>
      <c r="D866" s="18"/>
      <c r="E866" s="19"/>
      <c r="F866" s="18"/>
      <c r="G866" s="1"/>
    </row>
    <row r="867" spans="2:7" ht="17">
      <c r="B867" s="22"/>
      <c r="C867" s="18"/>
      <c r="D867" s="18"/>
      <c r="E867" s="19"/>
      <c r="F867" s="18"/>
      <c r="G867" s="1"/>
    </row>
    <row r="868" spans="2:7" ht="17">
      <c r="B868" s="22"/>
      <c r="C868" s="18"/>
      <c r="D868" s="18"/>
      <c r="E868" s="19"/>
      <c r="F868" s="18"/>
      <c r="G868" s="1"/>
    </row>
    <row r="869" spans="2:7" ht="17">
      <c r="B869" s="22"/>
      <c r="C869" s="18"/>
      <c r="D869" s="18"/>
      <c r="E869" s="19"/>
      <c r="F869" s="18"/>
      <c r="G869" s="1"/>
    </row>
    <row r="870" spans="2:7" ht="17">
      <c r="B870" s="22"/>
      <c r="C870" s="18"/>
      <c r="D870" s="18"/>
      <c r="E870" s="19"/>
      <c r="F870" s="18"/>
      <c r="G870" s="1"/>
    </row>
    <row r="871" spans="2:7" ht="17">
      <c r="B871" s="22"/>
      <c r="C871" s="18"/>
      <c r="D871" s="18"/>
      <c r="E871" s="19"/>
      <c r="F871" s="18"/>
      <c r="G871" s="1"/>
    </row>
    <row r="872" spans="2:7" ht="17">
      <c r="B872" s="22"/>
      <c r="C872" s="18"/>
      <c r="D872" s="18"/>
      <c r="E872" s="19"/>
      <c r="F872" s="18"/>
      <c r="G872" s="1"/>
    </row>
    <row r="873" spans="2:7" ht="17">
      <c r="B873" s="22"/>
      <c r="C873" s="18"/>
      <c r="D873" s="18"/>
      <c r="E873" s="19"/>
      <c r="F873" s="18"/>
      <c r="G873" s="1"/>
    </row>
    <row r="874" spans="2:7" ht="17">
      <c r="B874" s="22"/>
      <c r="C874" s="18"/>
      <c r="D874" s="18"/>
      <c r="E874" s="19"/>
      <c r="F874" s="18"/>
      <c r="G874" s="1"/>
    </row>
    <row r="875" spans="2:7" ht="17">
      <c r="B875" s="22"/>
      <c r="C875" s="18"/>
      <c r="D875" s="18"/>
      <c r="E875" s="19"/>
      <c r="F875" s="18"/>
      <c r="G875" s="1"/>
    </row>
    <row r="876" spans="2:7" ht="17">
      <c r="B876" s="22"/>
      <c r="C876" s="18"/>
      <c r="D876" s="18"/>
      <c r="E876" s="19"/>
      <c r="F876" s="18"/>
      <c r="G876" s="1"/>
    </row>
    <row r="877" spans="2:7" ht="17">
      <c r="B877" s="22"/>
      <c r="C877" s="18"/>
      <c r="D877" s="18"/>
      <c r="E877" s="19"/>
      <c r="F877" s="18"/>
      <c r="G877" s="1"/>
    </row>
    <row r="878" spans="2:7" ht="17">
      <c r="B878" s="22"/>
      <c r="C878" s="18"/>
      <c r="D878" s="18"/>
      <c r="E878" s="19"/>
      <c r="F878" s="18"/>
      <c r="G878" s="1"/>
    </row>
    <row r="879" spans="2:7" ht="17">
      <c r="B879" s="22"/>
      <c r="C879" s="18"/>
      <c r="D879" s="18"/>
      <c r="E879" s="19"/>
      <c r="F879" s="18"/>
      <c r="G879" s="1"/>
    </row>
    <row r="880" spans="2:7" ht="17">
      <c r="B880" s="22"/>
      <c r="C880" s="18"/>
      <c r="D880" s="18"/>
      <c r="E880" s="19"/>
      <c r="F880" s="18"/>
      <c r="G880" s="1"/>
    </row>
    <row r="881" spans="2:7" ht="17">
      <c r="B881" s="22"/>
      <c r="C881" s="18"/>
      <c r="D881" s="18"/>
      <c r="E881" s="19"/>
      <c r="F881" s="18"/>
      <c r="G881" s="1"/>
    </row>
    <row r="882" spans="2:7" ht="17">
      <c r="B882" s="22"/>
      <c r="C882" s="18"/>
      <c r="D882" s="18"/>
      <c r="E882" s="19"/>
      <c r="F882" s="18"/>
      <c r="G882" s="1"/>
    </row>
    <row r="883" spans="2:7" ht="17">
      <c r="B883" s="22"/>
      <c r="C883" s="18"/>
      <c r="D883" s="18"/>
      <c r="E883" s="19"/>
      <c r="F883" s="18"/>
      <c r="G883" s="1"/>
    </row>
    <row r="884" spans="2:7" ht="17">
      <c r="B884" s="22"/>
      <c r="C884" s="18"/>
      <c r="D884" s="18"/>
      <c r="E884" s="19"/>
      <c r="F884" s="18"/>
      <c r="G884" s="1"/>
    </row>
    <row r="885" spans="2:7" ht="17">
      <c r="B885" s="22"/>
      <c r="C885" s="18"/>
      <c r="D885" s="18"/>
      <c r="E885" s="19"/>
      <c r="F885" s="18"/>
      <c r="G885" s="1"/>
    </row>
    <row r="886" spans="2:7" ht="17">
      <c r="B886" s="22"/>
      <c r="C886" s="18"/>
      <c r="D886" s="18"/>
      <c r="E886" s="19"/>
      <c r="F886" s="18"/>
      <c r="G886" s="1"/>
    </row>
    <row r="887" spans="2:7" ht="17">
      <c r="B887" s="22"/>
      <c r="C887" s="18"/>
      <c r="D887" s="18"/>
      <c r="E887" s="19"/>
      <c r="F887" s="18"/>
      <c r="G887" s="1"/>
    </row>
    <row r="888" spans="2:7" ht="17">
      <c r="B888" s="22"/>
      <c r="C888" s="18"/>
      <c r="D888" s="18"/>
      <c r="E888" s="19"/>
      <c r="F888" s="18"/>
      <c r="G888" s="1"/>
    </row>
    <row r="889" spans="2:7" ht="17">
      <c r="B889" s="22"/>
      <c r="C889" s="18"/>
      <c r="D889" s="18"/>
      <c r="E889" s="19"/>
      <c r="F889" s="18"/>
      <c r="G889" s="1"/>
    </row>
    <row r="890" spans="2:7" ht="17">
      <c r="B890" s="22"/>
      <c r="C890" s="18"/>
      <c r="D890" s="18"/>
      <c r="E890" s="19"/>
      <c r="F890" s="18"/>
      <c r="G890" s="1"/>
    </row>
    <row r="891" spans="2:7" ht="17">
      <c r="B891" s="22"/>
      <c r="C891" s="18"/>
      <c r="D891" s="18"/>
      <c r="E891" s="19"/>
      <c r="F891" s="18"/>
      <c r="G891" s="1"/>
    </row>
    <row r="892" spans="2:7" ht="17">
      <c r="B892" s="22"/>
      <c r="C892" s="18"/>
      <c r="D892" s="18"/>
      <c r="E892" s="19"/>
      <c r="F892" s="18"/>
      <c r="G892" s="1"/>
    </row>
    <row r="893" spans="2:7" ht="17">
      <c r="B893" s="22"/>
      <c r="C893" s="18"/>
      <c r="D893" s="18"/>
      <c r="E893" s="19"/>
      <c r="F893" s="18"/>
      <c r="G893" s="1"/>
    </row>
    <row r="894" spans="2:7" ht="17">
      <c r="B894" s="22"/>
      <c r="C894" s="18"/>
      <c r="D894" s="18"/>
      <c r="E894" s="19"/>
      <c r="F894" s="18"/>
      <c r="G894" s="1"/>
    </row>
    <row r="895" spans="2:7" ht="17">
      <c r="B895" s="22"/>
      <c r="C895" s="18"/>
      <c r="D895" s="18"/>
      <c r="E895" s="19"/>
      <c r="F895" s="18"/>
      <c r="G895" s="1"/>
    </row>
    <row r="896" spans="2:7" ht="17">
      <c r="B896" s="22"/>
      <c r="C896" s="18"/>
      <c r="D896" s="18"/>
      <c r="E896" s="19"/>
      <c r="F896" s="18"/>
      <c r="G896" s="1"/>
    </row>
    <row r="897" spans="2:7" ht="17">
      <c r="B897" s="22"/>
      <c r="C897" s="18"/>
      <c r="D897" s="18"/>
      <c r="E897" s="19"/>
      <c r="F897" s="18"/>
      <c r="G897" s="1"/>
    </row>
    <row r="898" spans="2:7" ht="17">
      <c r="B898" s="22"/>
      <c r="C898" s="18"/>
      <c r="D898" s="18"/>
      <c r="E898" s="19"/>
      <c r="F898" s="18"/>
      <c r="G898" s="1"/>
    </row>
    <row r="899" spans="2:7" ht="17">
      <c r="B899" s="22"/>
      <c r="C899" s="18"/>
      <c r="D899" s="18"/>
      <c r="E899" s="19"/>
      <c r="F899" s="18"/>
      <c r="G899" s="1"/>
    </row>
    <row r="900" spans="2:7" ht="17">
      <c r="B900" s="22"/>
      <c r="C900" s="18"/>
      <c r="D900" s="18"/>
      <c r="E900" s="19"/>
      <c r="F900" s="18"/>
      <c r="G900" s="1"/>
    </row>
    <row r="901" spans="2:7" ht="17">
      <c r="B901" s="22"/>
      <c r="C901" s="18"/>
      <c r="D901" s="18"/>
      <c r="E901" s="19"/>
      <c r="F901" s="18"/>
      <c r="G901" s="1"/>
    </row>
    <row r="902" spans="2:7" ht="17">
      <c r="B902" s="22"/>
      <c r="C902" s="18"/>
      <c r="D902" s="18"/>
      <c r="E902" s="19"/>
      <c r="F902" s="18"/>
      <c r="G902" s="1"/>
    </row>
    <row r="903" spans="2:7" ht="17">
      <c r="B903" s="22"/>
      <c r="C903" s="18"/>
      <c r="D903" s="18"/>
      <c r="E903" s="19"/>
      <c r="F903" s="18"/>
      <c r="G903" s="1"/>
    </row>
    <row r="904" spans="2:7" ht="17">
      <c r="B904" s="22"/>
      <c r="C904" s="18"/>
      <c r="D904" s="18"/>
      <c r="E904" s="19"/>
      <c r="F904" s="18"/>
      <c r="G904" s="1"/>
    </row>
    <row r="905" spans="2:7" ht="17">
      <c r="B905" s="22"/>
      <c r="C905" s="18"/>
      <c r="D905" s="18"/>
      <c r="E905" s="19"/>
      <c r="F905" s="18"/>
      <c r="G905" s="1"/>
    </row>
    <row r="906" spans="2:7" ht="17">
      <c r="B906" s="22"/>
      <c r="C906" s="18"/>
      <c r="D906" s="18"/>
      <c r="E906" s="19"/>
      <c r="F906" s="18"/>
      <c r="G906" s="1"/>
    </row>
    <row r="907" spans="2:7" ht="17">
      <c r="B907" s="22"/>
      <c r="C907" s="18"/>
      <c r="D907" s="18"/>
      <c r="E907" s="19"/>
      <c r="F907" s="18"/>
      <c r="G907" s="1"/>
    </row>
    <row r="908" spans="2:7" ht="17">
      <c r="B908" s="22"/>
      <c r="C908" s="18"/>
      <c r="D908" s="18"/>
      <c r="E908" s="19"/>
      <c r="F908" s="18"/>
      <c r="G908" s="1"/>
    </row>
    <row r="909" spans="2:7" ht="17">
      <c r="B909" s="22"/>
      <c r="C909" s="18"/>
      <c r="D909" s="18"/>
      <c r="E909" s="19"/>
      <c r="F909" s="18"/>
      <c r="G909" s="1"/>
    </row>
    <row r="910" spans="2:7" ht="17">
      <c r="B910" s="22"/>
      <c r="C910" s="18"/>
      <c r="D910" s="18"/>
      <c r="E910" s="19"/>
      <c r="F910" s="18"/>
      <c r="G910" s="1"/>
    </row>
    <row r="911" spans="2:7" ht="17">
      <c r="B911" s="22"/>
      <c r="C911" s="18"/>
      <c r="D911" s="18"/>
      <c r="E911" s="19"/>
      <c r="F911" s="18"/>
      <c r="G911" s="1"/>
    </row>
    <row r="912" spans="2:7" ht="17">
      <c r="B912" s="22"/>
      <c r="C912" s="18"/>
      <c r="D912" s="18"/>
      <c r="E912" s="19"/>
      <c r="F912" s="18"/>
      <c r="G912" s="1"/>
    </row>
    <row r="913" spans="2:7" ht="17">
      <c r="B913" s="22"/>
      <c r="C913" s="18"/>
      <c r="D913" s="18"/>
      <c r="E913" s="19"/>
      <c r="F913" s="18"/>
      <c r="G913" s="1"/>
    </row>
    <row r="914" spans="2:7" ht="17">
      <c r="B914" s="22"/>
      <c r="C914" s="18"/>
      <c r="D914" s="18"/>
      <c r="E914" s="19"/>
      <c r="F914" s="18"/>
      <c r="G914" s="1"/>
    </row>
    <row r="915" spans="2:7" ht="17">
      <c r="B915" s="22"/>
      <c r="C915" s="18"/>
      <c r="D915" s="18"/>
      <c r="E915" s="19"/>
      <c r="F915" s="18"/>
      <c r="G915" s="1"/>
    </row>
    <row r="916" spans="2:7" ht="17">
      <c r="B916" s="22"/>
      <c r="C916" s="18"/>
      <c r="D916" s="18"/>
      <c r="E916" s="19"/>
      <c r="F916" s="18"/>
      <c r="G916" s="1"/>
    </row>
    <row r="917" spans="2:7" ht="17">
      <c r="B917" s="22"/>
      <c r="C917" s="18"/>
      <c r="D917" s="18"/>
      <c r="E917" s="19"/>
      <c r="F917" s="18"/>
      <c r="G917" s="1"/>
    </row>
    <row r="918" spans="2:7" ht="17">
      <c r="B918" s="22"/>
      <c r="C918" s="18"/>
      <c r="D918" s="18"/>
      <c r="E918" s="19"/>
      <c r="F918" s="18"/>
      <c r="G918" s="1"/>
    </row>
    <row r="919" spans="2:7" ht="17">
      <c r="B919" s="22"/>
      <c r="C919" s="18"/>
      <c r="D919" s="18"/>
      <c r="E919" s="19"/>
      <c r="F919" s="18"/>
      <c r="G919" s="1"/>
    </row>
    <row r="920" spans="2:7" ht="17">
      <c r="B920" s="22"/>
      <c r="C920" s="18"/>
      <c r="D920" s="18"/>
      <c r="E920" s="19"/>
      <c r="F920" s="18"/>
      <c r="G920" s="1"/>
    </row>
    <row r="921" spans="2:7" ht="17">
      <c r="B921" s="22"/>
      <c r="C921" s="18"/>
      <c r="D921" s="18"/>
      <c r="E921" s="19"/>
      <c r="F921" s="18"/>
      <c r="G921" s="1"/>
    </row>
    <row r="922" spans="2:7" ht="17">
      <c r="B922" s="22"/>
      <c r="C922" s="18"/>
      <c r="D922" s="18"/>
      <c r="E922" s="19"/>
      <c r="F922" s="18"/>
      <c r="G922" s="1"/>
    </row>
    <row r="923" spans="2:7" ht="17">
      <c r="B923" s="22"/>
      <c r="C923" s="18"/>
      <c r="D923" s="18"/>
      <c r="E923" s="19"/>
      <c r="F923" s="18"/>
      <c r="G923" s="1"/>
    </row>
    <row r="924" spans="2:7" ht="17">
      <c r="B924" s="22"/>
      <c r="C924" s="18"/>
      <c r="D924" s="18"/>
      <c r="E924" s="19"/>
      <c r="F924" s="18"/>
      <c r="G924" s="1"/>
    </row>
    <row r="925" spans="2:7" ht="17">
      <c r="B925" s="22"/>
      <c r="C925" s="18"/>
      <c r="D925" s="18"/>
      <c r="E925" s="19"/>
      <c r="F925" s="18"/>
      <c r="G925" s="1"/>
    </row>
    <row r="926" spans="2:7" ht="17">
      <c r="B926" s="22"/>
      <c r="C926" s="18"/>
      <c r="D926" s="18"/>
      <c r="E926" s="19"/>
      <c r="F926" s="18"/>
      <c r="G926" s="1"/>
    </row>
    <row r="927" spans="2:7" ht="17">
      <c r="B927" s="22"/>
      <c r="C927" s="18"/>
      <c r="D927" s="18"/>
      <c r="E927" s="19"/>
      <c r="F927" s="18"/>
      <c r="G927" s="1"/>
    </row>
    <row r="928" spans="2:7" ht="17">
      <c r="B928" s="22"/>
      <c r="C928" s="18"/>
      <c r="D928" s="18"/>
      <c r="E928" s="19"/>
      <c r="F928" s="18"/>
      <c r="G928" s="1"/>
    </row>
    <row r="929" spans="2:7" ht="17">
      <c r="B929" s="22"/>
      <c r="C929" s="18"/>
      <c r="D929" s="18"/>
      <c r="E929" s="19"/>
      <c r="F929" s="18"/>
      <c r="G929" s="1"/>
    </row>
    <row r="930" spans="2:7" ht="17">
      <c r="B930" s="22"/>
      <c r="C930" s="18"/>
      <c r="D930" s="18"/>
      <c r="E930" s="19"/>
      <c r="F930" s="18"/>
      <c r="G930" s="1"/>
    </row>
    <row r="931" spans="2:7" ht="17">
      <c r="B931" s="22"/>
      <c r="C931" s="18"/>
      <c r="D931" s="18"/>
      <c r="E931" s="19"/>
      <c r="F931" s="18"/>
      <c r="G931" s="1"/>
    </row>
    <row r="932" spans="2:7" ht="17">
      <c r="B932" s="22"/>
      <c r="C932" s="18"/>
      <c r="D932" s="18"/>
      <c r="E932" s="19"/>
      <c r="F932" s="18"/>
      <c r="G932" s="1"/>
    </row>
    <row r="933" spans="2:7" ht="17">
      <c r="B933" s="22"/>
      <c r="C933" s="18"/>
      <c r="D933" s="18"/>
      <c r="E933" s="19"/>
      <c r="F933" s="18"/>
      <c r="G933" s="1"/>
    </row>
    <row r="934" spans="2:7" ht="17">
      <c r="B934" s="22"/>
      <c r="C934" s="18"/>
      <c r="D934" s="18"/>
      <c r="E934" s="19"/>
      <c r="F934" s="18"/>
      <c r="G934" s="1"/>
    </row>
    <row r="935" spans="2:7" ht="17">
      <c r="B935" s="22"/>
      <c r="C935" s="18"/>
      <c r="D935" s="18"/>
      <c r="E935" s="19"/>
      <c r="F935" s="18"/>
      <c r="G935" s="1"/>
    </row>
    <row r="936" spans="2:7" ht="17">
      <c r="B936" s="22"/>
      <c r="C936" s="18"/>
      <c r="D936" s="18"/>
      <c r="E936" s="19"/>
      <c r="F936" s="18"/>
      <c r="G936" s="1"/>
    </row>
    <row r="937" spans="2:7" ht="17">
      <c r="B937" s="22"/>
      <c r="C937" s="18"/>
      <c r="D937" s="18"/>
      <c r="E937" s="19"/>
      <c r="F937" s="18"/>
      <c r="G937" s="1"/>
    </row>
    <row r="938" spans="2:7" ht="17">
      <c r="B938" s="22"/>
      <c r="C938" s="18"/>
      <c r="D938" s="18"/>
      <c r="E938" s="19"/>
      <c r="F938" s="18"/>
      <c r="G938" s="1"/>
    </row>
    <row r="939" spans="2:7" ht="17">
      <c r="B939" s="22"/>
      <c r="C939" s="18"/>
      <c r="D939" s="18"/>
      <c r="E939" s="19"/>
      <c r="F939" s="18"/>
      <c r="G939" s="1"/>
    </row>
    <row r="940" spans="2:7" ht="17">
      <c r="B940" s="22"/>
      <c r="C940" s="18"/>
      <c r="D940" s="18"/>
      <c r="E940" s="19"/>
      <c r="F940" s="18"/>
      <c r="G940" s="1"/>
    </row>
    <row r="941" spans="2:7" ht="17">
      <c r="B941" s="22"/>
      <c r="C941" s="18"/>
      <c r="D941" s="18"/>
      <c r="E941" s="19"/>
      <c r="F941" s="18"/>
      <c r="G941" s="1"/>
    </row>
    <row r="942" spans="2:7" ht="17">
      <c r="B942" s="22"/>
      <c r="C942" s="18"/>
      <c r="D942" s="18"/>
      <c r="E942" s="19"/>
      <c r="F942" s="18"/>
      <c r="G942" s="1"/>
    </row>
    <row r="943" spans="2:7" ht="17">
      <c r="B943" s="22"/>
      <c r="C943" s="18"/>
      <c r="D943" s="18"/>
      <c r="E943" s="19"/>
      <c r="F943" s="18"/>
      <c r="G943" s="1"/>
    </row>
    <row r="944" spans="2:7" ht="17">
      <c r="B944" s="22"/>
      <c r="C944" s="18"/>
      <c r="D944" s="18"/>
      <c r="E944" s="19"/>
      <c r="F944" s="18"/>
      <c r="G944" s="1"/>
    </row>
    <row r="945" spans="2:7" ht="17">
      <c r="B945" s="22"/>
      <c r="C945" s="18"/>
      <c r="D945" s="18"/>
      <c r="E945" s="19"/>
      <c r="F945" s="18"/>
      <c r="G945" s="1"/>
    </row>
    <row r="946" spans="2:7" ht="17">
      <c r="B946" s="22"/>
      <c r="C946" s="18"/>
      <c r="D946" s="18"/>
      <c r="E946" s="19"/>
      <c r="F946" s="18"/>
      <c r="G946" s="1"/>
    </row>
    <row r="947" spans="2:7" ht="17">
      <c r="B947" s="22"/>
      <c r="C947" s="18"/>
      <c r="D947" s="18"/>
      <c r="E947" s="19"/>
      <c r="F947" s="18"/>
      <c r="G947" s="1"/>
    </row>
    <row r="948" spans="2:7" ht="17">
      <c r="B948" s="22"/>
      <c r="C948" s="18"/>
      <c r="D948" s="18"/>
      <c r="E948" s="19"/>
      <c r="F948" s="18"/>
      <c r="G948" s="1"/>
    </row>
    <row r="949" spans="2:7" ht="17">
      <c r="B949" s="22"/>
      <c r="C949" s="18"/>
      <c r="D949" s="18"/>
      <c r="E949" s="19"/>
      <c r="F949" s="18"/>
      <c r="G949" s="1"/>
    </row>
    <row r="950" spans="2:7" ht="17">
      <c r="B950" s="22"/>
      <c r="C950" s="18"/>
      <c r="D950" s="18"/>
      <c r="E950" s="19"/>
      <c r="F950" s="18"/>
      <c r="G950" s="1"/>
    </row>
    <row r="951" spans="2:7" ht="17">
      <c r="B951" s="22"/>
      <c r="C951" s="18"/>
      <c r="D951" s="18"/>
      <c r="E951" s="19"/>
      <c r="F951" s="18"/>
      <c r="G951" s="1"/>
    </row>
    <row r="952" spans="2:7" ht="17">
      <c r="B952" s="22"/>
      <c r="C952" s="18"/>
      <c r="D952" s="18"/>
      <c r="E952" s="19"/>
      <c r="F952" s="18"/>
      <c r="G952" s="1"/>
    </row>
    <row r="953" spans="2:7" ht="17">
      <c r="B953" s="22"/>
      <c r="C953" s="18"/>
      <c r="D953" s="18"/>
      <c r="E953" s="19"/>
      <c r="F953" s="18"/>
      <c r="G953" s="1"/>
    </row>
    <row r="954" spans="2:7" ht="17">
      <c r="B954" s="22"/>
      <c r="C954" s="18"/>
      <c r="D954" s="18"/>
      <c r="E954" s="19"/>
      <c r="F954" s="18"/>
      <c r="G954" s="1"/>
    </row>
    <row r="955" spans="2:7" ht="17">
      <c r="B955" s="22"/>
      <c r="C955" s="18"/>
      <c r="D955" s="18"/>
      <c r="E955" s="19"/>
      <c r="F955" s="18"/>
      <c r="G955" s="1"/>
    </row>
    <row r="956" spans="2:7" ht="17">
      <c r="B956" s="22"/>
      <c r="C956" s="18"/>
      <c r="D956" s="18"/>
      <c r="E956" s="19"/>
      <c r="F956" s="18"/>
      <c r="G956" s="1"/>
    </row>
    <row r="957" spans="2:7" ht="17">
      <c r="B957" s="22"/>
      <c r="C957" s="18"/>
      <c r="D957" s="18"/>
      <c r="E957" s="19"/>
      <c r="F957" s="18"/>
      <c r="G957" s="1"/>
    </row>
    <row r="958" spans="2:7" ht="17">
      <c r="B958" s="22"/>
      <c r="C958" s="18"/>
      <c r="D958" s="18"/>
      <c r="E958" s="19"/>
      <c r="F958" s="18"/>
      <c r="G958" s="1"/>
    </row>
    <row r="959" spans="2:7" ht="17">
      <c r="B959" s="22"/>
      <c r="C959" s="18"/>
      <c r="D959" s="18"/>
      <c r="E959" s="19"/>
      <c r="F959" s="18"/>
      <c r="G959" s="1"/>
    </row>
    <row r="960" spans="2:7" ht="17">
      <c r="B960" s="22"/>
      <c r="C960" s="18"/>
      <c r="D960" s="18"/>
      <c r="E960" s="19"/>
      <c r="F960" s="18"/>
      <c r="G960" s="1"/>
    </row>
    <row r="961" spans="2:7" ht="17">
      <c r="B961" s="22"/>
      <c r="C961" s="18"/>
      <c r="D961" s="18"/>
      <c r="E961" s="19"/>
      <c r="F961" s="18"/>
      <c r="G961" s="1"/>
    </row>
    <row r="962" spans="2:7" ht="17">
      <c r="B962" s="22"/>
      <c r="C962" s="18"/>
      <c r="D962" s="18"/>
      <c r="E962" s="19"/>
      <c r="F962" s="18"/>
      <c r="G962" s="1"/>
    </row>
    <row r="963" spans="2:7" ht="17">
      <c r="B963" s="22"/>
      <c r="C963" s="18"/>
      <c r="D963" s="18"/>
      <c r="E963" s="19"/>
      <c r="F963" s="18"/>
      <c r="G963" s="1"/>
    </row>
    <row r="964" spans="2:7" ht="17">
      <c r="B964" s="22"/>
      <c r="C964" s="18"/>
      <c r="D964" s="18"/>
      <c r="E964" s="19"/>
      <c r="F964" s="18"/>
      <c r="G964" s="1"/>
    </row>
    <row r="965" spans="2:7" ht="17">
      <c r="B965" s="22"/>
      <c r="C965" s="18"/>
      <c r="D965" s="18"/>
      <c r="E965" s="19"/>
      <c r="F965" s="18"/>
      <c r="G965" s="1"/>
    </row>
    <row r="966" spans="2:7" ht="17">
      <c r="B966" s="22"/>
      <c r="C966" s="18"/>
      <c r="D966" s="18"/>
      <c r="E966" s="19"/>
      <c r="F966" s="18"/>
      <c r="G966" s="1"/>
    </row>
    <row r="967" spans="2:7" ht="17">
      <c r="B967" s="22"/>
      <c r="C967" s="18"/>
      <c r="D967" s="18"/>
      <c r="E967" s="19"/>
      <c r="F967" s="18"/>
      <c r="G967" s="1"/>
    </row>
    <row r="968" spans="2:7" ht="17">
      <c r="B968" s="22"/>
      <c r="C968" s="18"/>
      <c r="D968" s="18"/>
      <c r="E968" s="19"/>
      <c r="F968" s="18"/>
      <c r="G968" s="1"/>
    </row>
    <row r="969" spans="2:7" ht="17">
      <c r="B969" s="22"/>
      <c r="C969" s="18"/>
      <c r="D969" s="18"/>
      <c r="E969" s="19"/>
      <c r="F969" s="18"/>
      <c r="G969" s="1"/>
    </row>
    <row r="970" spans="2:7" ht="17">
      <c r="B970" s="22"/>
      <c r="C970" s="18"/>
      <c r="D970" s="18"/>
      <c r="E970" s="19"/>
      <c r="F970" s="18"/>
      <c r="G970" s="1"/>
    </row>
    <row r="971" spans="2:7" ht="17">
      <c r="B971" s="22"/>
      <c r="C971" s="18"/>
      <c r="D971" s="18"/>
      <c r="E971" s="19"/>
      <c r="F971" s="18"/>
      <c r="G971" s="1"/>
    </row>
    <row r="972" spans="2:7" ht="17">
      <c r="B972" s="22"/>
      <c r="C972" s="18"/>
      <c r="D972" s="18"/>
      <c r="E972" s="19"/>
      <c r="F972" s="18"/>
      <c r="G972" s="1"/>
    </row>
    <row r="973" spans="2:7" ht="17">
      <c r="B973" s="22"/>
      <c r="C973" s="18"/>
      <c r="D973" s="18"/>
      <c r="E973" s="19"/>
      <c r="F973" s="18"/>
      <c r="G973" s="1"/>
    </row>
    <row r="974" spans="2:7" ht="17">
      <c r="B974" s="22"/>
      <c r="C974" s="18"/>
      <c r="D974" s="18"/>
      <c r="E974" s="19"/>
      <c r="F974" s="18"/>
      <c r="G974" s="1"/>
    </row>
    <row r="975" spans="2:7" ht="17">
      <c r="B975" s="22"/>
      <c r="C975" s="18"/>
      <c r="D975" s="18"/>
      <c r="E975" s="19"/>
      <c r="F975" s="18"/>
      <c r="G975" s="1"/>
    </row>
    <row r="976" spans="2:7" ht="17">
      <c r="B976" s="22"/>
      <c r="C976" s="18"/>
      <c r="D976" s="18"/>
      <c r="E976" s="19"/>
      <c r="F976" s="18"/>
      <c r="G976" s="1"/>
    </row>
    <row r="977" spans="2:7" ht="17">
      <c r="B977" s="22"/>
      <c r="C977" s="18"/>
      <c r="D977" s="18"/>
      <c r="E977" s="19"/>
      <c r="F977" s="18"/>
      <c r="G977" s="1"/>
    </row>
    <row r="978" spans="2:7" ht="17">
      <c r="B978" s="22"/>
      <c r="C978" s="18"/>
      <c r="D978" s="18"/>
      <c r="E978" s="19"/>
      <c r="F978" s="18"/>
      <c r="G978" s="1"/>
    </row>
    <row r="979" spans="2:7" ht="17">
      <c r="B979" s="22"/>
      <c r="C979" s="18"/>
      <c r="D979" s="18"/>
      <c r="E979" s="19"/>
      <c r="F979" s="18"/>
      <c r="G979" s="1"/>
    </row>
    <row r="980" spans="2:7" ht="17">
      <c r="B980" s="22"/>
      <c r="C980" s="18"/>
      <c r="D980" s="18"/>
      <c r="E980" s="19"/>
      <c r="F980" s="18"/>
      <c r="G980" s="1"/>
    </row>
    <row r="981" spans="2:7" ht="17">
      <c r="B981" s="22"/>
      <c r="C981" s="18"/>
      <c r="D981" s="18"/>
      <c r="E981" s="19"/>
      <c r="F981" s="18"/>
      <c r="G981" s="1"/>
    </row>
    <row r="982" spans="2:7" ht="17">
      <c r="B982" s="22"/>
      <c r="C982" s="18"/>
      <c r="D982" s="18"/>
      <c r="E982" s="19"/>
      <c r="F982" s="18"/>
      <c r="G982" s="1"/>
    </row>
    <row r="983" spans="2:7" ht="17">
      <c r="B983" s="22"/>
      <c r="C983" s="18"/>
      <c r="D983" s="18"/>
      <c r="E983" s="19"/>
      <c r="F983" s="18"/>
      <c r="G983" s="1"/>
    </row>
    <row r="984" spans="2:7" ht="17">
      <c r="B984" s="22"/>
      <c r="C984" s="18"/>
      <c r="D984" s="18"/>
      <c r="E984" s="19"/>
      <c r="F984" s="18"/>
      <c r="G984" s="1"/>
    </row>
    <row r="985" spans="2:7" ht="17">
      <c r="B985" s="22"/>
      <c r="C985" s="18"/>
      <c r="D985" s="18"/>
      <c r="E985" s="19"/>
      <c r="F985" s="18"/>
      <c r="G985" s="1"/>
    </row>
    <row r="986" spans="2:7" ht="17">
      <c r="B986" s="22"/>
      <c r="C986" s="18"/>
      <c r="D986" s="18"/>
      <c r="E986" s="19"/>
      <c r="F986" s="18"/>
      <c r="G986" s="1"/>
    </row>
    <row r="987" spans="2:7" ht="17">
      <c r="B987" s="22"/>
      <c r="C987" s="18"/>
      <c r="D987" s="18"/>
      <c r="E987" s="19"/>
      <c r="F987" s="18"/>
      <c r="G987" s="1"/>
    </row>
    <row r="988" spans="2:7" ht="17">
      <c r="B988" s="22"/>
      <c r="C988" s="18"/>
      <c r="D988" s="18"/>
      <c r="E988" s="19"/>
      <c r="F988" s="18"/>
      <c r="G988" s="1"/>
    </row>
    <row r="989" spans="2:7" ht="17">
      <c r="B989" s="22"/>
      <c r="C989" s="18"/>
      <c r="D989" s="18"/>
      <c r="E989" s="19"/>
      <c r="F989" s="18"/>
      <c r="G989" s="1"/>
    </row>
    <row r="990" spans="2:7" ht="17">
      <c r="B990" s="22"/>
      <c r="C990" s="18"/>
      <c r="D990" s="18"/>
      <c r="E990" s="19"/>
      <c r="F990" s="18"/>
      <c r="G990" s="1"/>
    </row>
    <row r="991" spans="2:7" ht="17">
      <c r="B991" s="22"/>
      <c r="C991" s="18"/>
      <c r="D991" s="18"/>
      <c r="E991" s="19"/>
      <c r="F991" s="18"/>
      <c r="G991" s="1"/>
    </row>
    <row r="992" spans="2:7" ht="17">
      <c r="B992" s="22"/>
      <c r="C992" s="18"/>
      <c r="D992" s="18"/>
      <c r="E992" s="19"/>
      <c r="F992" s="18"/>
      <c r="G992" s="1"/>
    </row>
    <row r="993" spans="2:7" ht="17">
      <c r="B993" s="22"/>
      <c r="C993" s="18"/>
      <c r="D993" s="18"/>
      <c r="E993" s="19"/>
      <c r="F993" s="18"/>
      <c r="G993" s="1"/>
    </row>
    <row r="994" spans="2:7" ht="17">
      <c r="B994" s="22"/>
      <c r="C994" s="18"/>
      <c r="D994" s="18"/>
      <c r="E994" s="19"/>
      <c r="F994" s="18"/>
      <c r="G994" s="1"/>
    </row>
    <row r="995" spans="2:7" ht="17">
      <c r="B995" s="22"/>
      <c r="C995" s="18"/>
      <c r="D995" s="18"/>
      <c r="E995" s="19"/>
      <c r="F995" s="18"/>
      <c r="G995" s="1"/>
    </row>
    <row r="996" spans="2:7" ht="17">
      <c r="B996" s="22"/>
      <c r="C996" s="18"/>
      <c r="D996" s="18"/>
      <c r="E996" s="19"/>
      <c r="F996" s="18"/>
      <c r="G996" s="1"/>
    </row>
    <row r="997" spans="2:7" ht="17">
      <c r="B997" s="22"/>
      <c r="C997" s="18"/>
      <c r="D997" s="18"/>
      <c r="E997" s="19"/>
      <c r="F997" s="18"/>
      <c r="G997" s="1"/>
    </row>
    <row r="998" spans="2:7" ht="17">
      <c r="B998" s="22"/>
      <c r="C998" s="18"/>
      <c r="D998" s="18"/>
      <c r="E998" s="19"/>
      <c r="F998" s="18"/>
      <c r="G998" s="1"/>
    </row>
    <row r="999" spans="2:7" ht="17">
      <c r="B999" s="22"/>
      <c r="C999" s="18"/>
      <c r="D999" s="18"/>
      <c r="E999" s="19"/>
      <c r="F999" s="18"/>
      <c r="G999" s="1"/>
    </row>
    <row r="1000" spans="2:7" ht="17">
      <c r="B1000" s="22"/>
      <c r="C1000" s="18"/>
      <c r="D1000" s="18"/>
      <c r="E1000" s="19"/>
      <c r="F1000" s="18"/>
      <c r="G1000"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00"/>
  <sheetViews>
    <sheetView workbookViewId="0">
      <pane xSplit="6" ySplit="1" topLeftCell="G2" activePane="bottomRight" state="frozen"/>
      <selection pane="topRight" activeCell="G1" sqref="G1"/>
      <selection pane="bottomLeft" activeCell="A2" sqref="A2"/>
      <selection pane="bottomRight" activeCell="J2" sqref="J2"/>
    </sheetView>
  </sheetViews>
  <sheetFormatPr baseColWidth="10" defaultColWidth="14.5" defaultRowHeight="15" customHeight="1"/>
  <cols>
    <col min="1" max="1" width="4.83203125" customWidth="1"/>
    <col min="2" max="3" width="7" customWidth="1"/>
    <col min="4" max="4" width="12.83203125" customWidth="1"/>
    <col min="5" max="5" width="5.33203125" customWidth="1"/>
    <col min="6" max="6" width="14.1640625" style="36" customWidth="1"/>
    <col min="7" max="7" width="22.33203125" customWidth="1"/>
    <col min="8" max="8" width="43.5" customWidth="1"/>
    <col min="9" max="9" width="30.6640625" customWidth="1"/>
    <col min="10" max="10" width="35.33203125" customWidth="1"/>
    <col min="11" max="11" width="38.6640625" customWidth="1"/>
    <col min="12" max="12" width="4.83203125" customWidth="1"/>
    <col min="13" max="13" width="6.83203125" customWidth="1"/>
    <col min="14" max="14" width="6.5" customWidth="1"/>
    <col min="15" max="15" width="11.5" customWidth="1"/>
  </cols>
  <sheetData>
    <row r="1" spans="1:33" s="15" customFormat="1" ht="31" thickBot="1">
      <c r="A1" s="40" t="s">
        <v>0</v>
      </c>
      <c r="B1" s="40" t="s">
        <v>11</v>
      </c>
      <c r="C1" s="40" t="s">
        <v>12</v>
      </c>
      <c r="D1" s="40" t="s">
        <v>13</v>
      </c>
      <c r="E1" s="40" t="s">
        <v>14</v>
      </c>
      <c r="F1" s="41" t="s">
        <v>15</v>
      </c>
      <c r="G1" s="42" t="s">
        <v>16</v>
      </c>
      <c r="H1" s="40" t="s">
        <v>17</v>
      </c>
      <c r="I1" s="40" t="s">
        <v>18</v>
      </c>
      <c r="J1" s="40" t="s">
        <v>19</v>
      </c>
      <c r="K1" s="40" t="s">
        <v>20</v>
      </c>
      <c r="L1" s="14"/>
      <c r="M1" s="43" t="s">
        <v>21</v>
      </c>
      <c r="N1" s="44" t="s">
        <v>22</v>
      </c>
      <c r="O1" s="45" t="s">
        <v>23</v>
      </c>
      <c r="P1" s="14"/>
      <c r="Q1" s="14"/>
      <c r="R1" s="14"/>
      <c r="S1" s="14"/>
      <c r="T1" s="14"/>
      <c r="U1" s="14"/>
      <c r="V1" s="14"/>
      <c r="W1" s="14"/>
      <c r="X1" s="14"/>
      <c r="Y1" s="14"/>
      <c r="Z1" s="14"/>
      <c r="AA1" s="14"/>
      <c r="AB1" s="14"/>
      <c r="AC1" s="14"/>
      <c r="AD1" s="14"/>
      <c r="AE1" s="14"/>
      <c r="AF1" s="14"/>
      <c r="AG1" s="14"/>
    </row>
    <row r="2" spans="1:33" ht="225">
      <c r="A2" s="37">
        <v>1</v>
      </c>
      <c r="B2" s="37">
        <v>1</v>
      </c>
      <c r="C2" s="37">
        <v>15</v>
      </c>
      <c r="D2" s="37" t="s">
        <v>24</v>
      </c>
      <c r="E2" s="37">
        <v>1</v>
      </c>
      <c r="F2" s="38" t="s">
        <v>25</v>
      </c>
      <c r="G2" s="39" t="s">
        <v>122</v>
      </c>
      <c r="H2" s="37" t="s">
        <v>119</v>
      </c>
      <c r="I2" s="37" t="s">
        <v>120</v>
      </c>
      <c r="J2" s="37" t="s">
        <v>115</v>
      </c>
      <c r="K2" s="37" t="s">
        <v>26</v>
      </c>
      <c r="M2" s="4">
        <f ca="1">IFERROR(__xludf.DUMMYFUNCTION("unique(A2:A1000)"),1)</f>
        <v>1</v>
      </c>
      <c r="N2" s="5">
        <v>45</v>
      </c>
      <c r="O2" s="6" t="str">
        <f ca="1">IFERROR(__xludf.DUMMYFUNCTION("if(or(isblank(M2),isblank(N2)),"""",if(sum(query(filter(A:C,A:A=M2),""select Col3""))=N2,""Chunks: ""&amp;max(query(filter(A:C,A:A=M2),""select Col2""))&amp;""
Sum = ""&amp;N2&amp;"" ✓"",""Chunks: ""&amp;max(query(filter(A:C,A:A=M2),""select Col2""))&amp;""
Sum = ""&amp;N2&amp;"" ✖""))"),"Chunks: 4
Sum = 45 ✓")</f>
        <v>Chunks: 4
Sum = 45 ✓</v>
      </c>
    </row>
    <row r="3" spans="1:33" ht="45">
      <c r="A3" s="3">
        <v>1</v>
      </c>
      <c r="B3" s="3">
        <v>1</v>
      </c>
      <c r="C3" s="3"/>
      <c r="D3" s="3"/>
      <c r="E3" s="3">
        <v>2</v>
      </c>
      <c r="F3" s="33" t="s">
        <v>27</v>
      </c>
      <c r="G3" s="31" t="s">
        <v>28</v>
      </c>
      <c r="H3" s="3"/>
      <c r="I3" s="7"/>
      <c r="J3" s="7" t="s">
        <v>29</v>
      </c>
      <c r="K3" s="3" t="s">
        <v>30</v>
      </c>
      <c r="M3" s="8">
        <f ca="1">IFERROR(__xludf.DUMMYFUNCTION("""COMPUTED_VALUE"""),2)</f>
        <v>2</v>
      </c>
      <c r="N3" s="5">
        <v>45</v>
      </c>
      <c r="O3" s="6" t="str">
        <f ca="1">IFERROR(__xludf.DUMMYFUNCTION("if(or(isblank(M3),isblank(N3)),"""",if(sum(query(filter(A:C,A:A=M3),""select Col3""))=N3,""Chunks: ""&amp;max(query(filter(A:C,A:A=M3),""select Col2""))&amp;""
Sum = ""&amp;N3&amp;"" ✓"",""Chunks: ""&amp;max(query(filter(A:C,A:A=M3),""select Col2""))&amp;""
Sum = ""&amp;sum(query(fi"&amp;"lter(A:C,A:A=M3),""select Col3""))&amp;"" ✖""))"),"Chunks: 5
Sum = 45 ✓")</f>
        <v>Chunks: 5
Sum = 45 ✓</v>
      </c>
    </row>
    <row r="4" spans="1:33" ht="71">
      <c r="A4" s="3">
        <v>1</v>
      </c>
      <c r="B4" s="3">
        <v>2</v>
      </c>
      <c r="C4" s="3">
        <v>10</v>
      </c>
      <c r="D4" s="3" t="s">
        <v>31</v>
      </c>
      <c r="E4" s="3">
        <v>3</v>
      </c>
      <c r="F4" s="33" t="s">
        <v>32</v>
      </c>
      <c r="G4" s="31" t="s">
        <v>33</v>
      </c>
      <c r="H4" s="2"/>
      <c r="I4" s="3"/>
      <c r="J4" s="3" t="s">
        <v>34</v>
      </c>
      <c r="K4" s="3" t="s">
        <v>35</v>
      </c>
      <c r="M4" s="8">
        <f ca="1">IFERROR(__xludf.DUMMYFUNCTION("""COMPUTED_VALUE"""),3)</f>
        <v>3</v>
      </c>
      <c r="N4" s="5">
        <v>45</v>
      </c>
      <c r="O4" s="6" t="str">
        <f ca="1">IFERROR(__xludf.DUMMYFUNCTION("if(or(isblank(M4),isblank(N4)),"""",if(sum(query(filter(A:C,A:A=M4),""select Col3""))=N4,""Chunks: ""&amp;max(query(filter(A:C,A:A=M4),""select Col2""))&amp;""
Sum = ""&amp;N4&amp;"" ✓"",""Chunks: ""&amp;max(query(filter(A:C,A:A=M4),""select Col2""))&amp;""
Sum = ""&amp;sum(query(fi"&amp;"lter(A:C,A:A=M4),""select Col3""))&amp;"" ✖""))"),"Chunks: 6
Sum = 45 ✓")</f>
        <v>Chunks: 6
Sum = 45 ✓</v>
      </c>
    </row>
    <row r="5" spans="1:33" ht="43">
      <c r="A5" s="3">
        <v>1</v>
      </c>
      <c r="B5" s="3">
        <v>2</v>
      </c>
      <c r="C5" s="2"/>
      <c r="D5" s="2"/>
      <c r="E5" s="3">
        <v>4</v>
      </c>
      <c r="F5" s="33" t="s">
        <v>36</v>
      </c>
      <c r="G5" s="31" t="s">
        <v>105</v>
      </c>
      <c r="H5" s="2"/>
      <c r="I5" s="3"/>
      <c r="J5" s="3" t="s">
        <v>37</v>
      </c>
      <c r="K5" s="2"/>
      <c r="M5" s="8"/>
      <c r="N5" s="5"/>
      <c r="O5" s="6" t="str">
        <f ca="1">IFERROR(__xludf.DUMMYFUNCTION("if(or(isblank(M5),isblank(N5)),"""",if(sum(query(filter(A:C,A:A=M5),""select Col3""))=N5,""Chunks: ""&amp;max(query(filter(A:C,A:A=M5),""select Col2""))&amp;""
Sum = ""&amp;N5&amp;"" ✓"",""Chunks: ""&amp;max(query(filter(A:C,A:A=M5),""select Col2""))&amp;""
Sum = ""&amp;sum(query(fi"&amp;"lter(A:C,A:A=M5),""select Col3""))&amp;"" ✖""))"),"")</f>
        <v/>
      </c>
    </row>
    <row r="6" spans="1:33" ht="99">
      <c r="A6" s="3">
        <v>1</v>
      </c>
      <c r="B6" s="3">
        <v>3</v>
      </c>
      <c r="C6" s="3">
        <v>15</v>
      </c>
      <c r="D6" s="3" t="s">
        <v>38</v>
      </c>
      <c r="E6" s="3">
        <v>5</v>
      </c>
      <c r="F6" s="33" t="s">
        <v>39</v>
      </c>
      <c r="G6" s="31" t="s">
        <v>106</v>
      </c>
      <c r="H6" s="3" t="s">
        <v>40</v>
      </c>
      <c r="I6" s="7"/>
      <c r="J6" s="7" t="s">
        <v>41</v>
      </c>
      <c r="K6" s="3" t="s">
        <v>42</v>
      </c>
      <c r="M6" s="4"/>
      <c r="N6" s="9"/>
      <c r="O6" s="6" t="str">
        <f ca="1">IFERROR(__xludf.DUMMYFUNCTION("if(or(isblank(M6),isblank(N6)),"""",if(sum(query(filter(A:C,A:A=M6),""select Col3""))=N6,""Chunks: ""&amp;max(query(filter(A:C,A:A=M6),""select Col2""))&amp;""
Sum = ""&amp;N6&amp;"" ✓"",""Chunks: ""&amp;max(query(filter(A:C,A:A=M6),""select Col2""))&amp;""
Sum = ""&amp;sum(query(fi"&amp;"lter(A:C,A:A=M6),""select Col3""))&amp;"" ✖""))"),"")</f>
        <v/>
      </c>
    </row>
    <row r="7" spans="1:33" ht="43">
      <c r="A7" s="3">
        <v>1</v>
      </c>
      <c r="B7" s="3">
        <v>3</v>
      </c>
      <c r="C7" s="2"/>
      <c r="D7" s="2"/>
      <c r="E7" s="3">
        <v>6</v>
      </c>
      <c r="F7" s="33" t="s">
        <v>43</v>
      </c>
      <c r="G7" s="31" t="s">
        <v>107</v>
      </c>
      <c r="H7" s="3"/>
      <c r="I7" s="2"/>
      <c r="J7" s="2"/>
      <c r="K7" s="2"/>
      <c r="M7" s="4"/>
      <c r="N7" s="9"/>
      <c r="O7" s="6" t="str">
        <f ca="1">IFERROR(__xludf.DUMMYFUNCTION("if(or(isblank(M7),isblank(N7)),"""",if(sum(query(filter(A:C,A:A=M7),""select Col3""))=N7,""Chunks: ""&amp;max(query(filter(A:C,A:A=M7),""select Col2""))&amp;""
Sum = ""&amp;N7&amp;"" ✓"",""Chunks: ""&amp;max(query(filter(A:C,A:A=M7),""select Col2""))&amp;""
Sum = ""&amp;sum(query(fi"&amp;"lter(A:C,A:A=M7),""select Col3""))&amp;"" ✖""))"),"")</f>
        <v/>
      </c>
    </row>
    <row r="8" spans="1:33" ht="71">
      <c r="A8" s="3">
        <v>1</v>
      </c>
      <c r="B8" s="3">
        <v>4</v>
      </c>
      <c r="C8" s="3">
        <v>5</v>
      </c>
      <c r="D8" s="3" t="s">
        <v>44</v>
      </c>
      <c r="E8" s="3">
        <v>7</v>
      </c>
      <c r="F8" s="34" t="s">
        <v>45</v>
      </c>
      <c r="G8" s="31" t="s">
        <v>46</v>
      </c>
      <c r="H8" s="3" t="s">
        <v>47</v>
      </c>
      <c r="I8" s="7" t="s">
        <v>121</v>
      </c>
      <c r="J8" s="2"/>
      <c r="K8" s="2"/>
      <c r="M8" s="4"/>
      <c r="N8" s="9"/>
      <c r="O8" s="6" t="str">
        <f ca="1">IFERROR(__xludf.DUMMYFUNCTION("if(or(isblank(M8),isblank(N8)),"""",if(sum(query(filter(A:C,A:A=M8),""select Col3""))=N8,""Chunks: ""&amp;max(query(filter(A:C,A:A=M8),""select Col2""))&amp;""
Sum = ""&amp;N8&amp;"" ✓"",""Chunks: ""&amp;max(query(filter(A:C,A:A=M8),""select Col2""))&amp;""
Sum = ""&amp;sum(query(fi"&amp;"lter(A:C,A:A=M8),""select Col3""))&amp;"" ✖""))"),"")</f>
        <v/>
      </c>
    </row>
    <row r="9" spans="1:33" ht="141">
      <c r="A9" s="3">
        <v>1</v>
      </c>
      <c r="B9" s="3">
        <v>4</v>
      </c>
      <c r="C9" s="3"/>
      <c r="D9" s="2"/>
      <c r="E9" s="3">
        <v>8</v>
      </c>
      <c r="F9" s="33" t="s">
        <v>48</v>
      </c>
      <c r="G9" s="31" t="s">
        <v>108</v>
      </c>
      <c r="H9" s="3" t="s">
        <v>49</v>
      </c>
      <c r="I9" s="2"/>
      <c r="J9" s="2"/>
      <c r="K9" s="2"/>
      <c r="M9" s="4"/>
      <c r="N9" s="9"/>
      <c r="O9" s="6" t="str">
        <f ca="1">IFERROR(__xludf.DUMMYFUNCTION("if(or(isblank(M9),isblank(N9)),"""",if(sum(query(filter(A:C,A:A=M9),""select Col3""))=N9,""Chunks: ""&amp;max(query(filter(A:C,A:A=M9),""select Col2""))&amp;""
Sum = ""&amp;N9&amp;"" ✓"",""Chunks: ""&amp;max(query(filter(A:C,A:A=M9),""select Col2""))&amp;""
Sum = ""&amp;sum(query(fi"&amp;"lter(A:C,A:A=M9),""select Col3""))&amp;"" ✖""))"),"")</f>
        <v/>
      </c>
    </row>
    <row r="10" spans="1:33" ht="99">
      <c r="A10" s="3">
        <v>1</v>
      </c>
      <c r="B10" s="3">
        <v>4</v>
      </c>
      <c r="C10" s="2"/>
      <c r="D10" s="2"/>
      <c r="E10" s="3">
        <v>9</v>
      </c>
      <c r="F10" s="33" t="s">
        <v>50</v>
      </c>
      <c r="G10" s="31" t="s">
        <v>51</v>
      </c>
      <c r="H10" s="3" t="s">
        <v>52</v>
      </c>
      <c r="I10" s="2"/>
      <c r="J10" s="2"/>
      <c r="K10" s="3"/>
      <c r="M10" s="4"/>
      <c r="N10" s="9"/>
      <c r="O10" s="6" t="str">
        <f ca="1">IFERROR(__xludf.DUMMYFUNCTION("if(or(isblank(M10),isblank(N10)),"""",if(sum(query(filter(A:C,A:A=M10),""select Col3""))=N10,""Chunks: ""&amp;max(query(filter(A:C,A:A=M10),""select Col2""))&amp;""
Sum = ""&amp;N10&amp;"" ✓"",""Chunks: ""&amp;max(query(filter(A:C,A:A=M10),""select Col2""))&amp;""
Sum = ""&amp;sum(q"&amp;"uery(filter(A:C,A:A=M10),""select Col3""))&amp;"" ✖""))"),"")</f>
        <v/>
      </c>
    </row>
    <row r="11" spans="1:33" ht="29">
      <c r="A11" s="3">
        <v>2</v>
      </c>
      <c r="B11" s="3">
        <v>1</v>
      </c>
      <c r="C11" s="3">
        <v>10</v>
      </c>
      <c r="D11" s="3" t="s">
        <v>53</v>
      </c>
      <c r="E11" s="3">
        <v>1</v>
      </c>
      <c r="F11" s="33" t="s">
        <v>54</v>
      </c>
      <c r="G11" s="31" t="s">
        <v>55</v>
      </c>
      <c r="H11" s="3" t="s">
        <v>56</v>
      </c>
      <c r="I11" s="2"/>
      <c r="J11" s="2"/>
      <c r="K11" s="2"/>
      <c r="M11" s="4"/>
      <c r="N11" s="9"/>
      <c r="O11" s="6" t="str">
        <f ca="1">IFERROR(__xludf.DUMMYFUNCTION("if(or(isblank(M11),isblank(N11)),"""",if(sum(query(filter(A:C,A:A=M11),""select Col3""))=N11,""Chunks: ""&amp;max(query(filter(A:C,A:A=M11),""select Col2""))&amp;""
Sum = ""&amp;N11&amp;"" ✓"",""Chunks: ""&amp;max(query(filter(A:C,A:A=M11),""select Col2""))&amp;""
Sum = ""&amp;sum(q"&amp;"uery(filter(A:C,A:A=M11),""select Col3""))&amp;"" ✖""))"),"")</f>
        <v/>
      </c>
    </row>
    <row r="12" spans="1:33">
      <c r="A12" s="10">
        <v>2</v>
      </c>
      <c r="B12" s="3">
        <v>2</v>
      </c>
      <c r="C12" s="3">
        <v>5</v>
      </c>
      <c r="D12" s="3" t="s">
        <v>57</v>
      </c>
      <c r="E12" s="3">
        <v>2</v>
      </c>
      <c r="F12" s="33" t="s">
        <v>57</v>
      </c>
      <c r="G12" s="31" t="s">
        <v>109</v>
      </c>
      <c r="H12" s="2"/>
      <c r="I12" s="2"/>
      <c r="J12" s="2"/>
      <c r="K12" s="2"/>
      <c r="M12" s="4"/>
      <c r="N12" s="9"/>
      <c r="O12" s="6" t="str">
        <f ca="1">IFERROR(__xludf.DUMMYFUNCTION("if(or(isblank(M12),isblank(N12)),"""",if(sum(query(filter(A:C,A:A=M12),""select Col3""))=N12,""Chunks: ""&amp;max(query(filter(A:C,A:A=M12),""select Col2""))&amp;""
Sum = ""&amp;N12&amp;"" ✓"",""Chunks: ""&amp;max(query(filter(A:C,A:A=M12),""select Col2""))&amp;""
Sum = ""&amp;sum(q"&amp;"uery(filter(A:C,A:A=M12),""select Col3""))&amp;"" ✖""))"),"")</f>
        <v/>
      </c>
    </row>
    <row r="13" spans="1:33" ht="57">
      <c r="A13" s="10">
        <v>2</v>
      </c>
      <c r="B13" s="3">
        <v>3</v>
      </c>
      <c r="C13" s="3">
        <v>15</v>
      </c>
      <c r="D13" s="3" t="s">
        <v>58</v>
      </c>
      <c r="E13" s="3">
        <v>3</v>
      </c>
      <c r="F13" s="33" t="s">
        <v>59</v>
      </c>
      <c r="G13" s="31" t="s">
        <v>111</v>
      </c>
      <c r="H13" s="2"/>
      <c r="I13" s="2" t="s">
        <v>110</v>
      </c>
      <c r="J13" s="2"/>
      <c r="K13" s="2"/>
      <c r="M13" s="4"/>
      <c r="N13" s="9"/>
      <c r="O13" s="6" t="str">
        <f ca="1">IFERROR(__xludf.DUMMYFUNCTION("if(or(isblank(M13),isblank(N13)),"""",if(sum(query(filter(A:C,A:A=M13),""select Col3""))=N13,""Chunks: ""&amp;max(query(filter(A:C,A:A=M13),""select Col2""))&amp;""
Sum = ""&amp;N13&amp;"" ✓"",""Chunks: ""&amp;max(query(filter(A:C,A:A=M13),""select Col2""))&amp;""
Sum = ""&amp;sum(q"&amp;"uery(filter(A:C,A:A=M13),""select Col3""))&amp;"" ✖""))"),"")</f>
        <v/>
      </c>
    </row>
    <row r="14" spans="1:33" ht="85">
      <c r="A14" s="10">
        <v>2</v>
      </c>
      <c r="B14" s="3">
        <v>3</v>
      </c>
      <c r="C14" s="2"/>
      <c r="D14" s="3"/>
      <c r="E14" s="3">
        <v>4</v>
      </c>
      <c r="F14" s="33" t="s">
        <v>60</v>
      </c>
      <c r="G14" s="31" t="s">
        <v>61</v>
      </c>
      <c r="H14" s="2"/>
      <c r="I14" s="2"/>
      <c r="J14" s="2"/>
      <c r="K14" s="2"/>
      <c r="M14" s="4"/>
      <c r="N14" s="9"/>
      <c r="O14" s="6" t="str">
        <f ca="1">IFERROR(__xludf.DUMMYFUNCTION("if(or(isblank(M14),isblank(N14)),"""",if(sum(query(filter(A:C,A:A=M14),""select Col3""))=N14,""Chunks: ""&amp;max(query(filter(A:C,A:A=M14),""select Col2""))&amp;""
Sum = ""&amp;N14&amp;"" ✓"",""Chunks: ""&amp;max(query(filter(A:C,A:A=M14),""select Col2""))&amp;""
Sum = ""&amp;sum(q"&amp;"uery(filter(A:C,A:A=M14),""select Col3""))&amp;"" ✖""))"),"")</f>
        <v/>
      </c>
    </row>
    <row r="15" spans="1:33" ht="57">
      <c r="A15" s="10">
        <v>2</v>
      </c>
      <c r="B15" s="3">
        <v>3</v>
      </c>
      <c r="C15" s="2"/>
      <c r="D15" s="2"/>
      <c r="E15" s="3">
        <v>5</v>
      </c>
      <c r="F15" s="33" t="s">
        <v>62</v>
      </c>
      <c r="G15" s="31" t="s">
        <v>112</v>
      </c>
      <c r="H15" s="3" t="s">
        <v>63</v>
      </c>
      <c r="I15" s="2"/>
      <c r="J15" s="2"/>
      <c r="K15" s="2"/>
      <c r="M15" s="4"/>
      <c r="N15" s="9"/>
      <c r="O15" s="6" t="str">
        <f ca="1">IFERROR(__xludf.DUMMYFUNCTION("if(or(isblank(M15),isblank(N15)),"""",if(sum(query(filter(A:C,A:A=M15),""select Col3""))=N15,""Chunks: ""&amp;max(query(filter(A:C,A:A=M15),""select Col2""))&amp;""
Sum = ""&amp;N15&amp;"" ✓"",""Chunks: ""&amp;max(query(filter(A:C,A:A=M15),""select Col2""))&amp;""
Sum = ""&amp;sum(q"&amp;"uery(filter(A:C,A:A=M15),""select Col3""))&amp;"" ✖""))"),"")</f>
        <v/>
      </c>
    </row>
    <row r="16" spans="1:33" ht="85">
      <c r="A16" s="10">
        <v>2</v>
      </c>
      <c r="B16" s="3">
        <v>4</v>
      </c>
      <c r="C16" s="3">
        <v>10</v>
      </c>
      <c r="D16" s="3" t="s">
        <v>64</v>
      </c>
      <c r="E16" s="3">
        <v>6</v>
      </c>
      <c r="F16" s="33" t="s">
        <v>65</v>
      </c>
      <c r="G16" s="31" t="s">
        <v>113</v>
      </c>
      <c r="H16" s="2"/>
      <c r="I16" s="2"/>
      <c r="J16" s="2"/>
      <c r="K16" s="2"/>
      <c r="M16" s="4"/>
      <c r="N16" s="9"/>
      <c r="O16" s="6" t="str">
        <f ca="1">IFERROR(__xludf.DUMMYFUNCTION("if(or(isblank(M16),isblank(N16)),"""",if(sum(query(filter(A:C,A:A=M16),""select Col3""))=N16,""Chunks: ""&amp;max(query(filter(A:C,A:A=M16),""select Col2""))&amp;""
Sum = ""&amp;N16&amp;"" ✓"",""Chunks: ""&amp;max(query(filter(A:C,A:A=M16),""select Col2""))&amp;""
Sum = ""&amp;sum(q"&amp;"uery(filter(A:C,A:A=M16),""select Col3""))&amp;"" ✖""))"),"")</f>
        <v/>
      </c>
    </row>
    <row r="17" spans="1:15" ht="71">
      <c r="A17" s="10">
        <v>2</v>
      </c>
      <c r="B17" s="3">
        <v>5</v>
      </c>
      <c r="C17" s="3">
        <v>5</v>
      </c>
      <c r="D17" s="3" t="s">
        <v>66</v>
      </c>
      <c r="E17" s="3">
        <v>7</v>
      </c>
      <c r="F17" s="33" t="s">
        <v>57</v>
      </c>
      <c r="G17" s="31" t="s">
        <v>67</v>
      </c>
      <c r="H17" s="2"/>
      <c r="I17" s="2"/>
      <c r="J17" s="2"/>
      <c r="K17" s="2"/>
      <c r="M17" s="4"/>
      <c r="N17" s="9"/>
      <c r="O17" s="6" t="str">
        <f ca="1">IFERROR(__xludf.DUMMYFUNCTION("if(or(isblank(M17),isblank(N17)),"""",if(sum(query(filter(A:C,A:A=M17),""select Col3""))=N17,""Chunks: ""&amp;max(query(filter(A:C,A:A=M17),""select Col2""))&amp;""
Sum = ""&amp;N17&amp;"" ✓"",""Chunks: ""&amp;max(query(filter(A:C,A:A=M17),""select Col2""))&amp;""
Sum = ""&amp;sum(q"&amp;"uery(filter(A:C,A:A=M17),""select Col3""))&amp;"" ✖""))"),"")</f>
        <v/>
      </c>
    </row>
    <row r="18" spans="1:15" ht="43">
      <c r="A18" s="10">
        <v>2</v>
      </c>
      <c r="B18" s="3">
        <v>5</v>
      </c>
      <c r="C18" s="3"/>
      <c r="D18" s="3"/>
      <c r="E18" s="3">
        <v>8</v>
      </c>
      <c r="F18" s="33" t="s">
        <v>68</v>
      </c>
      <c r="G18" s="31" t="s">
        <v>69</v>
      </c>
      <c r="H18" s="3" t="s">
        <v>70</v>
      </c>
      <c r="I18" s="2"/>
      <c r="J18" s="2"/>
      <c r="K18" s="3" t="s">
        <v>71</v>
      </c>
      <c r="M18" s="4"/>
      <c r="N18" s="9"/>
      <c r="O18" s="6" t="str">
        <f ca="1">IFERROR(__xludf.DUMMYFUNCTION("if(or(isblank(M18),isblank(N18)),"""",if(sum(query(filter(A:C,A:A=M18),""select Col3""))=N18,""Chunks: ""&amp;max(query(filter(A:C,A:A=M18),""select Col2""))&amp;""
Sum = ""&amp;N18&amp;"" ✓"",""Chunks: ""&amp;max(query(filter(A:C,A:A=M18),""select Col2""))&amp;""
Sum = ""&amp;sum(q"&amp;"uery(filter(A:C,A:A=M18),""select Col3""))&amp;"" ✖""))"),"")</f>
        <v/>
      </c>
    </row>
    <row r="19" spans="1:15" ht="99">
      <c r="A19" s="3">
        <v>3</v>
      </c>
      <c r="B19" s="3">
        <v>1</v>
      </c>
      <c r="C19" s="3">
        <v>5</v>
      </c>
      <c r="D19" s="3" t="s">
        <v>72</v>
      </c>
      <c r="E19" s="3">
        <v>1</v>
      </c>
      <c r="F19" s="33" t="s">
        <v>54</v>
      </c>
      <c r="G19" s="31" t="s">
        <v>73</v>
      </c>
      <c r="H19" s="2"/>
      <c r="I19" s="2"/>
      <c r="J19" s="2"/>
      <c r="K19" s="3" t="s">
        <v>74</v>
      </c>
      <c r="M19" s="4"/>
      <c r="N19" s="9"/>
      <c r="O19" s="12" t="str">
        <f ca="1">IFERROR(__xludf.DUMMYFUNCTION("if(or(isblank(M19),isblank(N19)),"""",if(sum(query(filter(A:C,A:A=M19),""select Col3""))=N19,""Chunks: ""&amp;max(query(filter(A:C,A:A=M19),""select Col2""))&amp;""
Sum = ""&amp;N19&amp;"" ✓"",""Chunks: ""&amp;max(query(filter(A:C,A:A=M19),""select Col2""))&amp;""
Sum = ""&amp;sum(q"&amp;"uery(filter(A:C,A:A=M19),""select Col3""))&amp;"" ✖""))"),"")</f>
        <v/>
      </c>
    </row>
    <row r="20" spans="1:15" ht="127">
      <c r="A20" s="3">
        <v>3</v>
      </c>
      <c r="B20" s="3">
        <v>1</v>
      </c>
      <c r="C20" s="3"/>
      <c r="D20" s="3"/>
      <c r="E20" s="3">
        <v>2</v>
      </c>
      <c r="F20" s="33" t="s">
        <v>57</v>
      </c>
      <c r="G20" s="31" t="s">
        <v>75</v>
      </c>
      <c r="H20" s="2"/>
      <c r="I20" s="2"/>
      <c r="J20" s="2"/>
      <c r="K20" s="2"/>
      <c r="M20" s="4"/>
      <c r="N20" s="9"/>
      <c r="O20" s="6" t="str">
        <f ca="1">IFERROR(__xludf.DUMMYFUNCTION("if(or(isblank(M20),isblank(N20)),"""",if(sum(query(filter(A:C,A:A=M20),""select Col3""))=N20,""Chunks: ""&amp;max(query(filter(A:C,A:A=M20),""select Col2""))&amp;""
Sum = ""&amp;N20&amp;"" ✓"",""Chunks: ""&amp;max(query(filter(A:C,A:A=M20),""select Col2""))&amp;""
Sum = ""&amp;sum(q"&amp;"uery(filter(A:C,A:A=M20),""select Col3""))&amp;"" ✖""))"),"")</f>
        <v/>
      </c>
    </row>
    <row r="21" spans="1:15" ht="113">
      <c r="A21" s="3">
        <v>3</v>
      </c>
      <c r="B21" s="3">
        <v>2</v>
      </c>
      <c r="C21" s="3">
        <v>10</v>
      </c>
      <c r="D21" s="3" t="s">
        <v>76</v>
      </c>
      <c r="E21" s="3">
        <v>3</v>
      </c>
      <c r="F21" s="34" t="s">
        <v>77</v>
      </c>
      <c r="G21" s="31" t="s">
        <v>78</v>
      </c>
      <c r="H21" s="2"/>
      <c r="I21" s="2"/>
      <c r="J21" s="2"/>
      <c r="K21" s="2"/>
      <c r="M21" s="4"/>
      <c r="N21" s="9"/>
      <c r="O21" s="6" t="str">
        <f ca="1">IFERROR(__xludf.DUMMYFUNCTION("if(or(isblank(M21),isblank(N21)),"""",if(sum(query(filter(A:C,A:A=M21),""select Col3""))=N21,""Chunks: ""&amp;max(query(filter(A:C,A:A=M21),""select Col2""))&amp;""
Sum = ""&amp;N21&amp;"" ✓"",""Chunks: ""&amp;max(query(filter(A:C,A:A=M21),""select Col2""))&amp;""
Sum = ""&amp;sum(q"&amp;"uery(filter(A:C,A:A=M21),""select Col3""))&amp;"" ✖""))"),"")</f>
        <v/>
      </c>
    </row>
    <row r="22" spans="1:15" ht="113">
      <c r="A22" s="3">
        <v>3</v>
      </c>
      <c r="B22" s="3">
        <v>2</v>
      </c>
      <c r="C22" s="2"/>
      <c r="D22" s="2"/>
      <c r="E22" s="3">
        <v>4</v>
      </c>
      <c r="F22" s="33" t="s">
        <v>79</v>
      </c>
      <c r="G22" s="31" t="s">
        <v>114</v>
      </c>
      <c r="H22" s="2"/>
      <c r="I22" s="2"/>
      <c r="J22" s="2"/>
      <c r="K22" s="2"/>
      <c r="M22" s="4"/>
      <c r="N22" s="9"/>
      <c r="O22" s="6" t="str">
        <f ca="1">IFERROR(__xludf.DUMMYFUNCTION("if(or(isblank(M22),isblank(N22)),"""",if(sum(query(filter(A:C,A:A=M22),""select Col3""))=N22,""Chunks: ""&amp;max(query(filter(A:C,A:A=M22),""select Col2""))&amp;""
Sum = ""&amp;N22&amp;"" ✓"",""Chunks: ""&amp;max(query(filter(A:C,A:A=M22),""select Col2""))&amp;""
Sum = ""&amp;sum(q"&amp;"uery(filter(A:C,A:A=M22),""select Col3""))&amp;"" ✖""))"),"")</f>
        <v/>
      </c>
    </row>
    <row r="23" spans="1:15" ht="99">
      <c r="A23" s="3">
        <v>3</v>
      </c>
      <c r="B23" s="3">
        <v>2</v>
      </c>
      <c r="C23" s="2"/>
      <c r="D23" s="2"/>
      <c r="E23" s="3">
        <v>5</v>
      </c>
      <c r="F23" s="33" t="s">
        <v>68</v>
      </c>
      <c r="G23" s="31" t="s">
        <v>80</v>
      </c>
      <c r="H23" s="2"/>
      <c r="I23" s="2"/>
      <c r="J23" s="2"/>
      <c r="K23" s="2"/>
      <c r="M23" s="4"/>
      <c r="N23" s="9"/>
      <c r="O23" s="6" t="str">
        <f ca="1">IFERROR(__xludf.DUMMYFUNCTION("if(or(isblank(M23),isblank(N23)),"""",if(sum(query(filter(A:C,A:A=M23),""select Col3""))=N23,""Chunks: ""&amp;max(query(filter(A:C,A:A=M23),""select Col2""))&amp;""
Sum = ""&amp;N23&amp;"" ✓"",""Chunks: ""&amp;max(query(filter(A:C,A:A=M23),""select Col2""))&amp;""
Sum = ""&amp;sum(q"&amp;"uery(filter(A:C,A:A=M23),""select Col3""))&amp;"" ✖""))"),"")</f>
        <v/>
      </c>
    </row>
    <row r="24" spans="1:15" ht="141">
      <c r="A24" s="3">
        <v>3</v>
      </c>
      <c r="B24" s="3">
        <v>3</v>
      </c>
      <c r="C24" s="3">
        <v>10</v>
      </c>
      <c r="D24" s="3" t="s">
        <v>81</v>
      </c>
      <c r="E24" s="3">
        <v>6</v>
      </c>
      <c r="F24" s="33" t="s">
        <v>64</v>
      </c>
      <c r="G24" s="31" t="s">
        <v>82</v>
      </c>
      <c r="H24" s="2"/>
      <c r="I24" s="2"/>
      <c r="J24" s="2"/>
      <c r="K24" s="2"/>
      <c r="M24" s="4"/>
      <c r="N24" s="9"/>
      <c r="O24" s="6" t="str">
        <f ca="1">IFERROR(__xludf.DUMMYFUNCTION("if(or(isblank(M24),isblank(N24)),"""",if(sum(query(filter(A:C,A:A=M24),""select Col3""))=N24,""Chunks: ""&amp;max(query(filter(A:C,A:A=M24),""select Col2""))&amp;""
Sum = ""&amp;N24&amp;"" ✓"",""Chunks: ""&amp;max(query(filter(A:C,A:A=M24),""select Col2""))&amp;""
Sum = ""&amp;sum(q"&amp;"uery(filter(A:C,A:A=M24),""select Col3""))&amp;"" ✖""))"),"")</f>
        <v/>
      </c>
    </row>
    <row r="25" spans="1:15" ht="71">
      <c r="A25" s="3">
        <v>3</v>
      </c>
      <c r="B25" s="3">
        <v>3</v>
      </c>
      <c r="C25" s="3"/>
      <c r="D25" s="3"/>
      <c r="E25" s="3">
        <v>7</v>
      </c>
      <c r="F25" s="33" t="s">
        <v>83</v>
      </c>
      <c r="G25" s="31" t="s">
        <v>84</v>
      </c>
      <c r="H25" s="2"/>
      <c r="I25" s="2"/>
      <c r="J25" s="2"/>
      <c r="K25" s="2"/>
      <c r="M25" s="4"/>
      <c r="N25" s="9"/>
      <c r="O25" s="6" t="str">
        <f ca="1">IFERROR(__xludf.DUMMYFUNCTION("if(or(isblank(M25),isblank(N25)),"""",if(sum(query(filter(A:C,A:A=M25),""select Col3""))=N25,""Chunks: ""&amp;max(query(filter(A:C,A:A=M25),""select Col2""))&amp;""
Sum = ""&amp;N25&amp;"" ✓"",""Chunks: ""&amp;max(query(filter(A:C,A:A=M25),""select Col2""))&amp;""
Sum = ""&amp;sum(q"&amp;"uery(filter(A:C,A:A=M25),""select Col3""))&amp;"" ✖""))"),"")</f>
        <v/>
      </c>
    </row>
    <row r="26" spans="1:15" ht="85">
      <c r="A26" s="3">
        <v>3</v>
      </c>
      <c r="B26" s="3">
        <v>3</v>
      </c>
      <c r="C26" s="2"/>
      <c r="D26" s="2"/>
      <c r="E26" s="3">
        <v>8</v>
      </c>
      <c r="F26" s="33" t="s">
        <v>85</v>
      </c>
      <c r="G26" s="31" t="s">
        <v>86</v>
      </c>
      <c r="H26" s="2"/>
      <c r="I26" s="7"/>
      <c r="J26" s="7" t="s">
        <v>123</v>
      </c>
      <c r="K26" s="2"/>
      <c r="M26" s="4"/>
      <c r="N26" s="9"/>
      <c r="O26" s="6" t="str">
        <f ca="1">IFERROR(__xludf.DUMMYFUNCTION("if(or(isblank(M26),isblank(N26)),"""",if(sum(query(filter(A:C,A:A=M26),""select Col3""))=N26,""Chunks: ""&amp;max(query(filter(A:C,A:A=M26),""select Col2""))&amp;""
Sum = ""&amp;N26&amp;"" ✓"",""Chunks: ""&amp;max(query(filter(A:C,A:A=M26),""select Col2""))&amp;""
Sum = ""&amp;sum(q"&amp;"uery(filter(A:C,A:A=M26),""select Col3""))&amp;"" ✖""))"),"")</f>
        <v/>
      </c>
    </row>
    <row r="27" spans="1:15" ht="99">
      <c r="A27" s="3">
        <v>3</v>
      </c>
      <c r="B27" s="3">
        <v>4</v>
      </c>
      <c r="C27" s="3">
        <v>5</v>
      </c>
      <c r="D27" s="3" t="s">
        <v>87</v>
      </c>
      <c r="E27" s="3">
        <v>9</v>
      </c>
      <c r="F27" s="33" t="s">
        <v>88</v>
      </c>
      <c r="G27" s="31" t="s">
        <v>89</v>
      </c>
      <c r="H27" s="7" t="s">
        <v>90</v>
      </c>
      <c r="I27" s="2"/>
      <c r="J27" s="2"/>
      <c r="K27" s="3" t="s">
        <v>91</v>
      </c>
      <c r="M27" s="4"/>
      <c r="N27" s="9"/>
      <c r="O27" s="6" t="str">
        <f ca="1">IFERROR(__xludf.DUMMYFUNCTION("if(or(isblank(M27),isblank(N27)),"""",if(sum(query(filter(A:C,A:A=M27),""select Col3""))=N27,""Chunks: ""&amp;max(query(filter(A:C,A:A=M27),""select Col2""))&amp;""
Sum = ""&amp;N27&amp;"" ✓"",""Chunks: ""&amp;max(query(filter(A:C,A:A=M27),""select Col2""))&amp;""
Sum = ""&amp;sum(q"&amp;"uery(filter(A:C,A:A=M27),""select Col3""))&amp;"" ✖""))"),"")</f>
        <v/>
      </c>
    </row>
    <row r="28" spans="1:15" ht="99">
      <c r="A28" s="3">
        <v>3</v>
      </c>
      <c r="B28" s="3">
        <v>5</v>
      </c>
      <c r="C28" s="3">
        <v>5</v>
      </c>
      <c r="D28" s="3" t="s">
        <v>92</v>
      </c>
      <c r="E28" s="3">
        <v>10</v>
      </c>
      <c r="F28" s="33" t="s">
        <v>93</v>
      </c>
      <c r="G28" s="31" t="s">
        <v>94</v>
      </c>
      <c r="H28" s="2"/>
      <c r="I28" s="3"/>
      <c r="J28" s="3" t="s">
        <v>95</v>
      </c>
      <c r="K28" s="3" t="s">
        <v>96</v>
      </c>
      <c r="M28" s="4"/>
      <c r="N28" s="9"/>
      <c r="O28" s="6" t="str">
        <f ca="1">IFERROR(__xludf.DUMMYFUNCTION("if(or(isblank(M28),isblank(N28)),"""",if(sum(query(filter(A:C,A:A=M28),""select Col3""))=N28,""Chunks: ""&amp;max(query(filter(A:C,A:A=M28),""select Col2""))&amp;""
Sum = ""&amp;N28&amp;"" ✓"",""Chunks: ""&amp;max(query(filter(A:C,A:A=M28),""select Col2""))&amp;""
Sum = ""&amp;sum(q"&amp;"uery(filter(A:C,A:A=M28),""select Col3""))&amp;"" ✖""))"),"")</f>
        <v/>
      </c>
    </row>
    <row r="29" spans="1:15" ht="85">
      <c r="A29" s="3">
        <v>3</v>
      </c>
      <c r="B29" s="3">
        <v>6</v>
      </c>
      <c r="C29" s="3">
        <v>10</v>
      </c>
      <c r="D29" s="3" t="s">
        <v>97</v>
      </c>
      <c r="E29" s="3">
        <v>11</v>
      </c>
      <c r="F29" s="33" t="s">
        <v>98</v>
      </c>
      <c r="G29" s="31" t="s">
        <v>99</v>
      </c>
      <c r="H29" s="2"/>
      <c r="I29" s="2"/>
      <c r="J29" s="2"/>
      <c r="K29" s="2"/>
      <c r="M29" s="4"/>
      <c r="N29" s="9"/>
      <c r="O29" s="6" t="str">
        <f ca="1">IFERROR(__xludf.DUMMYFUNCTION("if(or(isblank(M29),isblank(N29)),"""",if(sum(query(filter(A:C,A:A=M29),""select Col3""))=N29,""Chunks: ""&amp;max(query(filter(A:C,A:A=M29),""select Col2""))&amp;""
Sum = ""&amp;N29&amp;"" ✓"",""Chunks: ""&amp;max(query(filter(A:C,A:A=M29),""select Col2""))&amp;""
Sum = ""&amp;sum(q"&amp;"uery(filter(A:C,A:A=M29),""select Col3""))&amp;"" ✖""))"),"")</f>
        <v/>
      </c>
    </row>
    <row r="30" spans="1:15" ht="113">
      <c r="A30" s="3">
        <v>3</v>
      </c>
      <c r="B30" s="3">
        <v>6</v>
      </c>
      <c r="C30" s="2"/>
      <c r="D30" s="2"/>
      <c r="E30" s="3">
        <v>12</v>
      </c>
      <c r="F30" s="33" t="s">
        <v>50</v>
      </c>
      <c r="G30" s="31" t="s">
        <v>100</v>
      </c>
      <c r="H30" s="2"/>
      <c r="I30" s="3"/>
      <c r="J30" s="3" t="s">
        <v>101</v>
      </c>
      <c r="K30" s="2"/>
      <c r="M30" s="4"/>
      <c r="N30" s="9"/>
      <c r="O30" s="6" t="str">
        <f ca="1">IFERROR(__xludf.DUMMYFUNCTION("if(or(isblank(M30),isblank(N30)),"""",if(sum(query(filter(A:C,A:A=M30),""select Col3""))=N30,""Chunks: ""&amp;max(query(filter(A:C,A:A=M30),""select Col2""))&amp;""
Sum = ""&amp;N30&amp;"" ✓"",""Chunks: ""&amp;max(query(filter(A:C,A:A=M30),""select Col2""))&amp;""
Sum = ""&amp;sum(q"&amp;"uery(filter(A:C,A:A=M30),""select Col3""))&amp;"" ✖""))"),"")</f>
        <v/>
      </c>
    </row>
    <row r="31" spans="1:15" ht="239">
      <c r="A31" s="3">
        <v>3</v>
      </c>
      <c r="B31" s="3">
        <v>6</v>
      </c>
      <c r="C31" s="2"/>
      <c r="D31" s="2"/>
      <c r="E31" s="3">
        <v>13</v>
      </c>
      <c r="F31" s="33" t="s">
        <v>102</v>
      </c>
      <c r="G31" s="31" t="s">
        <v>103</v>
      </c>
      <c r="H31" s="2"/>
      <c r="I31" s="2"/>
      <c r="J31" s="2"/>
      <c r="K31" s="3" t="s">
        <v>104</v>
      </c>
      <c r="M31" s="4"/>
      <c r="N31" s="9"/>
      <c r="O31" s="6" t="str">
        <f ca="1">IFERROR(__xludf.DUMMYFUNCTION("if(or(isblank(M31),isblank(N31)),"""",if(sum(query(filter(A:C,A:A=M31),""select Col3""))=N31,""Chunks: ""&amp;max(query(filter(A:C,A:A=M31),""select Col2""))&amp;""
Sum = ""&amp;N31&amp;"" ✓"",""Chunks: ""&amp;max(query(filter(A:C,A:A=M31),""select Col2""))&amp;""
Sum = ""&amp;sum(q"&amp;"uery(filter(A:C,A:A=M31),""select Col3""))&amp;"" ✖""))"),"")</f>
        <v/>
      </c>
    </row>
    <row r="32" spans="1:15" ht="15.75" customHeight="1">
      <c r="A32" s="3"/>
      <c r="B32" s="3"/>
      <c r="C32" s="3"/>
      <c r="D32" s="2"/>
      <c r="E32" s="2"/>
      <c r="F32" s="33"/>
      <c r="G32" s="31"/>
      <c r="H32" s="2"/>
      <c r="I32" s="2"/>
      <c r="J32" s="2"/>
      <c r="K32" s="2"/>
      <c r="M32" s="4"/>
      <c r="N32" s="9"/>
      <c r="O32" s="6" t="str">
        <f ca="1">IFERROR(__xludf.DUMMYFUNCTION("if(or(isblank(M32),isblank(N32)),"""",if(sum(query(filter(A:C,A:A=M32),""select Col3""))=N32,""Chunks: ""&amp;max(query(filter(A:C,A:A=M32),""select Col2""))&amp;""
Sum = ""&amp;N32&amp;"" ✓"",""Chunks: ""&amp;max(query(filter(A:C,A:A=M32),""select Col2""))&amp;""
Sum = ""&amp;sum(q"&amp;"uery(filter(A:C,A:A=M32),""select Col3""))&amp;"" ✖""))"),"")</f>
        <v/>
      </c>
    </row>
    <row r="33" spans="1:15" ht="15.75" customHeight="1">
      <c r="A33" s="3"/>
      <c r="B33" s="3"/>
      <c r="C33" s="3"/>
      <c r="D33" s="2"/>
      <c r="E33" s="2"/>
      <c r="F33" s="33"/>
      <c r="G33" s="31"/>
      <c r="H33" s="2"/>
      <c r="I33" s="2"/>
      <c r="J33" s="2"/>
      <c r="K33" s="2"/>
      <c r="M33" s="4"/>
      <c r="N33" s="9"/>
      <c r="O33" s="6" t="str">
        <f ca="1">IFERROR(__xludf.DUMMYFUNCTION("if(or(isblank(M33),isblank(N33)),"""",if(sum(query(filter(A:C,A:A=M33),""select Col3""))=N33,""Chunks: ""&amp;max(query(filter(A:C,A:A=M33),""select Col2""))&amp;""
Sum = ""&amp;N33&amp;"" ✓"",""Chunks: ""&amp;max(query(filter(A:C,A:A=M33),""select Col2""))&amp;""
Sum = ""&amp;sum(q"&amp;"uery(filter(A:C,A:A=M33),""select Col3""))&amp;"" ✖""))"),"")</f>
        <v/>
      </c>
    </row>
    <row r="34" spans="1:15" ht="15.75" customHeight="1">
      <c r="A34" s="2"/>
      <c r="B34" s="2"/>
      <c r="C34" s="2"/>
      <c r="D34" s="2"/>
      <c r="E34" s="2"/>
      <c r="F34" s="33"/>
      <c r="G34" s="31"/>
      <c r="H34" s="2"/>
      <c r="I34" s="2"/>
      <c r="J34" s="2"/>
      <c r="K34" s="2"/>
      <c r="M34" s="4"/>
      <c r="N34" s="9"/>
      <c r="O34" s="6" t="str">
        <f ca="1">IFERROR(__xludf.DUMMYFUNCTION("if(or(isblank(M34),isblank(N34)),"""",if(sum(query(filter(A:C,A:A=M34),""select Col3""))=N34,""Chunks: ""&amp;max(query(filter(A:C,A:A=M34),""select Col2""))&amp;""
Sum = ""&amp;N34&amp;"" ✓"",""Chunks: ""&amp;max(query(filter(A:C,A:A=M34),""select Col2""))&amp;""
Sum = ""&amp;sum(q"&amp;"uery(filter(A:C,A:A=M34),""select Col3""))&amp;"" ✖""))"),"")</f>
        <v/>
      </c>
    </row>
    <row r="35" spans="1:15" ht="15.75" customHeight="1">
      <c r="A35" s="2"/>
      <c r="B35" s="2"/>
      <c r="C35" s="2"/>
      <c r="D35" s="2"/>
      <c r="E35" s="2"/>
      <c r="F35" s="33"/>
      <c r="G35" s="31"/>
      <c r="H35" s="2"/>
      <c r="I35" s="2"/>
      <c r="J35" s="2"/>
      <c r="K35" s="2"/>
      <c r="M35" s="4"/>
      <c r="N35" s="9"/>
      <c r="O35" s="6" t="str">
        <f ca="1">IFERROR(__xludf.DUMMYFUNCTION("if(or(isblank(M35),isblank(N35)),"""",if(sum(query(filter(A:C,A:A=M35),""select Col3""))=N35,""Chunks: ""&amp;max(query(filter(A:C,A:A=M35),""select Col2""))&amp;""
Sum = ""&amp;N35&amp;"" ✓"",""Chunks: ""&amp;max(query(filter(A:C,A:A=M35),""select Col2""))&amp;""
Sum = ""&amp;sum(q"&amp;"uery(filter(A:C,A:A=M35),""select Col3""))&amp;"" ✖""))"),"")</f>
        <v/>
      </c>
    </row>
    <row r="36" spans="1:15" ht="15.75" customHeight="1">
      <c r="A36" s="2"/>
      <c r="B36" s="2"/>
      <c r="C36" s="2"/>
      <c r="D36" s="2"/>
      <c r="E36" s="2"/>
      <c r="F36" s="33"/>
      <c r="G36" s="31"/>
      <c r="H36" s="2"/>
      <c r="I36" s="2"/>
      <c r="J36" s="2"/>
      <c r="K36" s="2"/>
      <c r="M36" s="4"/>
      <c r="N36" s="9"/>
      <c r="O36" s="6" t="str">
        <f ca="1">IFERROR(__xludf.DUMMYFUNCTION("if(or(isblank(M36),isblank(N36)),"""",if(sum(query(filter(A:C,A:A=M36),""select Col3""))=N36,""Chunks: ""&amp;max(query(filter(A:C,A:A=M36),""select Col2""))&amp;""
Sum = ""&amp;N36&amp;"" ✓"",""Chunks: ""&amp;max(query(filter(A:C,A:A=M36),""select Col2""))&amp;""
Sum = ""&amp;sum(q"&amp;"uery(filter(A:C,A:A=M36),""select Col3""))&amp;"" ✖""))"),"")</f>
        <v/>
      </c>
    </row>
    <row r="37" spans="1:15" ht="15.75" customHeight="1">
      <c r="A37" s="2"/>
      <c r="B37" s="2"/>
      <c r="C37" s="2"/>
      <c r="D37" s="2"/>
      <c r="E37" s="2"/>
      <c r="F37" s="33"/>
      <c r="G37" s="31"/>
      <c r="H37" s="2"/>
      <c r="I37" s="2"/>
      <c r="J37" s="2"/>
      <c r="K37" s="2"/>
      <c r="M37" s="4"/>
      <c r="N37" s="9"/>
      <c r="O37" s="6" t="str">
        <f ca="1">IFERROR(__xludf.DUMMYFUNCTION("if(or(isblank(M37),isblank(N37)),"""",if(sum(query(filter(A:C,A:A=M37),""select Col3""))=N37,""Chunks: ""&amp;max(query(filter(A:C,A:A=M37),""select Col2""))&amp;""
Sum = ""&amp;N37&amp;"" ✓"",""Chunks: ""&amp;max(query(filter(A:C,A:A=M37),""select Col2""))&amp;""
Sum = ""&amp;sum(q"&amp;"uery(filter(A:C,A:A=M37),""select Col3""))&amp;"" ✖""))"),"")</f>
        <v/>
      </c>
    </row>
    <row r="38" spans="1:15" ht="15.75" customHeight="1">
      <c r="A38" s="2"/>
      <c r="B38" s="2"/>
      <c r="C38" s="2"/>
      <c r="D38" s="2"/>
      <c r="E38" s="2"/>
      <c r="F38" s="33"/>
      <c r="G38" s="31"/>
      <c r="H38" s="2"/>
      <c r="I38" s="2"/>
      <c r="J38" s="2"/>
      <c r="K38" s="2"/>
      <c r="M38" s="4"/>
      <c r="N38" s="9"/>
      <c r="O38" s="6" t="str">
        <f ca="1">IFERROR(__xludf.DUMMYFUNCTION("if(or(isblank(M38),isblank(N38)),"""",if(sum(query(filter(A:C,A:A=M38),""select Col3""))=N38,""Chunks: ""&amp;max(query(filter(A:C,A:A=M38),""select Col2""))&amp;""
Sum = ""&amp;N38&amp;"" ✓"",""Chunks: ""&amp;max(query(filter(A:C,A:A=M38),""select Col2""))&amp;""
Sum = ""&amp;sum(q"&amp;"uery(filter(A:C,A:A=M38),""select Col3""))&amp;"" ✖""))"),"")</f>
        <v/>
      </c>
    </row>
    <row r="39" spans="1:15" ht="15.75" customHeight="1">
      <c r="A39" s="2"/>
      <c r="B39" s="2"/>
      <c r="C39" s="2"/>
      <c r="D39" s="2"/>
      <c r="E39" s="2"/>
      <c r="F39" s="33"/>
      <c r="G39" s="31"/>
      <c r="H39" s="2"/>
      <c r="I39" s="2"/>
      <c r="J39" s="2"/>
      <c r="K39" s="2"/>
      <c r="M39" s="4"/>
      <c r="N39" s="9"/>
      <c r="O39" s="6" t="str">
        <f ca="1">IFERROR(__xludf.DUMMYFUNCTION("if(or(isblank(M39),isblank(N39)),"""",if(sum(query(filter(A:C,A:A=M39),""select Col3""))=N39,""Chunks: ""&amp;max(query(filter(A:C,A:A=M39),""select Col2""))&amp;""
Sum = ""&amp;N39&amp;"" ✓"",""Chunks: ""&amp;max(query(filter(A:C,A:A=M39),""select Col2""))&amp;""
Sum = ""&amp;sum(q"&amp;"uery(filter(A:C,A:A=M39),""select Col3""))&amp;"" ✖""))"),"")</f>
        <v/>
      </c>
    </row>
    <row r="40" spans="1:15" ht="15.75" customHeight="1">
      <c r="A40" s="2"/>
      <c r="B40" s="2"/>
      <c r="C40" s="2"/>
      <c r="D40" s="2"/>
      <c r="E40" s="2"/>
      <c r="F40" s="33"/>
      <c r="G40" s="31"/>
      <c r="H40" s="2"/>
      <c r="I40" s="2"/>
      <c r="J40" s="2"/>
      <c r="K40" s="2"/>
      <c r="M40" s="4"/>
      <c r="N40" s="9"/>
      <c r="O40" s="6" t="str">
        <f ca="1">IFERROR(__xludf.DUMMYFUNCTION("if(or(isblank(M40),isblank(N40)),"""",if(sum(query(filter(A:C,A:A=M40),""select Col3""))=N40,""Chunks: ""&amp;max(query(filter(A:C,A:A=M40),""select Col2""))&amp;""
Sum = ""&amp;N40&amp;"" ✓"",""Chunks: ""&amp;max(query(filter(A:C,A:A=M40),""select Col2""))&amp;""
Sum = ""&amp;sum(q"&amp;"uery(filter(A:C,A:A=M40),""select Col3""))&amp;"" ✖""))"),"")</f>
        <v/>
      </c>
    </row>
    <row r="41" spans="1:15" ht="15.75" customHeight="1">
      <c r="A41" s="2"/>
      <c r="B41" s="2"/>
      <c r="C41" s="2"/>
      <c r="D41" s="2"/>
      <c r="E41" s="2"/>
      <c r="F41" s="33"/>
      <c r="G41" s="31"/>
      <c r="H41" s="2"/>
      <c r="I41" s="2"/>
      <c r="J41" s="2"/>
      <c r="K41" s="2"/>
      <c r="M41" s="4"/>
      <c r="N41" s="9"/>
      <c r="O41" s="6" t="str">
        <f ca="1">IFERROR(__xludf.DUMMYFUNCTION("if(or(isblank(M41),isblank(N41)),"""",if(sum(query(filter(A:C,A:A=M41),""select Col3""))=N41,""Chunks: ""&amp;max(query(filter(A:C,A:A=M41),""select Col2""))&amp;""
Sum = ""&amp;N41&amp;"" ✓"",""Chunks: ""&amp;max(query(filter(A:C,A:A=M41),""select Col2""))&amp;""
Sum = ""&amp;sum(q"&amp;"uery(filter(A:C,A:A=M41),""select Col3""))&amp;"" ✖""))"),"")</f>
        <v/>
      </c>
    </row>
    <row r="42" spans="1:15" ht="15.75" customHeight="1">
      <c r="A42" s="2"/>
      <c r="B42" s="2"/>
      <c r="C42" s="2"/>
      <c r="D42" s="2"/>
      <c r="E42" s="2"/>
      <c r="F42" s="33"/>
      <c r="G42" s="31"/>
      <c r="H42" s="2"/>
      <c r="I42" s="2"/>
      <c r="J42" s="2"/>
      <c r="K42" s="2"/>
      <c r="M42" s="4"/>
      <c r="N42" s="9"/>
      <c r="O42" s="6" t="str">
        <f ca="1">IFERROR(__xludf.DUMMYFUNCTION("if(or(isblank(M42),isblank(N42)),"""",if(sum(query(filter(A:C,A:A=M42),""select Col3""))=N42,""Chunks: ""&amp;max(query(filter(A:C,A:A=M42),""select Col2""))&amp;""
Sum = ""&amp;N42&amp;"" ✓"",""Chunks: ""&amp;max(query(filter(A:C,A:A=M42),""select Col2""))&amp;""
Sum = ""&amp;sum(q"&amp;"uery(filter(A:C,A:A=M42),""select Col3""))&amp;"" ✖""))"),"")</f>
        <v/>
      </c>
    </row>
    <row r="43" spans="1:15" ht="15.75" customHeight="1">
      <c r="A43" s="2"/>
      <c r="B43" s="2"/>
      <c r="C43" s="2"/>
      <c r="D43" s="2"/>
      <c r="E43" s="2"/>
      <c r="F43" s="33"/>
      <c r="G43" s="31"/>
      <c r="H43" s="2"/>
      <c r="I43" s="2"/>
      <c r="J43" s="2"/>
      <c r="K43" s="2"/>
      <c r="M43" s="4"/>
      <c r="N43" s="9"/>
      <c r="O43" s="6" t="str">
        <f ca="1">IFERROR(__xludf.DUMMYFUNCTION("if(or(isblank(M43),isblank(N43)),"""",if(sum(query(filter(A:C,A:A=M43),""select Col3""))=N43,""Chunks: ""&amp;max(query(filter(A:C,A:A=M43),""select Col2""))&amp;""
Sum = ""&amp;N43&amp;"" ✓"",""Chunks: ""&amp;max(query(filter(A:C,A:A=M43),""select Col2""))&amp;""
Sum = ""&amp;sum(q"&amp;"uery(filter(A:C,A:A=M43),""select Col3""))&amp;"" ✖""))"),"")</f>
        <v/>
      </c>
    </row>
    <row r="44" spans="1:15" ht="15.75" customHeight="1">
      <c r="A44" s="2"/>
      <c r="B44" s="2"/>
      <c r="C44" s="2"/>
      <c r="D44" s="2"/>
      <c r="E44" s="2"/>
      <c r="F44" s="33"/>
      <c r="G44" s="31"/>
      <c r="H44" s="2"/>
      <c r="I44" s="2"/>
      <c r="J44" s="2"/>
      <c r="K44" s="2"/>
      <c r="M44" s="4"/>
      <c r="N44" s="9"/>
      <c r="O44" s="6" t="str">
        <f ca="1">IFERROR(__xludf.DUMMYFUNCTION("if(or(isblank(M44),isblank(N44)),"""",if(sum(query(filter(A:C,A:A=M44),""select Col3""))=N44,""Chunks: ""&amp;max(query(filter(A:C,A:A=M44),""select Col2""))&amp;""
Sum = ""&amp;N44&amp;"" ✓"",""Chunks: ""&amp;max(query(filter(A:C,A:A=M44),""select Col2""))&amp;""
Sum = ""&amp;sum(q"&amp;"uery(filter(A:C,A:A=M44),""select Col3""))&amp;"" ✖""))"),"")</f>
        <v/>
      </c>
    </row>
    <row r="45" spans="1:15" ht="15.75" customHeight="1">
      <c r="A45" s="2"/>
      <c r="B45" s="2"/>
      <c r="C45" s="2"/>
      <c r="D45" s="2"/>
      <c r="E45" s="2"/>
      <c r="F45" s="33"/>
      <c r="G45" s="31"/>
      <c r="H45" s="2"/>
      <c r="I45" s="2"/>
      <c r="J45" s="2"/>
      <c r="K45" s="2"/>
      <c r="M45" s="4"/>
      <c r="N45" s="9"/>
      <c r="O45" s="6" t="str">
        <f ca="1">IFERROR(__xludf.DUMMYFUNCTION("if(or(isblank(M45),isblank(N45)),"""",if(sum(query(filter(A:C,A:A=M45),""select Col3""))=N45,""Chunks: ""&amp;max(query(filter(A:C,A:A=M45),""select Col2""))&amp;""
Sum = ""&amp;N45&amp;"" ✓"",""Chunks: ""&amp;max(query(filter(A:C,A:A=M45),""select Col2""))&amp;""
Sum = ""&amp;sum(q"&amp;"uery(filter(A:C,A:A=M45),""select Col3""))&amp;"" ✖""))"),"")</f>
        <v/>
      </c>
    </row>
    <row r="46" spans="1:15" ht="15.75" customHeight="1">
      <c r="A46" s="2"/>
      <c r="B46" s="2"/>
      <c r="C46" s="2"/>
      <c r="D46" s="2"/>
      <c r="E46" s="2"/>
      <c r="F46" s="33"/>
      <c r="G46" s="31"/>
      <c r="H46" s="2"/>
      <c r="I46" s="2"/>
      <c r="J46" s="2"/>
      <c r="K46" s="2"/>
      <c r="M46" s="4"/>
      <c r="N46" s="9"/>
      <c r="O46" s="6" t="str">
        <f ca="1">IFERROR(__xludf.DUMMYFUNCTION("if(or(isblank(M46),isblank(N46)),"""",if(sum(query(filter(A:C,A:A=M46),""select Col3""))=N46,""Chunks: ""&amp;max(query(filter(A:C,A:A=M46),""select Col2""))&amp;""
Sum = ""&amp;N46&amp;"" ✓"",""Chunks: ""&amp;max(query(filter(A:C,A:A=M46),""select Col2""))&amp;""
Sum = ""&amp;sum(q"&amp;"uery(filter(A:C,A:A=M46),""select Col3""))&amp;"" ✖""))"),"")</f>
        <v/>
      </c>
    </row>
    <row r="47" spans="1:15" ht="15.75" customHeight="1">
      <c r="A47" s="2"/>
      <c r="B47" s="2"/>
      <c r="C47" s="2"/>
      <c r="D47" s="2"/>
      <c r="E47" s="2"/>
      <c r="F47" s="33"/>
      <c r="G47" s="31"/>
      <c r="H47" s="2"/>
      <c r="I47" s="2"/>
      <c r="J47" s="2"/>
      <c r="K47" s="2"/>
      <c r="M47" s="4"/>
      <c r="N47" s="9"/>
      <c r="O47" s="6" t="str">
        <f ca="1">IFERROR(__xludf.DUMMYFUNCTION("if(or(isblank(M47),isblank(N47)),"""",if(sum(query(filter(A:C,A:A=M47),""select Col3""))=N47,""Chunks: ""&amp;max(query(filter(A:C,A:A=M47),""select Col2""))&amp;""
Sum = ""&amp;N47&amp;"" ✓"",""Chunks: ""&amp;max(query(filter(A:C,A:A=M47),""select Col2""))&amp;""
Sum = ""&amp;sum(q"&amp;"uery(filter(A:C,A:A=M47),""select Col3""))&amp;"" ✖""))"),"")</f>
        <v/>
      </c>
    </row>
    <row r="48" spans="1:15" ht="15.75" customHeight="1">
      <c r="A48" s="2"/>
      <c r="B48" s="2"/>
      <c r="C48" s="2"/>
      <c r="D48" s="2"/>
      <c r="E48" s="2"/>
      <c r="F48" s="33"/>
      <c r="G48" s="31"/>
      <c r="H48" s="2"/>
      <c r="I48" s="2"/>
      <c r="J48" s="2"/>
      <c r="K48" s="2"/>
      <c r="M48" s="4"/>
      <c r="N48" s="9"/>
      <c r="O48" s="6" t="str">
        <f ca="1">IFERROR(__xludf.DUMMYFUNCTION("if(or(isblank(M48),isblank(N48)),"""",if(sum(query(filter(A:C,A:A=M48),""select Col3""))=N48,""Chunks: ""&amp;max(query(filter(A:C,A:A=M48),""select Col2""))&amp;""
Sum = ""&amp;N48&amp;"" ✓"",""Chunks: ""&amp;max(query(filter(A:C,A:A=M48),""select Col2""))&amp;""
Sum = ""&amp;sum(q"&amp;"uery(filter(A:C,A:A=M48),""select Col3""))&amp;"" ✖""))"),"")</f>
        <v/>
      </c>
    </row>
    <row r="49" spans="1:15" ht="15.75" customHeight="1">
      <c r="A49" s="2"/>
      <c r="B49" s="2"/>
      <c r="C49" s="2"/>
      <c r="D49" s="2"/>
      <c r="E49" s="2"/>
      <c r="F49" s="33"/>
      <c r="G49" s="31"/>
      <c r="H49" s="2"/>
      <c r="I49" s="2"/>
      <c r="J49" s="2"/>
      <c r="K49" s="2"/>
      <c r="M49" s="4"/>
      <c r="N49" s="9"/>
      <c r="O49" s="6" t="str">
        <f ca="1">IFERROR(__xludf.DUMMYFUNCTION("if(or(isblank(M49),isblank(N49)),"""",if(sum(query(filter(A:C,A:A=M49),""select Col3""))=N49,""Chunks: ""&amp;max(query(filter(A:C,A:A=M49),""select Col2""))&amp;""
Sum = ""&amp;N49&amp;"" ✓"",""Chunks: ""&amp;max(query(filter(A:C,A:A=M49),""select Col2""))&amp;""
Sum = ""&amp;sum(q"&amp;"uery(filter(A:C,A:A=M49),""select Col3""))&amp;"" ✖""))"),"")</f>
        <v/>
      </c>
    </row>
    <row r="50" spans="1:15" ht="15.75" customHeight="1">
      <c r="A50" s="2"/>
      <c r="B50" s="2"/>
      <c r="C50" s="2"/>
      <c r="D50" s="2"/>
      <c r="E50" s="2"/>
      <c r="F50" s="33"/>
      <c r="G50" s="31"/>
      <c r="H50" s="2"/>
      <c r="I50" s="2"/>
      <c r="J50" s="2"/>
      <c r="K50" s="2"/>
      <c r="M50" s="4"/>
      <c r="N50" s="9"/>
      <c r="O50" s="6" t="str">
        <f ca="1">IFERROR(__xludf.DUMMYFUNCTION("if(or(isblank(M50),isblank(N50)),"""",if(sum(query(filter(A:C,A:A=M50),""select Col3""))=N50,""Chunks: ""&amp;max(query(filter(A:C,A:A=M50),""select Col2""))&amp;""
Sum = ""&amp;N50&amp;"" ✓"",""Chunks: ""&amp;max(query(filter(A:C,A:A=M50),""select Col2""))&amp;""
Sum = ""&amp;sum(q"&amp;"uery(filter(A:C,A:A=M50),""select Col3""))&amp;"" ✖""))"),"")</f>
        <v/>
      </c>
    </row>
    <row r="51" spans="1:15" ht="15.75" customHeight="1">
      <c r="A51" s="2"/>
      <c r="B51" s="2"/>
      <c r="C51" s="2"/>
      <c r="D51" s="2"/>
      <c r="E51" s="2"/>
      <c r="F51" s="33"/>
      <c r="G51" s="31"/>
      <c r="H51" s="2"/>
      <c r="I51" s="2"/>
      <c r="J51" s="2"/>
      <c r="K51" s="2"/>
      <c r="M51" s="4"/>
      <c r="N51" s="9"/>
      <c r="O51" s="6" t="str">
        <f ca="1">IFERROR(__xludf.DUMMYFUNCTION("if(or(isblank(M51),isblank(N51)),"""",if(sum(query(filter(A:C,A:A=M51),""select Col3""))=N51,""Chunks: ""&amp;max(query(filter(A:C,A:A=M51),""select Col2""))&amp;""
Sum = ""&amp;N51&amp;"" ✓"",""Chunks: ""&amp;max(query(filter(A:C,A:A=M51),""select Col2""))&amp;""
Sum = ""&amp;sum(q"&amp;"uery(filter(A:C,A:A=M51),""select Col3""))&amp;"" ✖""))"),"")</f>
        <v/>
      </c>
    </row>
    <row r="52" spans="1:15" ht="15.75" customHeight="1">
      <c r="A52" s="2"/>
      <c r="B52" s="2"/>
      <c r="C52" s="2"/>
      <c r="D52" s="2"/>
      <c r="E52" s="2"/>
      <c r="F52" s="33"/>
      <c r="G52" s="31"/>
      <c r="H52" s="2"/>
      <c r="I52" s="2"/>
      <c r="J52" s="2"/>
      <c r="K52" s="2"/>
      <c r="M52" s="4"/>
      <c r="N52" s="9"/>
      <c r="O52" s="6" t="str">
        <f ca="1">IFERROR(__xludf.DUMMYFUNCTION("if(or(isblank(M52),isblank(N52)),"""",if(sum(query(filter(A:C,A:A=M52),""select Col3""))=N52,""Chunks: ""&amp;max(query(filter(A:C,A:A=M52),""select Col2""))&amp;""
Sum = ""&amp;N52&amp;"" ✓"",""Chunks: ""&amp;max(query(filter(A:C,A:A=M52),""select Col2""))&amp;""
Sum = ""&amp;sum(q"&amp;"uery(filter(A:C,A:A=M52),""select Col3""))&amp;"" ✖""))"),"")</f>
        <v/>
      </c>
    </row>
    <row r="53" spans="1:15" ht="15.75" customHeight="1">
      <c r="A53" s="2"/>
      <c r="B53" s="2"/>
      <c r="C53" s="2"/>
      <c r="D53" s="2"/>
      <c r="E53" s="2"/>
      <c r="F53" s="33"/>
      <c r="G53" s="31"/>
      <c r="H53" s="2"/>
      <c r="I53" s="2"/>
      <c r="J53" s="2"/>
      <c r="K53" s="2"/>
      <c r="M53" s="4"/>
      <c r="N53" s="9"/>
      <c r="O53" s="6" t="str">
        <f ca="1">IFERROR(__xludf.DUMMYFUNCTION("if(or(isblank(M53),isblank(N53)),"""",if(sum(query(filter(A:C,A:A=M53),""select Col3""))=N53,""Chunks: ""&amp;max(query(filter(A:C,A:A=M53),""select Col2""))&amp;""
Sum = ""&amp;N53&amp;"" ✓"",""Chunks: ""&amp;max(query(filter(A:C,A:A=M53),""select Col2""))&amp;""
Sum = ""&amp;sum(q"&amp;"uery(filter(A:C,A:A=M53),""select Col3""))&amp;"" ✖""))"),"")</f>
        <v/>
      </c>
    </row>
    <row r="54" spans="1:15" ht="15.75" customHeight="1">
      <c r="A54" s="2"/>
      <c r="B54" s="2"/>
      <c r="C54" s="2"/>
      <c r="D54" s="2"/>
      <c r="E54" s="2"/>
      <c r="F54" s="33"/>
      <c r="G54" s="31"/>
      <c r="H54" s="2"/>
      <c r="I54" s="2"/>
      <c r="J54" s="2"/>
      <c r="K54" s="2"/>
      <c r="M54" s="4"/>
      <c r="N54" s="9"/>
      <c r="O54" s="6" t="str">
        <f ca="1">IFERROR(__xludf.DUMMYFUNCTION("if(or(isblank(M54),isblank(N54)),"""",if(sum(query(filter(A:C,A:A=M54),""select Col3""))=N54,""Chunks: ""&amp;max(query(filter(A:C,A:A=M54),""select Col2""))&amp;""
Sum = ""&amp;N54&amp;"" ✓"",""Chunks: ""&amp;max(query(filter(A:C,A:A=M54),""select Col2""))&amp;""
Sum = ""&amp;sum(q"&amp;"uery(filter(A:C,A:A=M54),""select Col3""))&amp;"" ✖""))"),"")</f>
        <v/>
      </c>
    </row>
    <row r="55" spans="1:15" ht="15.75" customHeight="1">
      <c r="A55" s="2"/>
      <c r="B55" s="2"/>
      <c r="C55" s="2"/>
      <c r="D55" s="2"/>
      <c r="E55" s="2"/>
      <c r="F55" s="33"/>
      <c r="G55" s="31"/>
      <c r="H55" s="2"/>
      <c r="I55" s="2"/>
      <c r="J55" s="2"/>
      <c r="K55" s="2"/>
      <c r="M55" s="4"/>
      <c r="N55" s="9"/>
      <c r="O55" s="6" t="str">
        <f ca="1">IFERROR(__xludf.DUMMYFUNCTION("if(or(isblank(M55),isblank(N55)),"""",if(sum(query(filter(A:C,A:A=M55),""select Col3""))=N55,""Chunks: ""&amp;max(query(filter(A:C,A:A=M55),""select Col2""))&amp;""
Sum = ""&amp;N55&amp;"" ✓"",""Chunks: ""&amp;max(query(filter(A:C,A:A=M55),""select Col2""))&amp;""
Sum = ""&amp;sum(q"&amp;"uery(filter(A:C,A:A=M55),""select Col3""))&amp;"" ✖""))"),"")</f>
        <v/>
      </c>
    </row>
    <row r="56" spans="1:15" ht="15.75" customHeight="1">
      <c r="A56" s="2"/>
      <c r="B56" s="2"/>
      <c r="C56" s="2"/>
      <c r="D56" s="2"/>
      <c r="E56" s="2"/>
      <c r="F56" s="33"/>
      <c r="G56" s="31"/>
      <c r="H56" s="2"/>
      <c r="I56" s="2"/>
      <c r="J56" s="2"/>
      <c r="K56" s="2"/>
      <c r="M56" s="4"/>
      <c r="N56" s="9"/>
      <c r="O56" s="6" t="str">
        <f ca="1">IFERROR(__xludf.DUMMYFUNCTION("if(or(isblank(M56),isblank(N56)),"""",if(sum(query(filter(A:C,A:A=M56),""select Col3""))=N56,""Chunks: ""&amp;max(query(filter(A:C,A:A=M56),""select Col2""))&amp;""
Sum = ""&amp;N56&amp;"" ✓"",""Chunks: ""&amp;max(query(filter(A:C,A:A=M56),""select Col2""))&amp;""
Sum = ""&amp;sum(q"&amp;"uery(filter(A:C,A:A=M56),""select Col3""))&amp;"" ✖""))"),"")</f>
        <v/>
      </c>
    </row>
    <row r="57" spans="1:15" ht="15.75" customHeight="1">
      <c r="A57" s="2"/>
      <c r="B57" s="2"/>
      <c r="C57" s="2"/>
      <c r="D57" s="2"/>
      <c r="E57" s="2"/>
      <c r="F57" s="33"/>
      <c r="G57" s="31"/>
      <c r="H57" s="2"/>
      <c r="I57" s="2"/>
      <c r="J57" s="2"/>
      <c r="K57" s="2"/>
      <c r="M57" s="4"/>
      <c r="N57" s="9"/>
      <c r="O57" s="6" t="str">
        <f ca="1">IFERROR(__xludf.DUMMYFUNCTION("if(or(isblank(M57),isblank(N57)),"""",if(sum(query(filter(A:C,A:A=M57),""select Col3""))=N57,""Chunks: ""&amp;max(query(filter(A:C,A:A=M57),""select Col2""))&amp;""
Sum = ""&amp;N57&amp;"" ✓"",""Chunks: ""&amp;max(query(filter(A:C,A:A=M57),""select Col2""))&amp;""
Sum = ""&amp;sum(q"&amp;"uery(filter(A:C,A:A=M57),""select Col3""))&amp;"" ✖""))"),"")</f>
        <v/>
      </c>
    </row>
    <row r="58" spans="1:15" ht="15.75" customHeight="1">
      <c r="A58" s="2"/>
      <c r="B58" s="2"/>
      <c r="C58" s="2"/>
      <c r="D58" s="2"/>
      <c r="E58" s="2"/>
      <c r="F58" s="33"/>
      <c r="G58" s="31"/>
      <c r="H58" s="2"/>
      <c r="I58" s="2"/>
      <c r="J58" s="2"/>
      <c r="K58" s="2"/>
      <c r="M58" s="4"/>
      <c r="N58" s="9"/>
      <c r="O58" s="6" t="str">
        <f ca="1">IFERROR(__xludf.DUMMYFUNCTION("if(or(isblank(M58),isblank(N58)),"""",if(sum(query(filter(A:C,A:A=M58),""select Col3""))=N58,""Chunks: ""&amp;max(query(filter(A:C,A:A=M58),""select Col2""))&amp;""
Sum = ""&amp;N58&amp;"" ✓"",""Chunks: ""&amp;max(query(filter(A:C,A:A=M58),""select Col2""))&amp;""
Sum = ""&amp;sum(q"&amp;"uery(filter(A:C,A:A=M58),""select Col3""))&amp;"" ✖""))"),"")</f>
        <v/>
      </c>
    </row>
    <row r="59" spans="1:15" ht="15.75" customHeight="1">
      <c r="A59" s="2"/>
      <c r="B59" s="2"/>
      <c r="C59" s="2"/>
      <c r="D59" s="2"/>
      <c r="E59" s="2"/>
      <c r="F59" s="33"/>
      <c r="G59" s="31"/>
      <c r="H59" s="2"/>
      <c r="I59" s="2"/>
      <c r="J59" s="2"/>
      <c r="K59" s="2"/>
      <c r="M59" s="4"/>
      <c r="N59" s="9"/>
      <c r="O59" s="6" t="str">
        <f ca="1">IFERROR(__xludf.DUMMYFUNCTION("if(or(isblank(M59),isblank(N59)),"""",if(sum(query(filter(A:C,A:A=M59),""select Col3""))=N59,""Chunks: ""&amp;max(query(filter(A:C,A:A=M59),""select Col2""))&amp;""
Sum = ""&amp;N59&amp;"" ✓"",""Chunks: ""&amp;max(query(filter(A:C,A:A=M59),""select Col2""))&amp;""
Sum = ""&amp;sum(q"&amp;"uery(filter(A:C,A:A=M59),""select Col3""))&amp;"" ✖""))"),"")</f>
        <v/>
      </c>
    </row>
    <row r="60" spans="1:15" ht="15.75" customHeight="1">
      <c r="A60" s="2"/>
      <c r="B60" s="2"/>
      <c r="C60" s="2"/>
      <c r="D60" s="2"/>
      <c r="E60" s="2"/>
      <c r="F60" s="33"/>
      <c r="G60" s="31"/>
      <c r="H60" s="2"/>
      <c r="I60" s="2"/>
      <c r="J60" s="2"/>
      <c r="K60" s="2"/>
      <c r="M60" s="4"/>
      <c r="N60" s="9"/>
      <c r="O60" s="6" t="str">
        <f ca="1">IFERROR(__xludf.DUMMYFUNCTION("if(or(isblank(M60),isblank(N60)),"""",if(sum(query(filter(A:C,A:A=M60),""select Col3""))=N60,""Chunks: ""&amp;max(query(filter(A:C,A:A=M60),""select Col2""))&amp;""
Sum = ""&amp;N60&amp;"" ✓"",""Chunks: ""&amp;max(query(filter(A:C,A:A=M60),""select Col2""))&amp;""
Sum = ""&amp;sum(q"&amp;"uery(filter(A:C,A:A=M60),""select Col3""))&amp;"" ✖""))"),"")</f>
        <v/>
      </c>
    </row>
    <row r="61" spans="1:15" ht="15.75" customHeight="1">
      <c r="A61" s="2"/>
      <c r="B61" s="2"/>
      <c r="C61" s="2"/>
      <c r="D61" s="2"/>
      <c r="E61" s="2"/>
      <c r="F61" s="33"/>
      <c r="G61" s="31"/>
      <c r="H61" s="2"/>
      <c r="I61" s="2"/>
      <c r="J61" s="2"/>
      <c r="K61" s="2"/>
      <c r="M61" s="4"/>
      <c r="N61" s="9"/>
      <c r="O61" s="6" t="str">
        <f ca="1">IFERROR(__xludf.DUMMYFUNCTION("if(or(isblank(M61),isblank(N61)),"""",if(sum(query(filter(A:C,A:A=M61),""select Col3""))=N61,""Chunks: ""&amp;max(query(filter(A:C,A:A=M61),""select Col2""))&amp;""
Sum = ""&amp;N61&amp;"" ✓"",""Chunks: ""&amp;max(query(filter(A:C,A:A=M61),""select Col2""))&amp;""
Sum = ""&amp;sum(q"&amp;"uery(filter(A:C,A:A=M61),""select Col3""))&amp;"" ✖""))"),"")</f>
        <v/>
      </c>
    </row>
    <row r="62" spans="1:15" ht="15.75" customHeight="1">
      <c r="A62" s="2"/>
      <c r="B62" s="2"/>
      <c r="C62" s="2"/>
      <c r="D62" s="2"/>
      <c r="E62" s="2"/>
      <c r="F62" s="33"/>
      <c r="G62" s="31"/>
      <c r="H62" s="2"/>
      <c r="I62" s="2"/>
      <c r="J62" s="2"/>
      <c r="K62" s="2"/>
      <c r="M62" s="4"/>
      <c r="N62" s="9"/>
      <c r="O62" s="6" t="str">
        <f ca="1">IFERROR(__xludf.DUMMYFUNCTION("if(or(isblank(M62),isblank(N62)),"""",if(sum(query(filter(A:C,A:A=M62),""select Col3""))=N62,""Chunks: ""&amp;max(query(filter(A:C,A:A=M62),""select Col2""))&amp;""
Sum = ""&amp;N62&amp;"" ✓"",""Chunks: ""&amp;max(query(filter(A:C,A:A=M62),""select Col2""))&amp;""
Sum = ""&amp;sum(q"&amp;"uery(filter(A:C,A:A=M62),""select Col3""))&amp;"" ✖""))"),"")</f>
        <v/>
      </c>
    </row>
    <row r="63" spans="1:15" ht="15.75" customHeight="1">
      <c r="A63" s="2"/>
      <c r="B63" s="2"/>
      <c r="C63" s="2"/>
      <c r="D63" s="2"/>
      <c r="E63" s="2"/>
      <c r="F63" s="33"/>
      <c r="G63" s="31"/>
      <c r="H63" s="2"/>
      <c r="I63" s="2"/>
      <c r="J63" s="2"/>
      <c r="K63" s="2"/>
      <c r="M63" s="4"/>
      <c r="N63" s="9"/>
      <c r="O63" s="6" t="str">
        <f ca="1">IFERROR(__xludf.DUMMYFUNCTION("if(or(isblank(M63),isblank(N63)),"""",if(sum(query(filter(A:C,A:A=M63),""select Col3""))=N63,""Chunks: ""&amp;max(query(filter(A:C,A:A=M63),""select Col2""))&amp;""
Sum = ""&amp;N63&amp;"" ✓"",""Chunks: ""&amp;max(query(filter(A:C,A:A=M63),""select Col2""))&amp;""
Sum = ""&amp;sum(q"&amp;"uery(filter(A:C,A:A=M63),""select Col3""))&amp;"" ✖""))"),"")</f>
        <v/>
      </c>
    </row>
    <row r="64" spans="1:15" ht="15.75" customHeight="1">
      <c r="A64" s="2"/>
      <c r="B64" s="2"/>
      <c r="C64" s="2"/>
      <c r="D64" s="2"/>
      <c r="E64" s="2"/>
      <c r="F64" s="33"/>
      <c r="G64" s="31"/>
      <c r="H64" s="2"/>
      <c r="I64" s="2"/>
      <c r="J64" s="2"/>
      <c r="K64" s="2"/>
      <c r="M64" s="4"/>
      <c r="N64" s="9"/>
      <c r="O64" s="6" t="str">
        <f ca="1">IFERROR(__xludf.DUMMYFUNCTION("if(or(isblank(M64),isblank(N64)),"""",if(sum(query(filter(A:C,A:A=M64),""select Col3""))=N64,""Chunks: ""&amp;max(query(filter(A:C,A:A=M64),""select Col2""))&amp;""
Sum = ""&amp;N64&amp;"" ✓"",""Chunks: ""&amp;max(query(filter(A:C,A:A=M64),""select Col2""))&amp;""
Sum = ""&amp;sum(q"&amp;"uery(filter(A:C,A:A=M64),""select Col3""))&amp;"" ✖""))"),"")</f>
        <v/>
      </c>
    </row>
    <row r="65" spans="1:15" ht="15.75" customHeight="1">
      <c r="A65" s="2"/>
      <c r="B65" s="2"/>
      <c r="C65" s="2"/>
      <c r="D65" s="2"/>
      <c r="E65" s="2"/>
      <c r="F65" s="33"/>
      <c r="G65" s="31"/>
      <c r="H65" s="2"/>
      <c r="I65" s="2"/>
      <c r="J65" s="2"/>
      <c r="K65" s="2"/>
      <c r="M65" s="4"/>
      <c r="N65" s="9"/>
      <c r="O65" s="6" t="str">
        <f ca="1">IFERROR(__xludf.DUMMYFUNCTION("if(or(isblank(M65),isblank(N65)),"""",if(sum(query(filter(A:C,A:A=M65),""select Col3""))=N65,""Chunks: ""&amp;max(query(filter(A:C,A:A=M65),""select Col2""))&amp;""
Sum = ""&amp;N65&amp;"" ✓"",""Chunks: ""&amp;max(query(filter(A:C,A:A=M65),""select Col2""))&amp;""
Sum = ""&amp;sum(q"&amp;"uery(filter(A:C,A:A=M65),""select Col3""))&amp;"" ✖""))"),"")</f>
        <v/>
      </c>
    </row>
    <row r="66" spans="1:15" ht="15.75" customHeight="1">
      <c r="A66" s="2"/>
      <c r="B66" s="2"/>
      <c r="C66" s="2"/>
      <c r="D66" s="2"/>
      <c r="E66" s="2"/>
      <c r="F66" s="33"/>
      <c r="G66" s="31"/>
      <c r="H66" s="2"/>
      <c r="I66" s="2"/>
      <c r="J66" s="2"/>
      <c r="K66" s="2"/>
      <c r="M66" s="4"/>
      <c r="N66" s="9"/>
      <c r="O66" s="6" t="str">
        <f ca="1">IFERROR(__xludf.DUMMYFUNCTION("if(or(isblank(M66),isblank(N66)),"""",if(sum(query(filter(A:C,A:A=M66),""select Col3""))=N66,""Chunks: ""&amp;max(query(filter(A:C,A:A=M66),""select Col2""))&amp;""
Sum = ""&amp;N66&amp;"" ✓"",""Chunks: ""&amp;max(query(filter(A:C,A:A=M66),""select Col2""))&amp;""
Sum = ""&amp;sum(q"&amp;"uery(filter(A:C,A:A=M66),""select Col3""))&amp;"" ✖""))"),"")</f>
        <v/>
      </c>
    </row>
    <row r="67" spans="1:15" ht="15.75" customHeight="1">
      <c r="A67" s="2"/>
      <c r="B67" s="2"/>
      <c r="C67" s="2"/>
      <c r="D67" s="2"/>
      <c r="E67" s="2"/>
      <c r="F67" s="33"/>
      <c r="G67" s="31"/>
      <c r="H67" s="2"/>
      <c r="I67" s="2"/>
      <c r="J67" s="2"/>
      <c r="K67" s="2"/>
      <c r="M67" s="4"/>
      <c r="N67" s="9"/>
      <c r="O67" s="6" t="str">
        <f ca="1">IFERROR(__xludf.DUMMYFUNCTION("if(or(isblank(M67),isblank(N67)),"""",if(sum(query(filter(A:C,A:A=M67),""select Col3""))=N67,""Chunks: ""&amp;max(query(filter(A:C,A:A=M67),""select Col2""))&amp;""
Sum = ""&amp;N67&amp;"" ✓"",""Chunks: ""&amp;max(query(filter(A:C,A:A=M67),""select Col2""))&amp;""
Sum = ""&amp;sum(q"&amp;"uery(filter(A:C,A:A=M67),""select Col3""))&amp;"" ✖""))"),"")</f>
        <v/>
      </c>
    </row>
    <row r="68" spans="1:15" ht="15.75" customHeight="1">
      <c r="A68" s="2"/>
      <c r="B68" s="2"/>
      <c r="C68" s="2"/>
      <c r="D68" s="2"/>
      <c r="E68" s="2"/>
      <c r="F68" s="33"/>
      <c r="G68" s="31"/>
      <c r="H68" s="2"/>
      <c r="I68" s="2"/>
      <c r="J68" s="2"/>
      <c r="K68" s="2"/>
      <c r="M68" s="4"/>
      <c r="N68" s="9"/>
      <c r="O68" s="6" t="str">
        <f ca="1">IFERROR(__xludf.DUMMYFUNCTION("if(or(isblank(M68),isblank(N68)),"""",if(sum(query(filter(A:C,A:A=M68),""select Col3""))=N68,""Chunks: ""&amp;max(query(filter(A:C,A:A=M68),""select Col2""))&amp;""
Sum = ""&amp;N68&amp;"" ✓"",""Chunks: ""&amp;max(query(filter(A:C,A:A=M68),""select Col2""))&amp;""
Sum = ""&amp;sum(q"&amp;"uery(filter(A:C,A:A=M68),""select Col3""))&amp;"" ✖""))"),"")</f>
        <v/>
      </c>
    </row>
    <row r="69" spans="1:15" ht="15.75" customHeight="1">
      <c r="A69" s="2"/>
      <c r="B69" s="2"/>
      <c r="C69" s="2"/>
      <c r="D69" s="2"/>
      <c r="E69" s="2"/>
      <c r="F69" s="33"/>
      <c r="G69" s="31"/>
      <c r="H69" s="2"/>
      <c r="I69" s="2"/>
      <c r="J69" s="2"/>
      <c r="K69" s="2"/>
      <c r="M69" s="4"/>
      <c r="N69" s="9"/>
      <c r="O69" s="6" t="str">
        <f ca="1">IFERROR(__xludf.DUMMYFUNCTION("if(or(isblank(M69),isblank(N69)),"""",if(sum(query(filter(A:C,A:A=M69),""select Col3""))=N69,""Chunks: ""&amp;max(query(filter(A:C,A:A=M69),""select Col2""))&amp;""
Sum = ""&amp;N69&amp;"" ✓"",""Chunks: ""&amp;max(query(filter(A:C,A:A=M69),""select Col2""))&amp;""
Sum = ""&amp;sum(q"&amp;"uery(filter(A:C,A:A=M69),""select Col3""))&amp;"" ✖""))"),"")</f>
        <v/>
      </c>
    </row>
    <row r="70" spans="1:15" ht="15.75" customHeight="1">
      <c r="A70" s="2"/>
      <c r="B70" s="2"/>
      <c r="C70" s="2"/>
      <c r="D70" s="2"/>
      <c r="E70" s="2"/>
      <c r="F70" s="33"/>
      <c r="G70" s="31"/>
      <c r="H70" s="2"/>
      <c r="I70" s="2"/>
      <c r="J70" s="2"/>
      <c r="K70" s="2"/>
      <c r="M70" s="4"/>
      <c r="N70" s="9"/>
      <c r="O70" s="6" t="str">
        <f ca="1">IFERROR(__xludf.DUMMYFUNCTION("if(or(isblank(M70),isblank(N70)),"""",if(sum(query(filter(A:C,A:A=M70),""select Col3""))=N70,""Chunks: ""&amp;max(query(filter(A:C,A:A=M70),""select Col2""))&amp;""
Sum = ""&amp;N70&amp;"" ✓"",""Chunks: ""&amp;max(query(filter(A:C,A:A=M70),""select Col2""))&amp;""
Sum = ""&amp;sum(q"&amp;"uery(filter(A:C,A:A=M70),""select Col3""))&amp;"" ✖""))"),"")</f>
        <v/>
      </c>
    </row>
    <row r="71" spans="1:15" ht="15.75" customHeight="1">
      <c r="A71" s="2"/>
      <c r="B71" s="2"/>
      <c r="C71" s="2"/>
      <c r="D71" s="2"/>
      <c r="E71" s="2"/>
      <c r="F71" s="33"/>
      <c r="G71" s="31"/>
      <c r="H71" s="2"/>
      <c r="I71" s="2"/>
      <c r="J71" s="2"/>
      <c r="K71" s="2"/>
      <c r="M71" s="4"/>
      <c r="N71" s="9"/>
      <c r="O71" s="6" t="str">
        <f ca="1">IFERROR(__xludf.DUMMYFUNCTION("if(or(isblank(M71),isblank(N71)),"""",if(sum(query(filter(A:C,A:A=M71),""select Col3""))=N71,""Chunks: ""&amp;max(query(filter(A:C,A:A=M71),""select Col2""))&amp;""
Sum = ""&amp;N71&amp;"" ✓"",""Chunks: ""&amp;max(query(filter(A:C,A:A=M71),""select Col2""))&amp;""
Sum = ""&amp;sum(q"&amp;"uery(filter(A:C,A:A=M71),""select Col3""))&amp;"" ✖""))"),"")</f>
        <v/>
      </c>
    </row>
    <row r="72" spans="1:15" ht="15.75" customHeight="1">
      <c r="A72" s="2"/>
      <c r="B72" s="2"/>
      <c r="C72" s="2"/>
      <c r="D72" s="2"/>
      <c r="E72" s="2"/>
      <c r="F72" s="33"/>
      <c r="G72" s="31"/>
      <c r="H72" s="2"/>
      <c r="I72" s="2"/>
      <c r="J72" s="2"/>
      <c r="K72" s="2"/>
      <c r="M72" s="4"/>
      <c r="N72" s="9"/>
      <c r="O72" s="6" t="str">
        <f ca="1">IFERROR(__xludf.DUMMYFUNCTION("if(or(isblank(M72),isblank(N72)),"""",if(sum(query(filter(A:C,A:A=M72),""select Col3""))=N72,""Chunks: ""&amp;max(query(filter(A:C,A:A=M72),""select Col2""))&amp;""
Sum = ""&amp;N72&amp;"" ✓"",""Chunks: ""&amp;max(query(filter(A:C,A:A=M72),""select Col2""))&amp;""
Sum = ""&amp;sum(q"&amp;"uery(filter(A:C,A:A=M72),""select Col3""))&amp;"" ✖""))"),"")</f>
        <v/>
      </c>
    </row>
    <row r="73" spans="1:15" ht="15.75" customHeight="1">
      <c r="A73" s="2"/>
      <c r="B73" s="2"/>
      <c r="C73" s="2"/>
      <c r="D73" s="2"/>
      <c r="E73" s="2"/>
      <c r="F73" s="33"/>
      <c r="G73" s="31"/>
      <c r="H73" s="2"/>
      <c r="I73" s="2"/>
      <c r="J73" s="2"/>
      <c r="K73" s="2"/>
      <c r="M73" s="4"/>
      <c r="N73" s="9"/>
      <c r="O73" s="6" t="str">
        <f ca="1">IFERROR(__xludf.DUMMYFUNCTION("if(or(isblank(M73),isblank(N73)),"""",if(sum(query(filter(A:C,A:A=M73),""select Col3""))=N73,""Chunks: ""&amp;max(query(filter(A:C,A:A=M73),""select Col2""))&amp;""
Sum = ""&amp;N73&amp;"" ✓"",""Chunks: ""&amp;max(query(filter(A:C,A:A=M73),""select Col2""))&amp;""
Sum = ""&amp;sum(q"&amp;"uery(filter(A:C,A:A=M73),""select Col3""))&amp;"" ✖""))"),"")</f>
        <v/>
      </c>
    </row>
    <row r="74" spans="1:15" ht="15.75" customHeight="1">
      <c r="A74" s="2"/>
      <c r="B74" s="2"/>
      <c r="C74" s="2"/>
      <c r="D74" s="2"/>
      <c r="E74" s="2"/>
      <c r="F74" s="33"/>
      <c r="G74" s="31"/>
      <c r="H74" s="2"/>
      <c r="I74" s="2"/>
      <c r="J74" s="2"/>
      <c r="K74" s="2"/>
      <c r="M74" s="4"/>
      <c r="N74" s="9"/>
      <c r="O74" s="6" t="str">
        <f ca="1">IFERROR(__xludf.DUMMYFUNCTION("if(or(isblank(M74),isblank(N74)),"""",if(sum(query(filter(A:C,A:A=M74),""select Col3""))=N74,""Chunks: ""&amp;max(query(filter(A:C,A:A=M74),""select Col2""))&amp;""
Sum = ""&amp;N74&amp;"" ✓"",""Chunks: ""&amp;max(query(filter(A:C,A:A=M74),""select Col2""))&amp;""
Sum = ""&amp;sum(q"&amp;"uery(filter(A:C,A:A=M74),""select Col3""))&amp;"" ✖""))"),"")</f>
        <v/>
      </c>
    </row>
    <row r="75" spans="1:15" ht="15.75" customHeight="1">
      <c r="A75" s="2"/>
      <c r="B75" s="2"/>
      <c r="C75" s="2"/>
      <c r="D75" s="2"/>
      <c r="E75" s="2"/>
      <c r="F75" s="33"/>
      <c r="G75" s="31"/>
      <c r="H75" s="2"/>
      <c r="I75" s="2"/>
      <c r="J75" s="2"/>
      <c r="K75" s="2"/>
      <c r="M75" s="4"/>
      <c r="N75" s="9"/>
      <c r="O75" s="6" t="str">
        <f ca="1">IFERROR(__xludf.DUMMYFUNCTION("if(or(isblank(M75),isblank(N75)),"""",if(sum(query(filter(A:C,A:A=M75),""select Col3""))=N75,""Chunks: ""&amp;max(query(filter(A:C,A:A=M75),""select Col2""))&amp;""
Sum = ""&amp;N75&amp;"" ✓"",""Chunks: ""&amp;max(query(filter(A:C,A:A=M75),""select Col2""))&amp;""
Sum = ""&amp;sum(q"&amp;"uery(filter(A:C,A:A=M75),""select Col3""))&amp;"" ✖""))"),"")</f>
        <v/>
      </c>
    </row>
    <row r="76" spans="1:15" ht="15.75" customHeight="1">
      <c r="A76" s="2"/>
      <c r="B76" s="2"/>
      <c r="C76" s="2"/>
      <c r="D76" s="2"/>
      <c r="E76" s="2"/>
      <c r="F76" s="33"/>
      <c r="G76" s="31"/>
      <c r="H76" s="2"/>
      <c r="I76" s="2"/>
      <c r="J76" s="2"/>
      <c r="K76" s="2"/>
      <c r="M76" s="4"/>
      <c r="N76" s="9"/>
      <c r="O76" s="6" t="str">
        <f ca="1">IFERROR(__xludf.DUMMYFUNCTION("if(or(isblank(M76),isblank(N76)),"""",if(sum(query(filter(A:C,A:A=M76),""select Col3""))=N76,""Chunks: ""&amp;max(query(filter(A:C,A:A=M76),""select Col2""))&amp;""
Sum = ""&amp;N76&amp;"" ✓"",""Chunks: ""&amp;max(query(filter(A:C,A:A=M76),""select Col2""))&amp;""
Sum = ""&amp;sum(q"&amp;"uery(filter(A:C,A:A=M76),""select Col3""))&amp;"" ✖""))"),"")</f>
        <v/>
      </c>
    </row>
    <row r="77" spans="1:15" ht="15.75" customHeight="1">
      <c r="A77" s="2"/>
      <c r="B77" s="2"/>
      <c r="C77" s="2"/>
      <c r="D77" s="2"/>
      <c r="E77" s="2"/>
      <c r="F77" s="33"/>
      <c r="G77" s="31"/>
      <c r="H77" s="2"/>
      <c r="I77" s="2"/>
      <c r="J77" s="2"/>
      <c r="K77" s="2"/>
      <c r="M77" s="4"/>
      <c r="N77" s="9"/>
      <c r="O77" s="6" t="str">
        <f ca="1">IFERROR(__xludf.DUMMYFUNCTION("if(or(isblank(M77),isblank(N77)),"""",if(sum(query(filter(A:C,A:A=M77),""select Col3""))=N77,""Chunks: ""&amp;max(query(filter(A:C,A:A=M77),""select Col2""))&amp;""
Sum = ""&amp;N77&amp;"" ✓"",""Chunks: ""&amp;max(query(filter(A:C,A:A=M77),""select Col2""))&amp;""
Sum = ""&amp;sum(q"&amp;"uery(filter(A:C,A:A=M77),""select Col3""))&amp;"" ✖""))"),"")</f>
        <v/>
      </c>
    </row>
    <row r="78" spans="1:15" ht="15.75" customHeight="1">
      <c r="A78" s="2"/>
      <c r="B78" s="2"/>
      <c r="C78" s="2"/>
      <c r="D78" s="2"/>
      <c r="E78" s="2"/>
      <c r="F78" s="33"/>
      <c r="G78" s="31"/>
      <c r="H78" s="2"/>
      <c r="I78" s="2"/>
      <c r="J78" s="2"/>
      <c r="K78" s="2"/>
      <c r="M78" s="4"/>
      <c r="N78" s="9"/>
      <c r="O78" s="6" t="str">
        <f ca="1">IFERROR(__xludf.DUMMYFUNCTION("if(or(isblank(M78),isblank(N78)),"""",if(sum(query(filter(A:C,A:A=M78),""select Col3""))=N78,""Chunks: ""&amp;max(query(filter(A:C,A:A=M78),""select Col2""))&amp;""
Sum = ""&amp;N78&amp;"" ✓"",""Chunks: ""&amp;max(query(filter(A:C,A:A=M78),""select Col2""))&amp;""
Sum = ""&amp;sum(q"&amp;"uery(filter(A:C,A:A=M78),""select Col3""))&amp;"" ✖""))"),"")</f>
        <v/>
      </c>
    </row>
    <row r="79" spans="1:15" ht="15.75" customHeight="1">
      <c r="A79" s="2"/>
      <c r="B79" s="2"/>
      <c r="C79" s="2"/>
      <c r="D79" s="2"/>
      <c r="E79" s="2"/>
      <c r="F79" s="33"/>
      <c r="G79" s="31"/>
      <c r="H79" s="2"/>
      <c r="I79" s="2"/>
      <c r="J79" s="2"/>
      <c r="K79" s="2"/>
      <c r="M79" s="4"/>
      <c r="N79" s="9"/>
      <c r="O79" s="6" t="str">
        <f ca="1">IFERROR(__xludf.DUMMYFUNCTION("if(or(isblank(M79),isblank(N79)),"""",if(sum(query(filter(A:C,A:A=M79),""select Col3""))=N79,""Chunks: ""&amp;max(query(filter(A:C,A:A=M79),""select Col2""))&amp;""
Sum = ""&amp;N79&amp;"" ✓"",""Chunks: ""&amp;max(query(filter(A:C,A:A=M79),""select Col2""))&amp;""
Sum = ""&amp;sum(q"&amp;"uery(filter(A:C,A:A=M79),""select Col3""))&amp;"" ✖""))"),"")</f>
        <v/>
      </c>
    </row>
    <row r="80" spans="1:15" ht="15.75" customHeight="1">
      <c r="A80" s="2"/>
      <c r="B80" s="2"/>
      <c r="C80" s="2"/>
      <c r="D80" s="2"/>
      <c r="E80" s="2"/>
      <c r="F80" s="33"/>
      <c r="G80" s="31"/>
      <c r="H80" s="2"/>
      <c r="I80" s="2"/>
      <c r="J80" s="2"/>
      <c r="K80" s="2"/>
      <c r="M80" s="4"/>
      <c r="N80" s="9"/>
      <c r="O80" s="6" t="str">
        <f ca="1">IFERROR(__xludf.DUMMYFUNCTION("if(or(isblank(M80),isblank(N80)),"""",if(sum(query(filter(A:C,A:A=M80),""select Col3""))=N80,""Chunks: ""&amp;max(query(filter(A:C,A:A=M80),""select Col2""))&amp;""
Sum = ""&amp;N80&amp;"" ✓"",""Chunks: ""&amp;max(query(filter(A:C,A:A=M80),""select Col2""))&amp;""
Sum = ""&amp;sum(q"&amp;"uery(filter(A:C,A:A=M80),""select Col3""))&amp;"" ✖""))"),"")</f>
        <v/>
      </c>
    </row>
    <row r="81" spans="1:15" ht="15.75" customHeight="1">
      <c r="A81" s="2"/>
      <c r="B81" s="2"/>
      <c r="C81" s="2"/>
      <c r="D81" s="2"/>
      <c r="E81" s="2"/>
      <c r="F81" s="33"/>
      <c r="G81" s="31"/>
      <c r="H81" s="2"/>
      <c r="I81" s="2"/>
      <c r="J81" s="2"/>
      <c r="K81" s="2"/>
      <c r="M81" s="4"/>
      <c r="N81" s="9"/>
      <c r="O81" s="6" t="str">
        <f ca="1">IFERROR(__xludf.DUMMYFUNCTION("if(or(isblank(M81),isblank(N81)),"""",if(sum(query(filter(A:C,A:A=M81),""select Col3""))=N81,""Chunks: ""&amp;max(query(filter(A:C,A:A=M81),""select Col2""))&amp;""
Sum = ""&amp;N81&amp;"" ✓"",""Chunks: ""&amp;max(query(filter(A:C,A:A=M81),""select Col2""))&amp;""
Sum = ""&amp;sum(q"&amp;"uery(filter(A:C,A:A=M81),""select Col3""))&amp;"" ✖""))"),"")</f>
        <v/>
      </c>
    </row>
    <row r="82" spans="1:15" ht="15.75" customHeight="1">
      <c r="A82" s="2"/>
      <c r="B82" s="2"/>
      <c r="C82" s="2"/>
      <c r="D82" s="2"/>
      <c r="E82" s="2"/>
      <c r="F82" s="33"/>
      <c r="G82" s="31"/>
      <c r="H82" s="2"/>
      <c r="I82" s="2"/>
      <c r="J82" s="2"/>
      <c r="K82" s="2"/>
      <c r="M82" s="4"/>
      <c r="N82" s="9"/>
      <c r="O82" s="6" t="str">
        <f ca="1">IFERROR(__xludf.DUMMYFUNCTION("if(or(isblank(M82),isblank(N82)),"""",if(sum(query(filter(A:C,A:A=M82),""select Col3""))=N82,""Chunks: ""&amp;max(query(filter(A:C,A:A=M82),""select Col2""))&amp;""
Sum = ""&amp;N82&amp;"" ✓"",""Chunks: ""&amp;max(query(filter(A:C,A:A=M82),""select Col2""))&amp;""
Sum = ""&amp;sum(q"&amp;"uery(filter(A:C,A:A=M82),""select Col3""))&amp;"" ✖""))"),"")</f>
        <v/>
      </c>
    </row>
    <row r="83" spans="1:15" ht="15.75" customHeight="1">
      <c r="A83" s="2"/>
      <c r="B83" s="2"/>
      <c r="C83" s="2"/>
      <c r="D83" s="2"/>
      <c r="E83" s="2"/>
      <c r="F83" s="33"/>
      <c r="G83" s="31"/>
      <c r="H83" s="2"/>
      <c r="I83" s="2"/>
      <c r="J83" s="2"/>
      <c r="K83" s="2"/>
      <c r="M83" s="4"/>
      <c r="N83" s="9"/>
      <c r="O83" s="6" t="str">
        <f ca="1">IFERROR(__xludf.DUMMYFUNCTION("if(or(isblank(M83),isblank(N83)),"""",if(sum(query(filter(A:C,A:A=M83),""select Col3""))=N83,""Chunks: ""&amp;max(query(filter(A:C,A:A=M83),""select Col2""))&amp;""
Sum = ""&amp;N83&amp;"" ✓"",""Chunks: ""&amp;max(query(filter(A:C,A:A=M83),""select Col2""))&amp;""
Sum = ""&amp;sum(q"&amp;"uery(filter(A:C,A:A=M83),""select Col3""))&amp;"" ✖""))"),"")</f>
        <v/>
      </c>
    </row>
    <row r="84" spans="1:15" ht="15.75" customHeight="1">
      <c r="A84" s="2"/>
      <c r="B84" s="2"/>
      <c r="C84" s="2"/>
      <c r="D84" s="2"/>
      <c r="E84" s="2"/>
      <c r="F84" s="33"/>
      <c r="G84" s="31"/>
      <c r="H84" s="2"/>
      <c r="I84" s="2"/>
      <c r="J84" s="2"/>
      <c r="K84" s="2"/>
      <c r="M84" s="4"/>
      <c r="N84" s="9"/>
      <c r="O84" s="6" t="str">
        <f ca="1">IFERROR(__xludf.DUMMYFUNCTION("if(or(isblank(M84),isblank(N84)),"""",if(sum(query(filter(A:C,A:A=M84),""select Col3""))=N84,""Chunks: ""&amp;max(query(filter(A:C,A:A=M84),""select Col2""))&amp;""
Sum = ""&amp;N84&amp;"" ✓"",""Chunks: ""&amp;max(query(filter(A:C,A:A=M84),""select Col2""))&amp;""
Sum = ""&amp;sum(q"&amp;"uery(filter(A:C,A:A=M84),""select Col3""))&amp;"" ✖""))"),"")</f>
        <v/>
      </c>
    </row>
    <row r="85" spans="1:15" ht="15.75" customHeight="1">
      <c r="A85" s="2"/>
      <c r="B85" s="2"/>
      <c r="C85" s="2"/>
      <c r="D85" s="2"/>
      <c r="E85" s="2"/>
      <c r="F85" s="33"/>
      <c r="G85" s="31"/>
      <c r="H85" s="2"/>
      <c r="I85" s="2"/>
      <c r="J85" s="2"/>
      <c r="K85" s="2"/>
      <c r="M85" s="4"/>
      <c r="N85" s="9"/>
      <c r="O85" s="6" t="str">
        <f ca="1">IFERROR(__xludf.DUMMYFUNCTION("if(or(isblank(M85),isblank(N85)),"""",if(sum(query(filter(A:C,A:A=M85),""select Col3""))=N85,""Chunks: ""&amp;max(query(filter(A:C,A:A=M85),""select Col2""))&amp;""
Sum = ""&amp;N85&amp;"" ✓"",""Chunks: ""&amp;max(query(filter(A:C,A:A=M85),""select Col2""))&amp;""
Sum = ""&amp;sum(q"&amp;"uery(filter(A:C,A:A=M85),""select Col3""))&amp;"" ✖""))"),"")</f>
        <v/>
      </c>
    </row>
    <row r="86" spans="1:15" ht="15.75" customHeight="1">
      <c r="A86" s="2"/>
      <c r="B86" s="2"/>
      <c r="C86" s="2"/>
      <c r="D86" s="2"/>
      <c r="E86" s="2"/>
      <c r="F86" s="33"/>
      <c r="G86" s="31"/>
      <c r="H86" s="2"/>
      <c r="I86" s="2"/>
      <c r="J86" s="2"/>
      <c r="K86" s="2"/>
      <c r="M86" s="4"/>
      <c r="N86" s="9"/>
      <c r="O86" s="6" t="str">
        <f ca="1">IFERROR(__xludf.DUMMYFUNCTION("if(or(isblank(M86),isblank(N86)),"""",if(sum(query(filter(A:C,A:A=M86),""select Col3""))=N86,""Chunks: ""&amp;max(query(filter(A:C,A:A=M86),""select Col2""))&amp;""
Sum = ""&amp;N86&amp;"" ✓"",""Chunks: ""&amp;max(query(filter(A:C,A:A=M86),""select Col2""))&amp;""
Sum = ""&amp;sum(q"&amp;"uery(filter(A:C,A:A=M86),""select Col3""))&amp;"" ✖""))"),"")</f>
        <v/>
      </c>
    </row>
    <row r="87" spans="1:15" ht="15.75" customHeight="1">
      <c r="A87" s="2"/>
      <c r="B87" s="2"/>
      <c r="C87" s="2"/>
      <c r="D87" s="2"/>
      <c r="E87" s="2"/>
      <c r="F87" s="33"/>
      <c r="G87" s="31"/>
      <c r="H87" s="2"/>
      <c r="I87" s="2"/>
      <c r="J87" s="2"/>
      <c r="K87" s="2"/>
      <c r="M87" s="4"/>
      <c r="N87" s="9"/>
      <c r="O87" s="6" t="str">
        <f ca="1">IFERROR(__xludf.DUMMYFUNCTION("if(or(isblank(M87),isblank(N87)),"""",if(sum(query(filter(A:C,A:A=M87),""select Col3""))=N87,""Chunks: ""&amp;max(query(filter(A:C,A:A=M87),""select Col2""))&amp;""
Sum = ""&amp;N87&amp;"" ✓"",""Chunks: ""&amp;max(query(filter(A:C,A:A=M87),""select Col2""))&amp;""
Sum = ""&amp;sum(q"&amp;"uery(filter(A:C,A:A=M87),""select Col3""))&amp;"" ✖""))"),"")</f>
        <v/>
      </c>
    </row>
    <row r="88" spans="1:15" ht="15.75" customHeight="1">
      <c r="A88" s="2"/>
      <c r="B88" s="2"/>
      <c r="C88" s="2"/>
      <c r="D88" s="2"/>
      <c r="E88" s="2"/>
      <c r="F88" s="33"/>
      <c r="G88" s="31"/>
      <c r="H88" s="2"/>
      <c r="I88" s="2"/>
      <c r="J88" s="2"/>
      <c r="K88" s="2"/>
      <c r="M88" s="4"/>
      <c r="N88" s="9"/>
      <c r="O88" s="6" t="str">
        <f ca="1">IFERROR(__xludf.DUMMYFUNCTION("if(or(isblank(M88),isblank(N88)),"""",if(sum(query(filter(A:C,A:A=M88),""select Col3""))=N88,""Chunks: ""&amp;max(query(filter(A:C,A:A=M88),""select Col2""))&amp;""
Sum = ""&amp;N88&amp;"" ✓"",""Chunks: ""&amp;max(query(filter(A:C,A:A=M88),""select Col2""))&amp;""
Sum = ""&amp;sum(q"&amp;"uery(filter(A:C,A:A=M88),""select Col3""))&amp;"" ✖""))"),"")</f>
        <v/>
      </c>
    </row>
    <row r="89" spans="1:15" ht="15.75" customHeight="1">
      <c r="A89" s="2"/>
      <c r="B89" s="2"/>
      <c r="C89" s="2"/>
      <c r="D89" s="2"/>
      <c r="E89" s="2"/>
      <c r="F89" s="33"/>
      <c r="G89" s="31"/>
      <c r="H89" s="2"/>
      <c r="I89" s="2"/>
      <c r="J89" s="2"/>
      <c r="K89" s="2"/>
      <c r="M89" s="4"/>
      <c r="N89" s="9"/>
      <c r="O89" s="6" t="str">
        <f ca="1">IFERROR(__xludf.DUMMYFUNCTION("if(or(isblank(M89),isblank(N89)),"""",if(sum(query(filter(A:C,A:A=M89),""select Col3""))=N89,""Chunks: ""&amp;max(query(filter(A:C,A:A=M89),""select Col2""))&amp;""
Sum = ""&amp;N89&amp;"" ✓"",""Chunks: ""&amp;max(query(filter(A:C,A:A=M89),""select Col2""))&amp;""
Sum = ""&amp;sum(q"&amp;"uery(filter(A:C,A:A=M89),""select Col3""))&amp;"" ✖""))"),"")</f>
        <v/>
      </c>
    </row>
    <row r="90" spans="1:15" ht="15.75" customHeight="1">
      <c r="A90" s="2"/>
      <c r="B90" s="2"/>
      <c r="C90" s="2"/>
      <c r="D90" s="2"/>
      <c r="E90" s="2"/>
      <c r="F90" s="33"/>
      <c r="G90" s="31"/>
      <c r="H90" s="2"/>
      <c r="I90" s="2"/>
      <c r="J90" s="2"/>
      <c r="K90" s="2"/>
      <c r="M90" s="4"/>
      <c r="N90" s="9"/>
      <c r="O90" s="6" t="str">
        <f ca="1">IFERROR(__xludf.DUMMYFUNCTION("if(or(isblank(M90),isblank(N90)),"""",if(sum(query(filter(A:C,A:A=M90),""select Col3""))=N90,""Chunks: ""&amp;max(query(filter(A:C,A:A=M90),""select Col2""))&amp;""
Sum = ""&amp;N90&amp;"" ✓"",""Chunks: ""&amp;max(query(filter(A:C,A:A=M90),""select Col2""))&amp;""
Sum = ""&amp;sum(q"&amp;"uery(filter(A:C,A:A=M90),""select Col3""))&amp;"" ✖""))"),"")</f>
        <v/>
      </c>
    </row>
    <row r="91" spans="1:15" ht="15.75" customHeight="1">
      <c r="A91" s="2"/>
      <c r="B91" s="2"/>
      <c r="C91" s="2"/>
      <c r="D91" s="2"/>
      <c r="E91" s="2"/>
      <c r="F91" s="33"/>
      <c r="G91" s="31"/>
      <c r="H91" s="2"/>
      <c r="I91" s="2"/>
      <c r="J91" s="2"/>
      <c r="K91" s="2"/>
      <c r="M91" s="4"/>
      <c r="N91" s="9"/>
      <c r="O91" s="6" t="str">
        <f ca="1">IFERROR(__xludf.DUMMYFUNCTION("if(or(isblank(M91),isblank(N91)),"""",if(sum(query(filter(A:C,A:A=M91),""select Col3""))=N91,""Chunks: ""&amp;max(query(filter(A:C,A:A=M91),""select Col2""))&amp;""
Sum = ""&amp;N91&amp;"" ✓"",""Chunks: ""&amp;max(query(filter(A:C,A:A=M91),""select Col2""))&amp;""
Sum = ""&amp;sum(q"&amp;"uery(filter(A:C,A:A=M91),""select Col3""))&amp;"" ✖""))"),"")</f>
        <v/>
      </c>
    </row>
    <row r="92" spans="1:15" ht="15.75" customHeight="1">
      <c r="A92" s="2"/>
      <c r="B92" s="2"/>
      <c r="C92" s="2"/>
      <c r="D92" s="2"/>
      <c r="E92" s="2"/>
      <c r="F92" s="33"/>
      <c r="G92" s="31"/>
      <c r="H92" s="2"/>
      <c r="I92" s="2"/>
      <c r="J92" s="2"/>
      <c r="K92" s="2"/>
      <c r="M92" s="4"/>
      <c r="N92" s="9"/>
      <c r="O92" s="6" t="str">
        <f ca="1">IFERROR(__xludf.DUMMYFUNCTION("if(or(isblank(M92),isblank(N92)),"""",if(sum(query(filter(A:C,A:A=M92),""select Col3""))=N92,""Chunks: ""&amp;max(query(filter(A:C,A:A=M92),""select Col2""))&amp;""
Sum = ""&amp;N92&amp;"" ✓"",""Chunks: ""&amp;max(query(filter(A:C,A:A=M92),""select Col2""))&amp;""
Sum = ""&amp;sum(q"&amp;"uery(filter(A:C,A:A=M92),""select Col3""))&amp;"" ✖""))"),"")</f>
        <v/>
      </c>
    </row>
    <row r="93" spans="1:15" ht="15.75" customHeight="1">
      <c r="A93" s="2"/>
      <c r="B93" s="2"/>
      <c r="C93" s="2"/>
      <c r="D93" s="2"/>
      <c r="E93" s="2"/>
      <c r="F93" s="33"/>
      <c r="G93" s="31"/>
      <c r="H93" s="2"/>
      <c r="I93" s="2"/>
      <c r="J93" s="2"/>
      <c r="K93" s="2"/>
      <c r="M93" s="4"/>
      <c r="N93" s="9"/>
      <c r="O93" s="6" t="str">
        <f ca="1">IFERROR(__xludf.DUMMYFUNCTION("if(or(isblank(M93),isblank(N93)),"""",if(sum(query(filter(A:C,A:A=M93),""select Col3""))=N93,""Chunks: ""&amp;max(query(filter(A:C,A:A=M93),""select Col2""))&amp;""
Sum = ""&amp;N93&amp;"" ✓"",""Chunks: ""&amp;max(query(filter(A:C,A:A=M93),""select Col2""))&amp;""
Sum = ""&amp;sum(q"&amp;"uery(filter(A:C,A:A=M93),""select Col3""))&amp;"" ✖""))"),"")</f>
        <v/>
      </c>
    </row>
    <row r="94" spans="1:15" ht="15.75" customHeight="1">
      <c r="A94" s="2"/>
      <c r="B94" s="2"/>
      <c r="C94" s="2"/>
      <c r="D94" s="2"/>
      <c r="E94" s="2"/>
      <c r="F94" s="33"/>
      <c r="G94" s="31"/>
      <c r="H94" s="2"/>
      <c r="I94" s="2"/>
      <c r="J94" s="2"/>
      <c r="K94" s="2"/>
      <c r="M94" s="4"/>
      <c r="N94" s="9"/>
      <c r="O94" s="6" t="str">
        <f ca="1">IFERROR(__xludf.DUMMYFUNCTION("if(or(isblank(M94),isblank(N94)),"""",if(sum(query(filter(A:C,A:A=M94),""select Col3""))=N94,""Chunks: ""&amp;max(query(filter(A:C,A:A=M94),""select Col2""))&amp;""
Sum = ""&amp;N94&amp;"" ✓"",""Chunks: ""&amp;max(query(filter(A:C,A:A=M94),""select Col2""))&amp;""
Sum = ""&amp;sum(q"&amp;"uery(filter(A:C,A:A=M94),""select Col3""))&amp;"" ✖""))"),"")</f>
        <v/>
      </c>
    </row>
    <row r="95" spans="1:15" ht="15.75" customHeight="1">
      <c r="A95" s="2"/>
      <c r="B95" s="2"/>
      <c r="C95" s="2"/>
      <c r="D95" s="2"/>
      <c r="E95" s="2"/>
      <c r="F95" s="33"/>
      <c r="G95" s="31"/>
      <c r="H95" s="2"/>
      <c r="I95" s="2"/>
      <c r="J95" s="2"/>
      <c r="K95" s="2"/>
      <c r="M95" s="4"/>
      <c r="N95" s="9"/>
      <c r="O95" s="6" t="str">
        <f ca="1">IFERROR(__xludf.DUMMYFUNCTION("if(or(isblank(M95),isblank(N95)),"""",if(sum(query(filter(A:C,A:A=M95),""select Col3""))=N95,""Chunks: ""&amp;max(query(filter(A:C,A:A=M95),""select Col2""))&amp;""
Sum = ""&amp;N95&amp;"" ✓"",""Chunks: ""&amp;max(query(filter(A:C,A:A=M95),""select Col2""))&amp;""
Sum = ""&amp;sum(q"&amp;"uery(filter(A:C,A:A=M95),""select Col3""))&amp;"" ✖""))"),"")</f>
        <v/>
      </c>
    </row>
    <row r="96" spans="1:15" ht="15.75" customHeight="1">
      <c r="A96" s="2"/>
      <c r="B96" s="2"/>
      <c r="C96" s="2"/>
      <c r="D96" s="2"/>
      <c r="E96" s="2"/>
      <c r="F96" s="33"/>
      <c r="G96" s="31"/>
      <c r="H96" s="2"/>
      <c r="I96" s="2"/>
      <c r="J96" s="2"/>
      <c r="K96" s="2"/>
      <c r="M96" s="4"/>
      <c r="N96" s="9"/>
      <c r="O96" s="6" t="str">
        <f ca="1">IFERROR(__xludf.DUMMYFUNCTION("if(or(isblank(M96),isblank(N96)),"""",if(sum(query(filter(A:C,A:A=M96),""select Col3""))=N96,""Chunks: ""&amp;max(query(filter(A:C,A:A=M96),""select Col2""))&amp;""
Sum = ""&amp;N96&amp;"" ✓"",""Chunks: ""&amp;max(query(filter(A:C,A:A=M96),""select Col2""))&amp;""
Sum = ""&amp;sum(q"&amp;"uery(filter(A:C,A:A=M96),""select Col3""))&amp;"" ✖""))"),"")</f>
        <v/>
      </c>
    </row>
    <row r="97" spans="1:15" ht="15.75" customHeight="1">
      <c r="A97" s="2"/>
      <c r="B97" s="2"/>
      <c r="C97" s="2"/>
      <c r="D97" s="2"/>
      <c r="E97" s="2"/>
      <c r="F97" s="33"/>
      <c r="G97" s="31"/>
      <c r="H97" s="2"/>
      <c r="I97" s="2"/>
      <c r="J97" s="2"/>
      <c r="K97" s="2"/>
      <c r="M97" s="4"/>
      <c r="N97" s="9"/>
      <c r="O97" s="6" t="str">
        <f ca="1">IFERROR(__xludf.DUMMYFUNCTION("if(or(isblank(M97),isblank(N97)),"""",if(sum(query(filter(A:C,A:A=M97),""select Col3""))=N97,""Chunks: ""&amp;max(query(filter(A:C,A:A=M97),""select Col2""))&amp;""
Sum = ""&amp;N97&amp;"" ✓"",""Chunks: ""&amp;max(query(filter(A:C,A:A=M97),""select Col2""))&amp;""
Sum = ""&amp;sum(q"&amp;"uery(filter(A:C,A:A=M97),""select Col3""))&amp;"" ✖""))"),"")</f>
        <v/>
      </c>
    </row>
    <row r="98" spans="1:15" ht="15.75" customHeight="1">
      <c r="A98" s="2"/>
      <c r="B98" s="2"/>
      <c r="C98" s="2"/>
      <c r="D98" s="2"/>
      <c r="E98" s="2"/>
      <c r="F98" s="33"/>
      <c r="G98" s="31"/>
      <c r="H98" s="2"/>
      <c r="I98" s="2"/>
      <c r="J98" s="2"/>
      <c r="K98" s="2"/>
      <c r="M98" s="4"/>
      <c r="N98" s="9"/>
      <c r="O98" s="6" t="str">
        <f ca="1">IFERROR(__xludf.DUMMYFUNCTION("if(or(isblank(M98),isblank(N98)),"""",if(sum(query(filter(A:C,A:A=M98),""select Col3""))=N98,""Chunks: ""&amp;max(query(filter(A:C,A:A=M98),""select Col2""))&amp;""
Sum = ""&amp;N98&amp;"" ✓"",""Chunks: ""&amp;max(query(filter(A:C,A:A=M98),""select Col2""))&amp;""
Sum = ""&amp;sum(q"&amp;"uery(filter(A:C,A:A=M98),""select Col3""))&amp;"" ✖""))"),"")</f>
        <v/>
      </c>
    </row>
    <row r="99" spans="1:15" ht="15.75" customHeight="1">
      <c r="A99" s="2"/>
      <c r="B99" s="2"/>
      <c r="C99" s="2"/>
      <c r="D99" s="2"/>
      <c r="E99" s="2"/>
      <c r="F99" s="33"/>
      <c r="G99" s="31"/>
      <c r="H99" s="2"/>
      <c r="I99" s="2"/>
      <c r="J99" s="2"/>
      <c r="K99" s="2"/>
      <c r="M99" s="4"/>
      <c r="N99" s="9"/>
      <c r="O99" s="6" t="str">
        <f ca="1">IFERROR(__xludf.DUMMYFUNCTION("if(or(isblank(M99),isblank(N99)),"""",if(sum(query(filter(A:C,A:A=M99),""select Col3""))=N99,""Chunks: ""&amp;max(query(filter(A:C,A:A=M99),""select Col2""))&amp;""
Sum = ""&amp;N99&amp;"" ✓"",""Chunks: ""&amp;max(query(filter(A:C,A:A=M99),""select Col2""))&amp;""
Sum = ""&amp;sum(q"&amp;"uery(filter(A:C,A:A=M99),""select Col3""))&amp;"" ✖""))"),"")</f>
        <v/>
      </c>
    </row>
    <row r="100" spans="1:15" ht="15.75" customHeight="1">
      <c r="A100" s="2"/>
      <c r="B100" s="2"/>
      <c r="C100" s="2"/>
      <c r="D100" s="2"/>
      <c r="E100" s="2"/>
      <c r="F100" s="33"/>
      <c r="G100" s="31"/>
      <c r="H100" s="2"/>
      <c r="I100" s="2"/>
      <c r="J100" s="2"/>
      <c r="K100" s="2"/>
      <c r="M100" s="4"/>
      <c r="N100" s="9"/>
      <c r="O100" s="6" t="str">
        <f ca="1">IFERROR(__xludf.DUMMYFUNCTION("if(or(isblank(M100),isblank(N100)),"""",if(sum(query(filter(A:C,A:A=M100),""select Col3""))=N100,""Chunks: ""&amp;max(query(filter(A:C,A:A=M100),""select Col2""))&amp;""
Sum = ""&amp;N100&amp;"" ✓"",""Chunks: ""&amp;max(query(filter(A:C,A:A=M100),""select Col2""))&amp;""
Sum = "&amp;"""&amp;sum(query(filter(A:C,A:A=M100),""select Col3""))&amp;"" ✖""))"),"")</f>
        <v/>
      </c>
    </row>
    <row r="101" spans="1:15" ht="15.75" customHeight="1">
      <c r="A101" s="2"/>
      <c r="B101" s="2"/>
      <c r="C101" s="2"/>
      <c r="D101" s="2"/>
      <c r="E101" s="2"/>
      <c r="F101" s="33"/>
      <c r="G101" s="31"/>
      <c r="H101" s="2"/>
      <c r="I101" s="2"/>
      <c r="J101" s="2"/>
      <c r="K101" s="2"/>
      <c r="M101" s="4"/>
      <c r="N101" s="9"/>
      <c r="O101" s="6" t="str">
        <f ca="1">IFERROR(__xludf.DUMMYFUNCTION("if(or(isblank(M101),isblank(N101)),"""",if(sum(query(filter(A:C,A:A=M101),""select Col3""))=N101,""Chunks: ""&amp;max(query(filter(A:C,A:A=M101),""select Col2""))&amp;""
Sum = ""&amp;N101&amp;"" ✓"",""Chunks: ""&amp;max(query(filter(A:C,A:A=M101),""select Col2""))&amp;""
Sum = "&amp;"""&amp;sum(query(filter(A:C,A:A=M101),""select Col3""))&amp;"" ✖""))"),"")</f>
        <v/>
      </c>
    </row>
    <row r="102" spans="1:15" ht="15.75" customHeight="1">
      <c r="A102" s="2"/>
      <c r="B102" s="2"/>
      <c r="C102" s="2"/>
      <c r="D102" s="2"/>
      <c r="E102" s="2"/>
      <c r="F102" s="33"/>
      <c r="G102" s="31"/>
      <c r="H102" s="2"/>
      <c r="I102" s="2"/>
      <c r="J102" s="2"/>
      <c r="K102" s="2"/>
      <c r="M102" s="4"/>
      <c r="N102" s="9"/>
      <c r="O102" s="6" t="str">
        <f ca="1">IFERROR(__xludf.DUMMYFUNCTION("if(or(isblank(M102),isblank(N102)),"""",if(sum(query(filter(A:C,A:A=M102),""select Col3""))=N102,""Chunks: ""&amp;max(query(filter(A:C,A:A=M102),""select Col2""))&amp;""
Sum = ""&amp;N102&amp;"" ✓"",""Chunks: ""&amp;max(query(filter(A:C,A:A=M102),""select Col2""))&amp;""
Sum = "&amp;"""&amp;sum(query(filter(A:C,A:A=M102),""select Col3""))&amp;"" ✖""))"),"")</f>
        <v/>
      </c>
    </row>
    <row r="103" spans="1:15" ht="15.75" customHeight="1">
      <c r="A103" s="2"/>
      <c r="B103" s="2"/>
      <c r="C103" s="2"/>
      <c r="D103" s="2"/>
      <c r="E103" s="2"/>
      <c r="F103" s="33"/>
      <c r="G103" s="31"/>
      <c r="H103" s="2"/>
      <c r="I103" s="2"/>
      <c r="J103" s="2"/>
      <c r="K103" s="2"/>
      <c r="M103" s="4"/>
      <c r="N103" s="9"/>
      <c r="O103" s="6" t="str">
        <f ca="1">IFERROR(__xludf.DUMMYFUNCTION("if(or(isblank(M103),isblank(N103)),"""",if(sum(query(filter(A:C,A:A=M103),""select Col3""))=N103,""Chunks: ""&amp;max(query(filter(A:C,A:A=M103),""select Col2""))&amp;""
Sum = ""&amp;N103&amp;"" ✓"",""Chunks: ""&amp;max(query(filter(A:C,A:A=M103),""select Col2""))&amp;""
Sum = "&amp;"""&amp;sum(query(filter(A:C,A:A=M103),""select Col3""))&amp;"" ✖""))"),"")</f>
        <v/>
      </c>
    </row>
    <row r="104" spans="1:15" ht="15.75" customHeight="1">
      <c r="A104" s="2"/>
      <c r="B104" s="2"/>
      <c r="C104" s="2"/>
      <c r="D104" s="2"/>
      <c r="E104" s="2"/>
      <c r="F104" s="33"/>
      <c r="G104" s="31"/>
      <c r="H104" s="2"/>
      <c r="I104" s="2"/>
      <c r="J104" s="2"/>
      <c r="K104" s="2"/>
      <c r="M104" s="4"/>
      <c r="N104" s="9"/>
      <c r="O104" s="6" t="str">
        <f ca="1">IFERROR(__xludf.DUMMYFUNCTION("if(or(isblank(M104),isblank(N104)),"""",if(sum(query(filter(A:C,A:A=M104),""select Col3""))=N104,""Chunks: ""&amp;max(query(filter(A:C,A:A=M104),""select Col2""))&amp;""
Sum = ""&amp;N104&amp;"" ✓"",""Chunks: ""&amp;max(query(filter(A:C,A:A=M104),""select Col2""))&amp;""
Sum = "&amp;"""&amp;sum(query(filter(A:C,A:A=M104),""select Col3""))&amp;"" ✖""))"),"")</f>
        <v/>
      </c>
    </row>
    <row r="105" spans="1:15" ht="15.75" customHeight="1">
      <c r="A105" s="2"/>
      <c r="B105" s="2"/>
      <c r="C105" s="2"/>
      <c r="D105" s="2"/>
      <c r="E105" s="2"/>
      <c r="F105" s="33"/>
      <c r="G105" s="31"/>
      <c r="H105" s="2"/>
      <c r="I105" s="2"/>
      <c r="J105" s="2"/>
      <c r="K105" s="2"/>
      <c r="M105" s="4"/>
      <c r="N105" s="9"/>
      <c r="O105" s="6" t="str">
        <f ca="1">IFERROR(__xludf.DUMMYFUNCTION("if(or(isblank(M105),isblank(N105)),"""",if(sum(query(filter(A:C,A:A=M105),""select Col3""))=N105,""Chunks: ""&amp;max(query(filter(A:C,A:A=M105),""select Col2""))&amp;""
Sum = ""&amp;N105&amp;"" ✓"",""Chunks: ""&amp;max(query(filter(A:C,A:A=M105),""select Col2""))&amp;""
Sum = "&amp;"""&amp;sum(query(filter(A:C,A:A=M105),""select Col3""))&amp;"" ✖""))"),"")</f>
        <v/>
      </c>
    </row>
    <row r="106" spans="1:15" ht="15.75" customHeight="1">
      <c r="A106" s="2"/>
      <c r="B106" s="2"/>
      <c r="C106" s="2"/>
      <c r="D106" s="2"/>
      <c r="E106" s="2"/>
      <c r="F106" s="33"/>
      <c r="G106" s="31"/>
      <c r="H106" s="2"/>
      <c r="I106" s="2"/>
      <c r="J106" s="2"/>
      <c r="K106" s="2"/>
      <c r="M106" s="4"/>
      <c r="N106" s="9"/>
      <c r="O106" s="6" t="str">
        <f ca="1">IFERROR(__xludf.DUMMYFUNCTION("if(or(isblank(M106),isblank(N106)),"""",if(sum(query(filter(A:C,A:A=M106),""select Col3""))=N106,""Chunks: ""&amp;max(query(filter(A:C,A:A=M106),""select Col2""))&amp;""
Sum = ""&amp;N106&amp;"" ✓"",""Chunks: ""&amp;max(query(filter(A:C,A:A=M106),""select Col2""))&amp;""
Sum = "&amp;"""&amp;sum(query(filter(A:C,A:A=M106),""select Col3""))&amp;"" ✖""))"),"")</f>
        <v/>
      </c>
    </row>
    <row r="107" spans="1:15" ht="15.75" customHeight="1">
      <c r="A107" s="2"/>
      <c r="B107" s="2"/>
      <c r="C107" s="2"/>
      <c r="D107" s="2"/>
      <c r="E107" s="2"/>
      <c r="F107" s="33"/>
      <c r="G107" s="31"/>
      <c r="H107" s="2"/>
      <c r="I107" s="2"/>
      <c r="J107" s="2"/>
      <c r="K107" s="2"/>
      <c r="M107" s="4"/>
      <c r="N107" s="9"/>
      <c r="O107" s="6" t="str">
        <f ca="1">IFERROR(__xludf.DUMMYFUNCTION("if(or(isblank(M107),isblank(N107)),"""",if(sum(query(filter(A:C,A:A=M107),""select Col3""))=N107,""Chunks: ""&amp;max(query(filter(A:C,A:A=M107),""select Col2""))&amp;""
Sum = ""&amp;N107&amp;"" ✓"",""Chunks: ""&amp;max(query(filter(A:C,A:A=M107),""select Col2""))&amp;""
Sum = "&amp;"""&amp;sum(query(filter(A:C,A:A=M107),""select Col3""))&amp;"" ✖""))"),"")</f>
        <v/>
      </c>
    </row>
    <row r="108" spans="1:15" ht="15.75" customHeight="1">
      <c r="A108" s="2"/>
      <c r="B108" s="2"/>
      <c r="C108" s="2"/>
      <c r="D108" s="2"/>
      <c r="E108" s="2"/>
      <c r="F108" s="33"/>
      <c r="G108" s="31"/>
      <c r="H108" s="2"/>
      <c r="I108" s="2"/>
      <c r="J108" s="2"/>
      <c r="K108" s="2"/>
      <c r="M108" s="4"/>
      <c r="N108" s="9"/>
      <c r="O108" s="6" t="str">
        <f ca="1">IFERROR(__xludf.DUMMYFUNCTION("if(or(isblank(M108),isblank(N108)),"""",if(sum(query(filter(A:C,A:A=M108),""select Col3""))=N108,""Chunks: ""&amp;max(query(filter(A:C,A:A=M108),""select Col2""))&amp;""
Sum = ""&amp;N108&amp;"" ✓"",""Chunks: ""&amp;max(query(filter(A:C,A:A=M108),""select Col2""))&amp;""
Sum = "&amp;"""&amp;sum(query(filter(A:C,A:A=M108),""select Col3""))&amp;"" ✖""))"),"")</f>
        <v/>
      </c>
    </row>
    <row r="109" spans="1:15" ht="15.75" customHeight="1">
      <c r="A109" s="2"/>
      <c r="B109" s="2"/>
      <c r="C109" s="2"/>
      <c r="D109" s="2"/>
      <c r="E109" s="2"/>
      <c r="F109" s="33"/>
      <c r="G109" s="31"/>
      <c r="H109" s="2"/>
      <c r="I109" s="2"/>
      <c r="J109" s="2"/>
      <c r="K109" s="2"/>
      <c r="M109" s="4"/>
      <c r="N109" s="9"/>
      <c r="O109" s="6" t="str">
        <f ca="1">IFERROR(__xludf.DUMMYFUNCTION("if(or(isblank(M109),isblank(N109)),"""",if(sum(query(filter(A:C,A:A=M109),""select Col3""))=N109,""Chunks: ""&amp;max(query(filter(A:C,A:A=M109),""select Col2""))&amp;""
Sum = ""&amp;N109&amp;"" ✓"",""Chunks: ""&amp;max(query(filter(A:C,A:A=M109),""select Col2""))&amp;""
Sum = "&amp;"""&amp;sum(query(filter(A:C,A:A=M109),""select Col3""))&amp;"" ✖""))"),"")</f>
        <v/>
      </c>
    </row>
    <row r="110" spans="1:15" ht="15.75" customHeight="1">
      <c r="A110" s="2"/>
      <c r="B110" s="2"/>
      <c r="C110" s="2"/>
      <c r="D110" s="2"/>
      <c r="E110" s="2"/>
      <c r="F110" s="33"/>
      <c r="G110" s="31"/>
      <c r="H110" s="2"/>
      <c r="I110" s="2"/>
      <c r="J110" s="2"/>
      <c r="K110" s="2"/>
      <c r="M110" s="4"/>
      <c r="N110" s="9"/>
      <c r="O110" s="6" t="str">
        <f ca="1">IFERROR(__xludf.DUMMYFUNCTION("if(or(isblank(M110),isblank(N110)),"""",if(sum(query(filter(A:C,A:A=M110),""select Col3""))=N110,""Chunks: ""&amp;max(query(filter(A:C,A:A=M110),""select Col2""))&amp;""
Sum = ""&amp;N110&amp;"" ✓"",""Chunks: ""&amp;max(query(filter(A:C,A:A=M110),""select Col2""))&amp;""
Sum = "&amp;"""&amp;sum(query(filter(A:C,A:A=M110),""select Col3""))&amp;"" ✖""))"),"")</f>
        <v/>
      </c>
    </row>
    <row r="111" spans="1:15" ht="15.75" customHeight="1">
      <c r="A111" s="2"/>
      <c r="B111" s="2"/>
      <c r="C111" s="2"/>
      <c r="D111" s="2"/>
      <c r="E111" s="2"/>
      <c r="F111" s="33"/>
      <c r="G111" s="31"/>
      <c r="H111" s="2"/>
      <c r="I111" s="2"/>
      <c r="J111" s="2"/>
      <c r="K111" s="2"/>
      <c r="M111" s="4"/>
      <c r="N111" s="9"/>
      <c r="O111" s="6" t="str">
        <f ca="1">IFERROR(__xludf.DUMMYFUNCTION("if(or(isblank(M111),isblank(N111)),"""",if(sum(query(filter(A:C,A:A=M111),""select Col3""))=N111,""Chunks: ""&amp;max(query(filter(A:C,A:A=M111),""select Col2""))&amp;""
Sum = ""&amp;N111&amp;"" ✓"",""Chunks: ""&amp;max(query(filter(A:C,A:A=M111),""select Col2""))&amp;""
Sum = "&amp;"""&amp;sum(query(filter(A:C,A:A=M111),""select Col3""))&amp;"" ✖""))"),"")</f>
        <v/>
      </c>
    </row>
    <row r="112" spans="1:15" ht="15.75" customHeight="1">
      <c r="A112" s="2"/>
      <c r="B112" s="2"/>
      <c r="C112" s="2"/>
      <c r="D112" s="2"/>
      <c r="E112" s="2"/>
      <c r="F112" s="33"/>
      <c r="G112" s="31"/>
      <c r="H112" s="2"/>
      <c r="I112" s="2"/>
      <c r="J112" s="2"/>
      <c r="K112" s="2"/>
      <c r="M112" s="4"/>
      <c r="N112" s="9"/>
      <c r="O112" s="6" t="str">
        <f ca="1">IFERROR(__xludf.DUMMYFUNCTION("if(or(isblank(M112),isblank(N112)),"""",if(sum(query(filter(A:C,A:A=M112),""select Col3""))=N112,""Chunks: ""&amp;max(query(filter(A:C,A:A=M112),""select Col2""))&amp;""
Sum = ""&amp;N112&amp;"" ✓"",""Chunks: ""&amp;max(query(filter(A:C,A:A=M112),""select Col2""))&amp;""
Sum = "&amp;"""&amp;sum(query(filter(A:C,A:A=M112),""select Col3""))&amp;"" ✖""))"),"")</f>
        <v/>
      </c>
    </row>
    <row r="113" spans="1:15" ht="15.75" customHeight="1">
      <c r="A113" s="2"/>
      <c r="B113" s="2"/>
      <c r="C113" s="2"/>
      <c r="D113" s="2"/>
      <c r="E113" s="2"/>
      <c r="F113" s="33"/>
      <c r="G113" s="31"/>
      <c r="H113" s="2"/>
      <c r="I113" s="2"/>
      <c r="J113" s="2"/>
      <c r="K113" s="2"/>
      <c r="M113" s="4"/>
      <c r="N113" s="9"/>
      <c r="O113" s="6" t="str">
        <f ca="1">IFERROR(__xludf.DUMMYFUNCTION("if(or(isblank(M113),isblank(N113)),"""",if(sum(query(filter(A:C,A:A=M113),""select Col3""))=N113,""Chunks: ""&amp;max(query(filter(A:C,A:A=M113),""select Col2""))&amp;""
Sum = ""&amp;N113&amp;"" ✓"",""Chunks: ""&amp;max(query(filter(A:C,A:A=M113),""select Col2""))&amp;""
Sum = "&amp;"""&amp;sum(query(filter(A:C,A:A=M113),""select Col3""))&amp;"" ✖""))"),"")</f>
        <v/>
      </c>
    </row>
    <row r="114" spans="1:15" ht="15.75" customHeight="1">
      <c r="A114" s="2"/>
      <c r="B114" s="2"/>
      <c r="C114" s="2"/>
      <c r="D114" s="2"/>
      <c r="E114" s="2"/>
      <c r="F114" s="33"/>
      <c r="G114" s="31"/>
      <c r="H114" s="2"/>
      <c r="I114" s="2"/>
      <c r="J114" s="2"/>
      <c r="K114" s="2"/>
      <c r="M114" s="4"/>
      <c r="N114" s="9"/>
      <c r="O114" s="6" t="str">
        <f ca="1">IFERROR(__xludf.DUMMYFUNCTION("if(or(isblank(M114),isblank(N114)),"""",if(sum(query(filter(A:C,A:A=M114),""select Col3""))=N114,""Chunks: ""&amp;max(query(filter(A:C,A:A=M114),""select Col2""))&amp;""
Sum = ""&amp;N114&amp;"" ✓"",""Chunks: ""&amp;max(query(filter(A:C,A:A=M114),""select Col2""))&amp;""
Sum = "&amp;"""&amp;sum(query(filter(A:C,A:A=M114),""select Col3""))&amp;"" ✖""))"),"")</f>
        <v/>
      </c>
    </row>
    <row r="115" spans="1:15" ht="15.75" customHeight="1">
      <c r="A115" s="2"/>
      <c r="B115" s="2"/>
      <c r="C115" s="2"/>
      <c r="D115" s="2"/>
      <c r="E115" s="2"/>
      <c r="F115" s="33"/>
      <c r="G115" s="31"/>
      <c r="H115" s="2"/>
      <c r="I115" s="2"/>
      <c r="J115" s="2"/>
      <c r="K115" s="2"/>
      <c r="M115" s="4"/>
      <c r="N115" s="9"/>
      <c r="O115" s="6" t="str">
        <f ca="1">IFERROR(__xludf.DUMMYFUNCTION("if(or(isblank(M115),isblank(N115)),"""",if(sum(query(filter(A:C,A:A=M115),""select Col3""))=N115,""Chunks: ""&amp;max(query(filter(A:C,A:A=M115),""select Col2""))&amp;""
Sum = ""&amp;N115&amp;"" ✓"",""Chunks: ""&amp;max(query(filter(A:C,A:A=M115),""select Col2""))&amp;""
Sum = "&amp;"""&amp;sum(query(filter(A:C,A:A=M115),""select Col3""))&amp;"" ✖""))"),"")</f>
        <v/>
      </c>
    </row>
    <row r="116" spans="1:15" ht="15.75" customHeight="1">
      <c r="A116" s="2"/>
      <c r="B116" s="2"/>
      <c r="C116" s="2"/>
      <c r="D116" s="2"/>
      <c r="E116" s="2"/>
      <c r="F116" s="33"/>
      <c r="G116" s="31"/>
      <c r="H116" s="2"/>
      <c r="I116" s="2"/>
      <c r="J116" s="2"/>
      <c r="K116" s="2"/>
      <c r="M116" s="4"/>
      <c r="N116" s="9"/>
      <c r="O116" s="6" t="str">
        <f ca="1">IFERROR(__xludf.DUMMYFUNCTION("if(or(isblank(M116),isblank(N116)),"""",if(sum(query(filter(A:C,A:A=M116),""select Col3""))=N116,""Chunks: ""&amp;max(query(filter(A:C,A:A=M116),""select Col2""))&amp;""
Sum = ""&amp;N116&amp;"" ✓"",""Chunks: ""&amp;max(query(filter(A:C,A:A=M116),""select Col2""))&amp;""
Sum = "&amp;"""&amp;sum(query(filter(A:C,A:A=M116),""select Col3""))&amp;"" ✖""))"),"")</f>
        <v/>
      </c>
    </row>
    <row r="117" spans="1:15" ht="15.75" customHeight="1">
      <c r="A117" s="2"/>
      <c r="B117" s="2"/>
      <c r="C117" s="2"/>
      <c r="D117" s="2"/>
      <c r="E117" s="2"/>
      <c r="F117" s="33"/>
      <c r="G117" s="31"/>
      <c r="H117" s="2"/>
      <c r="I117" s="2"/>
      <c r="J117" s="2"/>
      <c r="K117" s="2"/>
      <c r="M117" s="4"/>
      <c r="N117" s="9"/>
      <c r="O117" s="6" t="str">
        <f ca="1">IFERROR(__xludf.DUMMYFUNCTION("if(or(isblank(M117),isblank(N117)),"""",if(sum(query(filter(A:C,A:A=M117),""select Col3""))=N117,""Chunks: ""&amp;max(query(filter(A:C,A:A=M117),""select Col2""))&amp;""
Sum = ""&amp;N117&amp;"" ✓"",""Chunks: ""&amp;max(query(filter(A:C,A:A=M117),""select Col2""))&amp;""
Sum = "&amp;"""&amp;sum(query(filter(A:C,A:A=M117),""select Col3""))&amp;"" ✖""))"),"")</f>
        <v/>
      </c>
    </row>
    <row r="118" spans="1:15" ht="15.75" customHeight="1">
      <c r="A118" s="2"/>
      <c r="B118" s="2"/>
      <c r="C118" s="2"/>
      <c r="D118" s="2"/>
      <c r="E118" s="2"/>
      <c r="F118" s="33"/>
      <c r="G118" s="31"/>
      <c r="H118" s="2"/>
      <c r="I118" s="2"/>
      <c r="J118" s="2"/>
      <c r="K118" s="2"/>
      <c r="M118" s="4"/>
      <c r="N118" s="9"/>
      <c r="O118" s="6" t="str">
        <f ca="1">IFERROR(__xludf.DUMMYFUNCTION("if(or(isblank(M118),isblank(N118)),"""",if(sum(query(filter(A:C,A:A=M118),""select Col3""))=N118,""Chunks: ""&amp;max(query(filter(A:C,A:A=M118),""select Col2""))&amp;""
Sum = ""&amp;N118&amp;"" ✓"",""Chunks: ""&amp;max(query(filter(A:C,A:A=M118),""select Col2""))&amp;""
Sum = "&amp;"""&amp;sum(query(filter(A:C,A:A=M118),""select Col3""))&amp;"" ✖""))"),"")</f>
        <v/>
      </c>
    </row>
    <row r="119" spans="1:15" ht="15.75" customHeight="1">
      <c r="A119" s="2"/>
      <c r="B119" s="2"/>
      <c r="C119" s="2"/>
      <c r="D119" s="2"/>
      <c r="E119" s="2"/>
      <c r="F119" s="33"/>
      <c r="G119" s="31"/>
      <c r="H119" s="2"/>
      <c r="I119" s="2"/>
      <c r="J119" s="2"/>
      <c r="K119" s="2"/>
      <c r="M119" s="4"/>
      <c r="N119" s="9"/>
      <c r="O119" s="6" t="str">
        <f ca="1">IFERROR(__xludf.DUMMYFUNCTION("if(or(isblank(M119),isblank(N119)),"""",if(sum(query(filter(A:C,A:A=M119),""select Col3""))=N119,""Chunks: ""&amp;max(query(filter(A:C,A:A=M119),""select Col2""))&amp;""
Sum = ""&amp;N119&amp;"" ✓"",""Chunks: ""&amp;max(query(filter(A:C,A:A=M119),""select Col2""))&amp;""
Sum = "&amp;"""&amp;sum(query(filter(A:C,A:A=M119),""select Col3""))&amp;"" ✖""))"),"")</f>
        <v/>
      </c>
    </row>
    <row r="120" spans="1:15" ht="15.75" customHeight="1">
      <c r="A120" s="2"/>
      <c r="B120" s="2"/>
      <c r="C120" s="2"/>
      <c r="D120" s="2"/>
      <c r="E120" s="2"/>
      <c r="F120" s="33"/>
      <c r="G120" s="31"/>
      <c r="H120" s="2"/>
      <c r="I120" s="2"/>
      <c r="J120" s="2"/>
      <c r="K120" s="2"/>
      <c r="M120" s="4"/>
      <c r="N120" s="9"/>
      <c r="O120" s="6" t="str">
        <f ca="1">IFERROR(__xludf.DUMMYFUNCTION("if(or(isblank(M120),isblank(N120)),"""",if(sum(query(filter(A:C,A:A=M120),""select Col3""))=N120,""Chunks: ""&amp;max(query(filter(A:C,A:A=M120),""select Col2""))&amp;""
Sum = ""&amp;N120&amp;"" ✓"",""Chunks: ""&amp;max(query(filter(A:C,A:A=M120),""select Col2""))&amp;""
Sum = "&amp;"""&amp;sum(query(filter(A:C,A:A=M120),""select Col3""))&amp;"" ✖""))"),"")</f>
        <v/>
      </c>
    </row>
    <row r="121" spans="1:15" ht="15.75" customHeight="1">
      <c r="A121" s="2"/>
      <c r="B121" s="2"/>
      <c r="C121" s="2"/>
      <c r="D121" s="2"/>
      <c r="E121" s="2"/>
      <c r="F121" s="33"/>
      <c r="G121" s="31"/>
      <c r="H121" s="2"/>
      <c r="I121" s="2"/>
      <c r="J121" s="2"/>
      <c r="K121" s="2"/>
      <c r="M121" s="4"/>
      <c r="N121" s="9"/>
      <c r="O121" s="6" t="str">
        <f ca="1">IFERROR(__xludf.DUMMYFUNCTION("if(or(isblank(M121),isblank(N121)),"""",if(sum(query(filter(A:C,A:A=M121),""select Col3""))=N121,""Chunks: ""&amp;max(query(filter(A:C,A:A=M121),""select Col2""))&amp;""
Sum = ""&amp;N121&amp;"" ✓"",""Chunks: ""&amp;max(query(filter(A:C,A:A=M121),""select Col2""))&amp;""
Sum = "&amp;"""&amp;sum(query(filter(A:C,A:A=M121),""select Col3""))&amp;"" ✖""))"),"")</f>
        <v/>
      </c>
    </row>
    <row r="122" spans="1:15" ht="15.75" customHeight="1">
      <c r="A122" s="2"/>
      <c r="B122" s="2"/>
      <c r="C122" s="2"/>
      <c r="D122" s="2"/>
      <c r="E122" s="2"/>
      <c r="F122" s="33"/>
      <c r="G122" s="31"/>
      <c r="H122" s="2"/>
      <c r="I122" s="2"/>
      <c r="J122" s="2"/>
      <c r="K122" s="2"/>
      <c r="M122" s="4"/>
      <c r="N122" s="9"/>
      <c r="O122" s="6" t="str">
        <f ca="1">IFERROR(__xludf.DUMMYFUNCTION("if(or(isblank(M122),isblank(N122)),"""",if(sum(query(filter(A:C,A:A=M122),""select Col3""))=N122,""Chunks: ""&amp;max(query(filter(A:C,A:A=M122),""select Col2""))&amp;""
Sum = ""&amp;N122&amp;"" ✓"",""Chunks: ""&amp;max(query(filter(A:C,A:A=M122),""select Col2""))&amp;""
Sum = "&amp;"""&amp;sum(query(filter(A:C,A:A=M122),""select Col3""))&amp;"" ✖""))"),"")</f>
        <v/>
      </c>
    </row>
    <row r="123" spans="1:15" ht="15.75" customHeight="1">
      <c r="A123" s="2"/>
      <c r="B123" s="2"/>
      <c r="C123" s="2"/>
      <c r="D123" s="2"/>
      <c r="E123" s="2"/>
      <c r="F123" s="33"/>
      <c r="G123" s="31"/>
      <c r="H123" s="2"/>
      <c r="I123" s="2"/>
      <c r="J123" s="2"/>
      <c r="K123" s="2"/>
      <c r="M123" s="4"/>
      <c r="N123" s="9"/>
      <c r="O123" s="6" t="str">
        <f ca="1">IFERROR(__xludf.DUMMYFUNCTION("if(or(isblank(M123),isblank(N123)),"""",if(sum(query(filter(A:C,A:A=M123),""select Col3""))=N123,""Chunks: ""&amp;max(query(filter(A:C,A:A=M123),""select Col2""))&amp;""
Sum = ""&amp;N123&amp;"" ✓"",""Chunks: ""&amp;max(query(filter(A:C,A:A=M123),""select Col2""))&amp;""
Sum = "&amp;"""&amp;sum(query(filter(A:C,A:A=M123),""select Col3""))&amp;"" ✖""))"),"")</f>
        <v/>
      </c>
    </row>
    <row r="124" spans="1:15" ht="15.75" customHeight="1">
      <c r="A124" s="2"/>
      <c r="B124" s="2"/>
      <c r="C124" s="2"/>
      <c r="D124" s="2"/>
      <c r="E124" s="2"/>
      <c r="F124" s="33"/>
      <c r="G124" s="31"/>
      <c r="H124" s="2"/>
      <c r="I124" s="2"/>
      <c r="J124" s="2"/>
      <c r="K124" s="2"/>
      <c r="M124" s="4"/>
      <c r="N124" s="9"/>
      <c r="O124" s="6" t="str">
        <f ca="1">IFERROR(__xludf.DUMMYFUNCTION("if(or(isblank(M124),isblank(N124)),"""",if(sum(query(filter(A:C,A:A=M124),""select Col3""))=N124,""Chunks: ""&amp;max(query(filter(A:C,A:A=M124),""select Col2""))&amp;""
Sum = ""&amp;N124&amp;"" ✓"",""Chunks: ""&amp;max(query(filter(A:C,A:A=M124),""select Col2""))&amp;""
Sum = "&amp;"""&amp;sum(query(filter(A:C,A:A=M124),""select Col3""))&amp;"" ✖""))"),"")</f>
        <v/>
      </c>
    </row>
    <row r="125" spans="1:15" ht="15.75" customHeight="1">
      <c r="A125" s="2"/>
      <c r="B125" s="2"/>
      <c r="C125" s="2"/>
      <c r="D125" s="2"/>
      <c r="E125" s="2"/>
      <c r="F125" s="33"/>
      <c r="G125" s="31"/>
      <c r="H125" s="2"/>
      <c r="I125" s="2"/>
      <c r="J125" s="2"/>
      <c r="K125" s="2"/>
      <c r="M125" s="4"/>
      <c r="N125" s="9"/>
      <c r="O125" s="6" t="str">
        <f ca="1">IFERROR(__xludf.DUMMYFUNCTION("if(or(isblank(M125),isblank(N125)),"""",if(sum(query(filter(A:C,A:A=M125),""select Col3""))=N125,""Chunks: ""&amp;max(query(filter(A:C,A:A=M125),""select Col2""))&amp;""
Sum = ""&amp;N125&amp;"" ✓"",""Chunks: ""&amp;max(query(filter(A:C,A:A=M125),""select Col2""))&amp;""
Sum = "&amp;"""&amp;sum(query(filter(A:C,A:A=M125),""select Col3""))&amp;"" ✖""))"),"")</f>
        <v/>
      </c>
    </row>
    <row r="126" spans="1:15" ht="15.75" customHeight="1">
      <c r="A126" s="2"/>
      <c r="B126" s="2"/>
      <c r="C126" s="2"/>
      <c r="D126" s="2"/>
      <c r="E126" s="2"/>
      <c r="F126" s="33"/>
      <c r="G126" s="31"/>
      <c r="H126" s="2"/>
      <c r="I126" s="2"/>
      <c r="J126" s="2"/>
      <c r="K126" s="2"/>
      <c r="M126" s="4"/>
      <c r="N126" s="9"/>
      <c r="O126" s="6" t="str">
        <f ca="1">IFERROR(__xludf.DUMMYFUNCTION("if(or(isblank(M126),isblank(N126)),"""",if(sum(query(filter(A:C,A:A=M126),""select Col3""))=N126,""Chunks: ""&amp;max(query(filter(A:C,A:A=M126),""select Col2""))&amp;""
Sum = ""&amp;N126&amp;"" ✓"",""Chunks: ""&amp;max(query(filter(A:C,A:A=M126),""select Col2""))&amp;""
Sum = "&amp;"""&amp;sum(query(filter(A:C,A:A=M126),""select Col3""))&amp;"" ✖""))"),"")</f>
        <v/>
      </c>
    </row>
    <row r="127" spans="1:15" ht="15.75" customHeight="1">
      <c r="A127" s="2"/>
      <c r="B127" s="2"/>
      <c r="C127" s="2"/>
      <c r="D127" s="2"/>
      <c r="E127" s="2"/>
      <c r="F127" s="33"/>
      <c r="G127" s="31"/>
      <c r="H127" s="2"/>
      <c r="I127" s="2"/>
      <c r="J127" s="2"/>
      <c r="K127" s="2"/>
      <c r="M127" s="4"/>
      <c r="N127" s="9"/>
      <c r="O127" s="6" t="str">
        <f ca="1">IFERROR(__xludf.DUMMYFUNCTION("if(or(isblank(M127),isblank(N127)),"""",if(sum(query(filter(A:C,A:A=M127),""select Col3""))=N127,""Chunks: ""&amp;max(query(filter(A:C,A:A=M127),""select Col2""))&amp;""
Sum = ""&amp;N127&amp;"" ✓"",""Chunks: ""&amp;max(query(filter(A:C,A:A=M127),""select Col2""))&amp;""
Sum = "&amp;"""&amp;sum(query(filter(A:C,A:A=M127),""select Col3""))&amp;"" ✖""))"),"")</f>
        <v/>
      </c>
    </row>
    <row r="128" spans="1:15" ht="15.75" customHeight="1">
      <c r="A128" s="2"/>
      <c r="B128" s="2"/>
      <c r="C128" s="2"/>
      <c r="D128" s="2"/>
      <c r="E128" s="2"/>
      <c r="F128" s="33"/>
      <c r="G128" s="31"/>
      <c r="H128" s="2"/>
      <c r="I128" s="2"/>
      <c r="J128" s="2"/>
      <c r="K128" s="2"/>
      <c r="M128" s="4"/>
      <c r="N128" s="9"/>
      <c r="O128" s="6" t="str">
        <f ca="1">IFERROR(__xludf.DUMMYFUNCTION("if(or(isblank(M128),isblank(N128)),"""",if(sum(query(filter(A:C,A:A=M128),""select Col3""))=N128,""Chunks: ""&amp;max(query(filter(A:C,A:A=M128),""select Col2""))&amp;""
Sum = ""&amp;N128&amp;"" ✓"",""Chunks: ""&amp;max(query(filter(A:C,A:A=M128),""select Col2""))&amp;""
Sum = "&amp;"""&amp;sum(query(filter(A:C,A:A=M128),""select Col3""))&amp;"" ✖""))"),"")</f>
        <v/>
      </c>
    </row>
    <row r="129" spans="1:15" ht="15.75" customHeight="1">
      <c r="A129" s="2"/>
      <c r="B129" s="2"/>
      <c r="C129" s="2"/>
      <c r="D129" s="2"/>
      <c r="E129" s="2"/>
      <c r="F129" s="33"/>
      <c r="G129" s="31"/>
      <c r="H129" s="2"/>
      <c r="I129" s="2"/>
      <c r="J129" s="2"/>
      <c r="K129" s="2"/>
      <c r="M129" s="4"/>
      <c r="N129" s="9"/>
      <c r="O129" s="6" t="str">
        <f ca="1">IFERROR(__xludf.DUMMYFUNCTION("if(or(isblank(M129),isblank(N129)),"""",if(sum(query(filter(A:C,A:A=M129),""select Col3""))=N129,""Chunks: ""&amp;max(query(filter(A:C,A:A=M129),""select Col2""))&amp;""
Sum = ""&amp;N129&amp;"" ✓"",""Chunks: ""&amp;max(query(filter(A:C,A:A=M129),""select Col2""))&amp;""
Sum = "&amp;"""&amp;sum(query(filter(A:C,A:A=M129),""select Col3""))&amp;"" ✖""))"),"")</f>
        <v/>
      </c>
    </row>
    <row r="130" spans="1:15" ht="15.75" customHeight="1">
      <c r="A130" s="2"/>
      <c r="B130" s="2"/>
      <c r="C130" s="2"/>
      <c r="D130" s="2"/>
      <c r="E130" s="2"/>
      <c r="F130" s="33"/>
      <c r="G130" s="31"/>
      <c r="H130" s="2"/>
      <c r="I130" s="2"/>
      <c r="J130" s="2"/>
      <c r="K130" s="2"/>
      <c r="M130" s="4"/>
      <c r="N130" s="9"/>
      <c r="O130" s="6" t="str">
        <f ca="1">IFERROR(__xludf.DUMMYFUNCTION("if(or(isblank(M130),isblank(N130)),"""",if(sum(query(filter(A:C,A:A=M130),""select Col3""))=N130,""Chunks: ""&amp;max(query(filter(A:C,A:A=M130),""select Col2""))&amp;""
Sum = ""&amp;N130&amp;"" ✓"",""Chunks: ""&amp;max(query(filter(A:C,A:A=M130),""select Col2""))&amp;""
Sum = "&amp;"""&amp;sum(query(filter(A:C,A:A=M130),""select Col3""))&amp;"" ✖""))"),"")</f>
        <v/>
      </c>
    </row>
    <row r="131" spans="1:15" ht="15.75" customHeight="1">
      <c r="A131" s="2"/>
      <c r="B131" s="2"/>
      <c r="C131" s="2"/>
      <c r="D131" s="2"/>
      <c r="E131" s="2"/>
      <c r="F131" s="33"/>
      <c r="G131" s="31"/>
      <c r="H131" s="2"/>
      <c r="I131" s="2"/>
      <c r="J131" s="2"/>
      <c r="K131" s="2"/>
      <c r="M131" s="4"/>
      <c r="N131" s="9"/>
      <c r="O131" s="6" t="str">
        <f ca="1">IFERROR(__xludf.DUMMYFUNCTION("if(or(isblank(M131),isblank(N131)),"""",if(sum(query(filter(A:C,A:A=M131),""select Col3""))=N131,""Chunks: ""&amp;max(query(filter(A:C,A:A=M131),""select Col2""))&amp;""
Sum = ""&amp;N131&amp;"" ✓"",""Chunks: ""&amp;max(query(filter(A:C,A:A=M131),""select Col2""))&amp;""
Sum = "&amp;"""&amp;sum(query(filter(A:C,A:A=M131),""select Col3""))&amp;"" ✖""))"),"")</f>
        <v/>
      </c>
    </row>
    <row r="132" spans="1:15" ht="15.75" customHeight="1">
      <c r="A132" s="2"/>
      <c r="B132" s="2"/>
      <c r="C132" s="2"/>
      <c r="D132" s="2"/>
      <c r="E132" s="2"/>
      <c r="F132" s="33"/>
      <c r="G132" s="31"/>
      <c r="H132" s="2"/>
      <c r="I132" s="2"/>
      <c r="J132" s="2"/>
      <c r="K132" s="2"/>
      <c r="M132" s="4"/>
      <c r="N132" s="9"/>
      <c r="O132" s="6" t="str">
        <f ca="1">IFERROR(__xludf.DUMMYFUNCTION("if(or(isblank(M132),isblank(N132)),"""",if(sum(query(filter(A:C,A:A=M132),""select Col3""))=N132,""Chunks: ""&amp;max(query(filter(A:C,A:A=M132),""select Col2""))&amp;""
Sum = ""&amp;N132&amp;"" ✓"",""Chunks: ""&amp;max(query(filter(A:C,A:A=M132),""select Col2""))&amp;""
Sum = "&amp;"""&amp;sum(query(filter(A:C,A:A=M132),""select Col3""))&amp;"" ✖""))"),"")</f>
        <v/>
      </c>
    </row>
    <row r="133" spans="1:15" ht="15.75" customHeight="1">
      <c r="A133" s="2"/>
      <c r="B133" s="2"/>
      <c r="C133" s="2"/>
      <c r="D133" s="2"/>
      <c r="E133" s="2"/>
      <c r="F133" s="33"/>
      <c r="G133" s="31"/>
      <c r="H133" s="2"/>
      <c r="I133" s="2"/>
      <c r="J133" s="2"/>
      <c r="K133" s="2"/>
      <c r="M133" s="4"/>
      <c r="N133" s="9"/>
      <c r="O133" s="6" t="str">
        <f ca="1">IFERROR(__xludf.DUMMYFUNCTION("if(or(isblank(M133),isblank(N133)),"""",if(sum(query(filter(A:C,A:A=M133),""select Col3""))=N133,""Chunks: ""&amp;max(query(filter(A:C,A:A=M133),""select Col2""))&amp;""
Sum = ""&amp;N133&amp;"" ✓"",""Chunks: ""&amp;max(query(filter(A:C,A:A=M133),""select Col2""))&amp;""
Sum = "&amp;"""&amp;sum(query(filter(A:C,A:A=M133),""select Col3""))&amp;"" ✖""))"),"")</f>
        <v/>
      </c>
    </row>
    <row r="134" spans="1:15" ht="15.75" customHeight="1">
      <c r="A134" s="2"/>
      <c r="B134" s="2"/>
      <c r="C134" s="2"/>
      <c r="D134" s="2"/>
      <c r="E134" s="2"/>
      <c r="F134" s="33"/>
      <c r="G134" s="31"/>
      <c r="H134" s="2"/>
      <c r="I134" s="2"/>
      <c r="J134" s="2"/>
      <c r="K134" s="2"/>
      <c r="M134" s="4"/>
      <c r="N134" s="9"/>
      <c r="O134" s="6" t="str">
        <f ca="1">IFERROR(__xludf.DUMMYFUNCTION("if(or(isblank(M134),isblank(N134)),"""",if(sum(query(filter(A:C,A:A=M134),""select Col3""))=N134,""Chunks: ""&amp;max(query(filter(A:C,A:A=M134),""select Col2""))&amp;""
Sum = ""&amp;N134&amp;"" ✓"",""Chunks: ""&amp;max(query(filter(A:C,A:A=M134),""select Col2""))&amp;""
Sum = "&amp;"""&amp;sum(query(filter(A:C,A:A=M134),""select Col3""))&amp;"" ✖""))"),"")</f>
        <v/>
      </c>
    </row>
    <row r="135" spans="1:15" ht="15.75" customHeight="1">
      <c r="A135" s="2"/>
      <c r="B135" s="2"/>
      <c r="C135" s="2"/>
      <c r="D135" s="2"/>
      <c r="E135" s="2"/>
      <c r="F135" s="33"/>
      <c r="G135" s="31"/>
      <c r="H135" s="2"/>
      <c r="I135" s="2"/>
      <c r="J135" s="2"/>
      <c r="K135" s="2"/>
      <c r="M135" s="4"/>
      <c r="N135" s="9"/>
      <c r="O135" s="6" t="str">
        <f ca="1">IFERROR(__xludf.DUMMYFUNCTION("if(or(isblank(M135),isblank(N135)),"""",if(sum(query(filter(A:C,A:A=M135),""select Col3""))=N135,""Chunks: ""&amp;max(query(filter(A:C,A:A=M135),""select Col2""))&amp;""
Sum = ""&amp;N135&amp;"" ✓"",""Chunks: ""&amp;max(query(filter(A:C,A:A=M135),""select Col2""))&amp;""
Sum = "&amp;"""&amp;sum(query(filter(A:C,A:A=M135),""select Col3""))&amp;"" ✖""))"),"")</f>
        <v/>
      </c>
    </row>
    <row r="136" spans="1:15" ht="15.75" customHeight="1">
      <c r="A136" s="2"/>
      <c r="B136" s="2"/>
      <c r="C136" s="2"/>
      <c r="D136" s="2"/>
      <c r="E136" s="2"/>
      <c r="F136" s="33"/>
      <c r="G136" s="31"/>
      <c r="H136" s="2"/>
      <c r="I136" s="2"/>
      <c r="J136" s="2"/>
      <c r="K136" s="2"/>
      <c r="M136" s="4"/>
      <c r="N136" s="9"/>
      <c r="O136" s="6" t="str">
        <f ca="1">IFERROR(__xludf.DUMMYFUNCTION("if(or(isblank(M136),isblank(N136)),"""",if(sum(query(filter(A:C,A:A=M136),""select Col3""))=N136,""Chunks: ""&amp;max(query(filter(A:C,A:A=M136),""select Col2""))&amp;""
Sum = ""&amp;N136&amp;"" ✓"",""Chunks: ""&amp;max(query(filter(A:C,A:A=M136),""select Col2""))&amp;""
Sum = "&amp;"""&amp;sum(query(filter(A:C,A:A=M136),""select Col3""))&amp;"" ✖""))"),"")</f>
        <v/>
      </c>
    </row>
    <row r="137" spans="1:15" ht="15.75" customHeight="1">
      <c r="A137" s="2"/>
      <c r="B137" s="2"/>
      <c r="C137" s="2"/>
      <c r="D137" s="2"/>
      <c r="E137" s="2"/>
      <c r="F137" s="33"/>
      <c r="G137" s="31"/>
      <c r="H137" s="2"/>
      <c r="I137" s="2"/>
      <c r="J137" s="2"/>
      <c r="K137" s="2"/>
      <c r="M137" s="4"/>
      <c r="N137" s="9"/>
      <c r="O137" s="6" t="str">
        <f ca="1">IFERROR(__xludf.DUMMYFUNCTION("if(or(isblank(M137),isblank(N137)),"""",if(sum(query(filter(A:C,A:A=M137),""select Col3""))=N137,""Chunks: ""&amp;max(query(filter(A:C,A:A=M137),""select Col2""))&amp;""
Sum = ""&amp;N137&amp;"" ✓"",""Chunks: ""&amp;max(query(filter(A:C,A:A=M137),""select Col2""))&amp;""
Sum = "&amp;"""&amp;sum(query(filter(A:C,A:A=M137),""select Col3""))&amp;"" ✖""))"),"")</f>
        <v/>
      </c>
    </row>
    <row r="138" spans="1:15" ht="15.75" customHeight="1">
      <c r="A138" s="2"/>
      <c r="B138" s="2"/>
      <c r="C138" s="2"/>
      <c r="D138" s="2"/>
      <c r="E138" s="2"/>
      <c r="F138" s="33"/>
      <c r="G138" s="31"/>
      <c r="H138" s="2"/>
      <c r="I138" s="2"/>
      <c r="J138" s="2"/>
      <c r="K138" s="2"/>
      <c r="M138" s="4"/>
      <c r="N138" s="9"/>
      <c r="O138" s="6" t="str">
        <f ca="1">IFERROR(__xludf.DUMMYFUNCTION("if(or(isblank(M138),isblank(N138)),"""",if(sum(query(filter(A:C,A:A=M138),""select Col3""))=N138,""Chunks: ""&amp;max(query(filter(A:C,A:A=M138),""select Col2""))&amp;""
Sum = ""&amp;N138&amp;"" ✓"",""Chunks: ""&amp;max(query(filter(A:C,A:A=M138),""select Col2""))&amp;""
Sum = "&amp;"""&amp;sum(query(filter(A:C,A:A=M138),""select Col3""))&amp;"" ✖""))"),"")</f>
        <v/>
      </c>
    </row>
    <row r="139" spans="1:15" ht="15.75" customHeight="1">
      <c r="A139" s="2"/>
      <c r="B139" s="2"/>
      <c r="C139" s="2"/>
      <c r="D139" s="2"/>
      <c r="E139" s="2"/>
      <c r="F139" s="33"/>
      <c r="G139" s="31"/>
      <c r="H139" s="2"/>
      <c r="I139" s="2"/>
      <c r="J139" s="2"/>
      <c r="K139" s="2"/>
      <c r="M139" s="4"/>
      <c r="N139" s="9"/>
      <c r="O139" s="6" t="str">
        <f ca="1">IFERROR(__xludf.DUMMYFUNCTION("if(or(isblank(M139),isblank(N139)),"""",if(sum(query(filter(A:C,A:A=M139),""select Col3""))=N139,""Chunks: ""&amp;max(query(filter(A:C,A:A=M139),""select Col2""))&amp;""
Sum = ""&amp;N139&amp;"" ✓"",""Chunks: ""&amp;max(query(filter(A:C,A:A=M139),""select Col2""))&amp;""
Sum = "&amp;"""&amp;sum(query(filter(A:C,A:A=M139),""select Col3""))&amp;"" ✖""))"),"")</f>
        <v/>
      </c>
    </row>
    <row r="140" spans="1:15" ht="15.75" customHeight="1">
      <c r="A140" s="2"/>
      <c r="B140" s="2"/>
      <c r="C140" s="2"/>
      <c r="D140" s="2"/>
      <c r="E140" s="2"/>
      <c r="F140" s="33"/>
      <c r="G140" s="31"/>
      <c r="H140" s="2"/>
      <c r="I140" s="2"/>
      <c r="J140" s="2"/>
      <c r="K140" s="2"/>
      <c r="M140" s="4"/>
      <c r="N140" s="9"/>
      <c r="O140" s="6" t="str">
        <f ca="1">IFERROR(__xludf.DUMMYFUNCTION("if(or(isblank(M140),isblank(N140)),"""",if(sum(query(filter(A:C,A:A=M140),""select Col3""))=N140,""Chunks: ""&amp;max(query(filter(A:C,A:A=M140),""select Col2""))&amp;""
Sum = ""&amp;N140&amp;"" ✓"",""Chunks: ""&amp;max(query(filter(A:C,A:A=M140),""select Col2""))&amp;""
Sum = "&amp;"""&amp;sum(query(filter(A:C,A:A=M140),""select Col3""))&amp;"" ✖""))"),"")</f>
        <v/>
      </c>
    </row>
    <row r="141" spans="1:15" ht="15.75" customHeight="1">
      <c r="A141" s="2"/>
      <c r="B141" s="2"/>
      <c r="C141" s="2"/>
      <c r="D141" s="2"/>
      <c r="E141" s="2"/>
      <c r="F141" s="33"/>
      <c r="G141" s="31"/>
      <c r="H141" s="2"/>
      <c r="I141" s="2"/>
      <c r="J141" s="2"/>
      <c r="K141" s="2"/>
      <c r="M141" s="4"/>
      <c r="N141" s="9"/>
      <c r="O141" s="6" t="str">
        <f ca="1">IFERROR(__xludf.DUMMYFUNCTION("if(or(isblank(M141),isblank(N141)),"""",if(sum(query(filter(A:C,A:A=M141),""select Col3""))=N141,""Chunks: ""&amp;max(query(filter(A:C,A:A=M141),""select Col2""))&amp;""
Sum = ""&amp;N141&amp;"" ✓"",""Chunks: ""&amp;max(query(filter(A:C,A:A=M141),""select Col2""))&amp;""
Sum = "&amp;"""&amp;sum(query(filter(A:C,A:A=M141),""select Col3""))&amp;"" ✖""))"),"")</f>
        <v/>
      </c>
    </row>
    <row r="142" spans="1:15" ht="15.75" customHeight="1">
      <c r="A142" s="2"/>
      <c r="B142" s="2"/>
      <c r="C142" s="2"/>
      <c r="D142" s="2"/>
      <c r="E142" s="2"/>
      <c r="F142" s="33"/>
      <c r="G142" s="31"/>
      <c r="H142" s="2"/>
      <c r="I142" s="2"/>
      <c r="J142" s="2"/>
      <c r="K142" s="2"/>
      <c r="M142" s="4"/>
      <c r="N142" s="9"/>
      <c r="O142" s="6" t="str">
        <f ca="1">IFERROR(__xludf.DUMMYFUNCTION("if(or(isblank(M142),isblank(N142)),"""",if(sum(query(filter(A:C,A:A=M142),""select Col3""))=N142,""Chunks: ""&amp;max(query(filter(A:C,A:A=M142),""select Col2""))&amp;""
Sum = ""&amp;N142&amp;"" ✓"",""Chunks: ""&amp;max(query(filter(A:C,A:A=M142),""select Col2""))&amp;""
Sum = "&amp;"""&amp;sum(query(filter(A:C,A:A=M142),""select Col3""))&amp;"" ✖""))"),"")</f>
        <v/>
      </c>
    </row>
    <row r="143" spans="1:15" ht="15.75" customHeight="1">
      <c r="A143" s="2"/>
      <c r="B143" s="2"/>
      <c r="C143" s="2"/>
      <c r="D143" s="2"/>
      <c r="E143" s="2"/>
      <c r="F143" s="33"/>
      <c r="G143" s="31"/>
      <c r="H143" s="2"/>
      <c r="I143" s="2"/>
      <c r="J143" s="2"/>
      <c r="K143" s="2"/>
      <c r="M143" s="4"/>
      <c r="N143" s="9"/>
      <c r="O143" s="6" t="str">
        <f ca="1">IFERROR(__xludf.DUMMYFUNCTION("if(or(isblank(M143),isblank(N143)),"""",if(sum(query(filter(A:C,A:A=M143),""select Col3""))=N143,""Chunks: ""&amp;max(query(filter(A:C,A:A=M143),""select Col2""))&amp;""
Sum = ""&amp;N143&amp;"" ✓"",""Chunks: ""&amp;max(query(filter(A:C,A:A=M143),""select Col2""))&amp;""
Sum = "&amp;"""&amp;sum(query(filter(A:C,A:A=M143),""select Col3""))&amp;"" ✖""))"),"")</f>
        <v/>
      </c>
    </row>
    <row r="144" spans="1:15" ht="15.75" customHeight="1">
      <c r="A144" s="2"/>
      <c r="B144" s="2"/>
      <c r="C144" s="2"/>
      <c r="D144" s="2"/>
      <c r="E144" s="2"/>
      <c r="F144" s="33"/>
      <c r="G144" s="31"/>
      <c r="H144" s="2"/>
      <c r="I144" s="2"/>
      <c r="J144" s="2"/>
      <c r="K144" s="2"/>
      <c r="M144" s="4"/>
      <c r="N144" s="9"/>
      <c r="O144" s="6" t="str">
        <f ca="1">IFERROR(__xludf.DUMMYFUNCTION("if(or(isblank(M144),isblank(N144)),"""",if(sum(query(filter(A:C,A:A=M144),""select Col3""))=N144,""Chunks: ""&amp;max(query(filter(A:C,A:A=M144),""select Col2""))&amp;""
Sum = ""&amp;N144&amp;"" ✓"",""Chunks: ""&amp;max(query(filter(A:C,A:A=M144),""select Col2""))&amp;""
Sum = "&amp;"""&amp;sum(query(filter(A:C,A:A=M144),""select Col3""))&amp;"" ✖""))"),"")</f>
        <v/>
      </c>
    </row>
    <row r="145" spans="1:15" ht="15.75" customHeight="1">
      <c r="A145" s="2"/>
      <c r="B145" s="2"/>
      <c r="C145" s="2"/>
      <c r="D145" s="2"/>
      <c r="E145" s="2"/>
      <c r="F145" s="33"/>
      <c r="G145" s="31"/>
      <c r="H145" s="2"/>
      <c r="I145" s="2"/>
      <c r="J145" s="2"/>
      <c r="K145" s="2"/>
      <c r="M145" s="4"/>
      <c r="N145" s="9"/>
      <c r="O145" s="6" t="str">
        <f ca="1">IFERROR(__xludf.DUMMYFUNCTION("if(or(isblank(M145),isblank(N145)),"""",if(sum(query(filter(A:C,A:A=M145),""select Col3""))=N145,""Chunks: ""&amp;max(query(filter(A:C,A:A=M145),""select Col2""))&amp;""
Sum = ""&amp;N145&amp;"" ✓"",""Chunks: ""&amp;max(query(filter(A:C,A:A=M145),""select Col2""))&amp;""
Sum = "&amp;"""&amp;sum(query(filter(A:C,A:A=M145),""select Col3""))&amp;"" ✖""))"),"")</f>
        <v/>
      </c>
    </row>
    <row r="146" spans="1:15" ht="15.75" customHeight="1">
      <c r="A146" s="2"/>
      <c r="B146" s="2"/>
      <c r="C146" s="2"/>
      <c r="D146" s="2"/>
      <c r="E146" s="2"/>
      <c r="F146" s="33"/>
      <c r="G146" s="31"/>
      <c r="H146" s="2"/>
      <c r="I146" s="2"/>
      <c r="J146" s="2"/>
      <c r="K146" s="2"/>
      <c r="M146" s="4"/>
      <c r="N146" s="9"/>
      <c r="O146" s="6" t="str">
        <f ca="1">IFERROR(__xludf.DUMMYFUNCTION("if(or(isblank(M146),isblank(N146)),"""",if(sum(query(filter(A:C,A:A=M146),""select Col3""))=N146,""Chunks: ""&amp;max(query(filter(A:C,A:A=M146),""select Col2""))&amp;""
Sum = ""&amp;N146&amp;"" ✓"",""Chunks: ""&amp;max(query(filter(A:C,A:A=M146),""select Col2""))&amp;""
Sum = "&amp;"""&amp;sum(query(filter(A:C,A:A=M146),""select Col3""))&amp;"" ✖""))"),"")</f>
        <v/>
      </c>
    </row>
    <row r="147" spans="1:15" ht="15.75" customHeight="1">
      <c r="A147" s="2"/>
      <c r="B147" s="2"/>
      <c r="C147" s="2"/>
      <c r="D147" s="2"/>
      <c r="E147" s="2"/>
      <c r="F147" s="33"/>
      <c r="G147" s="31"/>
      <c r="H147" s="2"/>
      <c r="I147" s="2"/>
      <c r="J147" s="2"/>
      <c r="K147" s="2"/>
      <c r="M147" s="4"/>
      <c r="N147" s="9"/>
      <c r="O147" s="6" t="str">
        <f ca="1">IFERROR(__xludf.DUMMYFUNCTION("if(or(isblank(M147),isblank(N147)),"""",if(sum(query(filter(A:C,A:A=M147),""select Col3""))=N147,""Chunks: ""&amp;max(query(filter(A:C,A:A=M147),""select Col2""))&amp;""
Sum = ""&amp;N147&amp;"" ✓"",""Chunks: ""&amp;max(query(filter(A:C,A:A=M147),""select Col2""))&amp;""
Sum = "&amp;"""&amp;sum(query(filter(A:C,A:A=M147),""select Col3""))&amp;"" ✖""))"),"")</f>
        <v/>
      </c>
    </row>
    <row r="148" spans="1:15" ht="15.75" customHeight="1">
      <c r="A148" s="2"/>
      <c r="B148" s="2"/>
      <c r="C148" s="2"/>
      <c r="D148" s="2"/>
      <c r="E148" s="2"/>
      <c r="F148" s="33"/>
      <c r="G148" s="31"/>
      <c r="H148" s="2"/>
      <c r="I148" s="2"/>
      <c r="J148" s="2"/>
      <c r="K148" s="2"/>
      <c r="M148" s="4"/>
      <c r="N148" s="9"/>
      <c r="O148" s="6" t="str">
        <f ca="1">IFERROR(__xludf.DUMMYFUNCTION("if(or(isblank(M148),isblank(N148)),"""",if(sum(query(filter(A:C,A:A=M148),""select Col3""))=N148,""Chunks: ""&amp;max(query(filter(A:C,A:A=M148),""select Col2""))&amp;""
Sum = ""&amp;N148&amp;"" ✓"",""Chunks: ""&amp;max(query(filter(A:C,A:A=M148),""select Col2""))&amp;""
Sum = "&amp;"""&amp;sum(query(filter(A:C,A:A=M148),""select Col3""))&amp;"" ✖""))"),"")</f>
        <v/>
      </c>
    </row>
    <row r="149" spans="1:15" ht="15.75" customHeight="1">
      <c r="A149" s="2"/>
      <c r="B149" s="2"/>
      <c r="C149" s="2"/>
      <c r="D149" s="2"/>
      <c r="E149" s="2"/>
      <c r="F149" s="33"/>
      <c r="G149" s="31"/>
      <c r="H149" s="2"/>
      <c r="I149" s="2"/>
      <c r="J149" s="2"/>
      <c r="K149" s="2"/>
      <c r="M149" s="4"/>
      <c r="N149" s="9"/>
      <c r="O149" s="6" t="str">
        <f ca="1">IFERROR(__xludf.DUMMYFUNCTION("if(or(isblank(M149),isblank(N149)),"""",if(sum(query(filter(A:C,A:A=M149),""select Col3""))=N149,""Chunks: ""&amp;max(query(filter(A:C,A:A=M149),""select Col2""))&amp;""
Sum = ""&amp;N149&amp;"" ✓"",""Chunks: ""&amp;max(query(filter(A:C,A:A=M149),""select Col2""))&amp;""
Sum = "&amp;"""&amp;sum(query(filter(A:C,A:A=M149),""select Col3""))&amp;"" ✖""))"),"")</f>
        <v/>
      </c>
    </row>
    <row r="150" spans="1:15" ht="15.75" customHeight="1">
      <c r="A150" s="2"/>
      <c r="B150" s="2"/>
      <c r="C150" s="2"/>
      <c r="D150" s="2"/>
      <c r="E150" s="2"/>
      <c r="F150" s="33"/>
      <c r="G150" s="31"/>
      <c r="H150" s="2"/>
      <c r="I150" s="2"/>
      <c r="J150" s="2"/>
      <c r="K150" s="2"/>
      <c r="M150" s="4"/>
      <c r="N150" s="9"/>
      <c r="O150" s="6" t="str">
        <f ca="1">IFERROR(__xludf.DUMMYFUNCTION("if(or(isblank(M150),isblank(N150)),"""",if(sum(query(filter(A:C,A:A=M150),""select Col3""))=N150,""Chunks: ""&amp;max(query(filter(A:C,A:A=M150),""select Col2""))&amp;""
Sum = ""&amp;N150&amp;"" ✓"",""Chunks: ""&amp;max(query(filter(A:C,A:A=M150),""select Col2""))&amp;""
Sum = "&amp;"""&amp;sum(query(filter(A:C,A:A=M150),""select Col3""))&amp;"" ✖""))"),"")</f>
        <v/>
      </c>
    </row>
    <row r="151" spans="1:15" ht="15.75" customHeight="1">
      <c r="A151" s="2"/>
      <c r="B151" s="2"/>
      <c r="C151" s="2"/>
      <c r="D151" s="2"/>
      <c r="E151" s="2"/>
      <c r="F151" s="33"/>
      <c r="G151" s="31"/>
      <c r="H151" s="2"/>
      <c r="I151" s="2"/>
      <c r="J151" s="2"/>
      <c r="K151" s="2"/>
      <c r="M151" s="4"/>
      <c r="N151" s="9"/>
      <c r="O151" s="6" t="str">
        <f ca="1">IFERROR(__xludf.DUMMYFUNCTION("if(or(isblank(M151),isblank(N151)),"""",if(sum(query(filter(A:C,A:A=M151),""select Col3""))=N151,""Chunks: ""&amp;max(query(filter(A:C,A:A=M151),""select Col2""))&amp;""
Sum = ""&amp;N151&amp;"" ✓"",""Chunks: ""&amp;max(query(filter(A:C,A:A=M151),""select Col2""))&amp;""
Sum = "&amp;"""&amp;sum(query(filter(A:C,A:A=M151),""select Col3""))&amp;"" ✖""))"),"")</f>
        <v/>
      </c>
    </row>
    <row r="152" spans="1:15" ht="15.75" customHeight="1">
      <c r="A152" s="2"/>
      <c r="B152" s="2"/>
      <c r="C152" s="2"/>
      <c r="D152" s="2"/>
      <c r="E152" s="2"/>
      <c r="F152" s="33"/>
      <c r="G152" s="31"/>
      <c r="H152" s="2"/>
      <c r="I152" s="2"/>
      <c r="J152" s="2"/>
      <c r="K152" s="2"/>
      <c r="M152" s="4"/>
      <c r="N152" s="9"/>
      <c r="O152" s="6" t="str">
        <f ca="1">IFERROR(__xludf.DUMMYFUNCTION("if(or(isblank(M152),isblank(N152)),"""",if(sum(query(filter(A:C,A:A=M152),""select Col3""))=N152,""Chunks: ""&amp;max(query(filter(A:C,A:A=M152),""select Col2""))&amp;""
Sum = ""&amp;N152&amp;"" ✓"",""Chunks: ""&amp;max(query(filter(A:C,A:A=M152),""select Col2""))&amp;""
Sum = "&amp;"""&amp;sum(query(filter(A:C,A:A=M152),""select Col3""))&amp;"" ✖""))"),"")</f>
        <v/>
      </c>
    </row>
    <row r="153" spans="1:15" ht="15.75" customHeight="1">
      <c r="A153" s="2"/>
      <c r="B153" s="2"/>
      <c r="C153" s="2"/>
      <c r="D153" s="2"/>
      <c r="E153" s="2"/>
      <c r="F153" s="33"/>
      <c r="G153" s="31"/>
      <c r="H153" s="2"/>
      <c r="I153" s="2"/>
      <c r="J153" s="2"/>
      <c r="K153" s="2"/>
      <c r="M153" s="4"/>
      <c r="N153" s="9"/>
      <c r="O153" s="6" t="str">
        <f ca="1">IFERROR(__xludf.DUMMYFUNCTION("if(or(isblank(M153),isblank(N153)),"""",if(sum(query(filter(A:C,A:A=M153),""select Col3""))=N153,""Chunks: ""&amp;max(query(filter(A:C,A:A=M153),""select Col2""))&amp;""
Sum = ""&amp;N153&amp;"" ✓"",""Chunks: ""&amp;max(query(filter(A:C,A:A=M153),""select Col2""))&amp;""
Sum = "&amp;"""&amp;sum(query(filter(A:C,A:A=M153),""select Col3""))&amp;"" ✖""))"),"")</f>
        <v/>
      </c>
    </row>
    <row r="154" spans="1:15" ht="15.75" customHeight="1">
      <c r="A154" s="2"/>
      <c r="B154" s="2"/>
      <c r="C154" s="2"/>
      <c r="D154" s="2"/>
      <c r="E154" s="2"/>
      <c r="F154" s="33"/>
      <c r="G154" s="31"/>
      <c r="H154" s="2"/>
      <c r="I154" s="2"/>
      <c r="J154" s="2"/>
      <c r="K154" s="2"/>
      <c r="M154" s="4"/>
      <c r="N154" s="9"/>
      <c r="O154" s="6" t="str">
        <f ca="1">IFERROR(__xludf.DUMMYFUNCTION("if(or(isblank(M154),isblank(N154)),"""",if(sum(query(filter(A:C,A:A=M154),""select Col3""))=N154,""Chunks: ""&amp;max(query(filter(A:C,A:A=M154),""select Col2""))&amp;""
Sum = ""&amp;N154&amp;"" ✓"",""Chunks: ""&amp;max(query(filter(A:C,A:A=M154),""select Col2""))&amp;""
Sum = "&amp;"""&amp;sum(query(filter(A:C,A:A=M154),""select Col3""))&amp;"" ✖""))"),"")</f>
        <v/>
      </c>
    </row>
    <row r="155" spans="1:15" ht="15.75" customHeight="1">
      <c r="A155" s="2"/>
      <c r="B155" s="2"/>
      <c r="C155" s="2"/>
      <c r="D155" s="2"/>
      <c r="E155" s="2"/>
      <c r="F155" s="33"/>
      <c r="G155" s="31"/>
      <c r="H155" s="2"/>
      <c r="I155" s="2"/>
      <c r="J155" s="2"/>
      <c r="K155" s="2"/>
      <c r="M155" s="4"/>
      <c r="N155" s="9"/>
      <c r="O155" s="6" t="str">
        <f ca="1">IFERROR(__xludf.DUMMYFUNCTION("if(or(isblank(M155),isblank(N155)),"""",if(sum(query(filter(A:C,A:A=M155),""select Col3""))=N155,""Chunks: ""&amp;max(query(filter(A:C,A:A=M155),""select Col2""))&amp;""
Sum = ""&amp;N155&amp;"" ✓"",""Chunks: ""&amp;max(query(filter(A:C,A:A=M155),""select Col2""))&amp;""
Sum = "&amp;"""&amp;sum(query(filter(A:C,A:A=M155),""select Col3""))&amp;"" ✖""))"),"")</f>
        <v/>
      </c>
    </row>
    <row r="156" spans="1:15" ht="15.75" customHeight="1">
      <c r="A156" s="2"/>
      <c r="B156" s="2"/>
      <c r="C156" s="2"/>
      <c r="D156" s="2"/>
      <c r="E156" s="2"/>
      <c r="F156" s="33"/>
      <c r="G156" s="31"/>
      <c r="H156" s="2"/>
      <c r="I156" s="2"/>
      <c r="J156" s="2"/>
      <c r="K156" s="2"/>
      <c r="M156" s="4"/>
      <c r="N156" s="9"/>
      <c r="O156" s="6" t="str">
        <f ca="1">IFERROR(__xludf.DUMMYFUNCTION("if(or(isblank(M156),isblank(N156)),"""",if(sum(query(filter(A:C,A:A=M156),""select Col3""))=N156,""Chunks: ""&amp;max(query(filter(A:C,A:A=M156),""select Col2""))&amp;""
Sum = ""&amp;N156&amp;"" ✓"",""Chunks: ""&amp;max(query(filter(A:C,A:A=M156),""select Col2""))&amp;""
Sum = "&amp;"""&amp;sum(query(filter(A:C,A:A=M156),""select Col3""))&amp;"" ✖""))"),"")</f>
        <v/>
      </c>
    </row>
    <row r="157" spans="1:15" ht="15.75" customHeight="1">
      <c r="A157" s="2"/>
      <c r="B157" s="2"/>
      <c r="C157" s="2"/>
      <c r="D157" s="2"/>
      <c r="E157" s="2"/>
      <c r="F157" s="33"/>
      <c r="G157" s="31"/>
      <c r="H157" s="2"/>
      <c r="I157" s="2"/>
      <c r="J157" s="2"/>
      <c r="K157" s="2"/>
      <c r="M157" s="4"/>
      <c r="N157" s="9"/>
      <c r="O157" s="6" t="str">
        <f ca="1">IFERROR(__xludf.DUMMYFUNCTION("if(or(isblank(M157),isblank(N157)),"""",if(sum(query(filter(A:C,A:A=M157),""select Col3""))=N157,""Chunks: ""&amp;max(query(filter(A:C,A:A=M157),""select Col2""))&amp;""
Sum = ""&amp;N157&amp;"" ✓"",""Chunks: ""&amp;max(query(filter(A:C,A:A=M157),""select Col2""))&amp;""
Sum = "&amp;"""&amp;sum(query(filter(A:C,A:A=M157),""select Col3""))&amp;"" ✖""))"),"")</f>
        <v/>
      </c>
    </row>
    <row r="158" spans="1:15" ht="15.75" customHeight="1">
      <c r="A158" s="2"/>
      <c r="B158" s="2"/>
      <c r="C158" s="2"/>
      <c r="D158" s="2"/>
      <c r="E158" s="2"/>
      <c r="F158" s="33"/>
      <c r="G158" s="31"/>
      <c r="H158" s="2"/>
      <c r="I158" s="2"/>
      <c r="J158" s="2"/>
      <c r="K158" s="2"/>
      <c r="M158" s="4"/>
      <c r="N158" s="9"/>
      <c r="O158" s="6" t="str">
        <f ca="1">IFERROR(__xludf.DUMMYFUNCTION("if(or(isblank(M158),isblank(N158)),"""",if(sum(query(filter(A:C,A:A=M158),""select Col3""))=N158,""Chunks: ""&amp;max(query(filter(A:C,A:A=M158),""select Col2""))&amp;""
Sum = ""&amp;N158&amp;"" ✓"",""Chunks: ""&amp;max(query(filter(A:C,A:A=M158),""select Col2""))&amp;""
Sum = "&amp;"""&amp;sum(query(filter(A:C,A:A=M158),""select Col3""))&amp;"" ✖""))"),"")</f>
        <v/>
      </c>
    </row>
    <row r="159" spans="1:15" ht="15.75" customHeight="1">
      <c r="A159" s="2"/>
      <c r="B159" s="2"/>
      <c r="C159" s="2"/>
      <c r="D159" s="2"/>
      <c r="E159" s="2"/>
      <c r="F159" s="33"/>
      <c r="G159" s="31"/>
      <c r="H159" s="2"/>
      <c r="I159" s="2"/>
      <c r="J159" s="2"/>
      <c r="K159" s="2"/>
      <c r="M159" s="4"/>
      <c r="N159" s="9"/>
      <c r="O159" s="6" t="str">
        <f ca="1">IFERROR(__xludf.DUMMYFUNCTION("if(or(isblank(M159),isblank(N159)),"""",if(sum(query(filter(A:C,A:A=M159),""select Col3""))=N159,""Chunks: ""&amp;max(query(filter(A:C,A:A=M159),""select Col2""))&amp;""
Sum = ""&amp;N159&amp;"" ✓"",""Chunks: ""&amp;max(query(filter(A:C,A:A=M159),""select Col2""))&amp;""
Sum = "&amp;"""&amp;sum(query(filter(A:C,A:A=M159),""select Col3""))&amp;"" ✖""))"),"")</f>
        <v/>
      </c>
    </row>
    <row r="160" spans="1:15" ht="15.75" customHeight="1">
      <c r="A160" s="2"/>
      <c r="B160" s="2"/>
      <c r="C160" s="2"/>
      <c r="D160" s="2"/>
      <c r="E160" s="2"/>
      <c r="F160" s="33"/>
      <c r="G160" s="31"/>
      <c r="H160" s="2"/>
      <c r="I160" s="2"/>
      <c r="J160" s="2"/>
      <c r="K160" s="2"/>
      <c r="M160" s="4"/>
      <c r="N160" s="9"/>
      <c r="O160" s="6" t="str">
        <f ca="1">IFERROR(__xludf.DUMMYFUNCTION("if(or(isblank(M160),isblank(N160)),"""",if(sum(query(filter(A:C,A:A=M160),""select Col3""))=N160,""Chunks: ""&amp;max(query(filter(A:C,A:A=M160),""select Col2""))&amp;""
Sum = ""&amp;N160&amp;"" ✓"",""Chunks: ""&amp;max(query(filter(A:C,A:A=M160),""select Col2""))&amp;""
Sum = "&amp;"""&amp;sum(query(filter(A:C,A:A=M160),""select Col3""))&amp;"" ✖""))"),"")</f>
        <v/>
      </c>
    </row>
    <row r="161" spans="1:15" ht="15.75" customHeight="1">
      <c r="A161" s="2"/>
      <c r="B161" s="2"/>
      <c r="C161" s="2"/>
      <c r="D161" s="2"/>
      <c r="E161" s="2"/>
      <c r="F161" s="33"/>
      <c r="G161" s="31"/>
      <c r="H161" s="2"/>
      <c r="I161" s="2"/>
      <c r="J161" s="2"/>
      <c r="K161" s="2"/>
      <c r="M161" s="4"/>
      <c r="N161" s="9"/>
      <c r="O161" s="6" t="str">
        <f ca="1">IFERROR(__xludf.DUMMYFUNCTION("if(or(isblank(M161),isblank(N161)),"""",if(sum(query(filter(A:C,A:A=M161),""select Col3""))=N161,""Chunks: ""&amp;max(query(filter(A:C,A:A=M161),""select Col2""))&amp;""
Sum = ""&amp;N161&amp;"" ✓"",""Chunks: ""&amp;max(query(filter(A:C,A:A=M161),""select Col2""))&amp;""
Sum = "&amp;"""&amp;sum(query(filter(A:C,A:A=M161),""select Col3""))&amp;"" ✖""))"),"")</f>
        <v/>
      </c>
    </row>
    <row r="162" spans="1:15" ht="15.75" customHeight="1">
      <c r="A162" s="2"/>
      <c r="B162" s="2"/>
      <c r="C162" s="2"/>
      <c r="D162" s="2"/>
      <c r="E162" s="2"/>
      <c r="F162" s="33"/>
      <c r="G162" s="31"/>
      <c r="H162" s="2"/>
      <c r="I162" s="2"/>
      <c r="J162" s="2"/>
      <c r="K162" s="2"/>
      <c r="M162" s="4"/>
      <c r="N162" s="9"/>
      <c r="O162" s="6" t="str">
        <f ca="1">IFERROR(__xludf.DUMMYFUNCTION("if(or(isblank(M162),isblank(N162)),"""",if(sum(query(filter(A:C,A:A=M162),""select Col3""))=N162,""Chunks: ""&amp;max(query(filter(A:C,A:A=M162),""select Col2""))&amp;""
Sum = ""&amp;N162&amp;"" ✓"",""Chunks: ""&amp;max(query(filter(A:C,A:A=M162),""select Col2""))&amp;""
Sum = "&amp;"""&amp;sum(query(filter(A:C,A:A=M162),""select Col3""))&amp;"" ✖""))"),"")</f>
        <v/>
      </c>
    </row>
    <row r="163" spans="1:15" ht="15.75" customHeight="1">
      <c r="A163" s="2"/>
      <c r="B163" s="2"/>
      <c r="C163" s="2"/>
      <c r="D163" s="2"/>
      <c r="E163" s="2"/>
      <c r="F163" s="33"/>
      <c r="G163" s="31"/>
      <c r="H163" s="2"/>
      <c r="I163" s="2"/>
      <c r="J163" s="2"/>
      <c r="K163" s="2"/>
      <c r="M163" s="4"/>
      <c r="N163" s="9"/>
      <c r="O163" s="6" t="str">
        <f ca="1">IFERROR(__xludf.DUMMYFUNCTION("if(or(isblank(M163),isblank(N163)),"""",if(sum(query(filter(A:C,A:A=M163),""select Col3""))=N163,""Chunks: ""&amp;max(query(filter(A:C,A:A=M163),""select Col2""))&amp;""
Sum = ""&amp;N163&amp;"" ✓"",""Chunks: ""&amp;max(query(filter(A:C,A:A=M163),""select Col2""))&amp;""
Sum = "&amp;"""&amp;sum(query(filter(A:C,A:A=M163),""select Col3""))&amp;"" ✖""))"),"")</f>
        <v/>
      </c>
    </row>
    <row r="164" spans="1:15" ht="15.75" customHeight="1">
      <c r="A164" s="2"/>
      <c r="B164" s="2"/>
      <c r="C164" s="2"/>
      <c r="D164" s="2"/>
      <c r="E164" s="2"/>
      <c r="F164" s="33"/>
      <c r="G164" s="31"/>
      <c r="H164" s="2"/>
      <c r="I164" s="2"/>
      <c r="J164" s="2"/>
      <c r="K164" s="2"/>
      <c r="M164" s="4"/>
      <c r="N164" s="9"/>
      <c r="O164" s="6" t="str">
        <f ca="1">IFERROR(__xludf.DUMMYFUNCTION("if(or(isblank(M164),isblank(N164)),"""",if(sum(query(filter(A:C,A:A=M164),""select Col3""))=N164,""Chunks: ""&amp;max(query(filter(A:C,A:A=M164),""select Col2""))&amp;""
Sum = ""&amp;N164&amp;"" ✓"",""Chunks: ""&amp;max(query(filter(A:C,A:A=M164),""select Col2""))&amp;""
Sum = "&amp;"""&amp;sum(query(filter(A:C,A:A=M164),""select Col3""))&amp;"" ✖""))"),"")</f>
        <v/>
      </c>
    </row>
    <row r="165" spans="1:15" ht="15.75" customHeight="1">
      <c r="A165" s="2"/>
      <c r="B165" s="2"/>
      <c r="C165" s="2"/>
      <c r="D165" s="2"/>
      <c r="E165" s="2"/>
      <c r="F165" s="33"/>
      <c r="G165" s="31"/>
      <c r="H165" s="2"/>
      <c r="I165" s="2"/>
      <c r="J165" s="2"/>
      <c r="K165" s="2"/>
      <c r="M165" s="4"/>
      <c r="N165" s="9"/>
      <c r="O165" s="6" t="str">
        <f ca="1">IFERROR(__xludf.DUMMYFUNCTION("if(or(isblank(M165),isblank(N165)),"""",if(sum(query(filter(A:C,A:A=M165),""select Col3""))=N165,""Chunks: ""&amp;max(query(filter(A:C,A:A=M165),""select Col2""))&amp;""
Sum = ""&amp;N165&amp;"" ✓"",""Chunks: ""&amp;max(query(filter(A:C,A:A=M165),""select Col2""))&amp;""
Sum = "&amp;"""&amp;sum(query(filter(A:C,A:A=M165),""select Col3""))&amp;"" ✖""))"),"")</f>
        <v/>
      </c>
    </row>
    <row r="166" spans="1:15" ht="15.75" customHeight="1">
      <c r="A166" s="2"/>
      <c r="B166" s="2"/>
      <c r="C166" s="2"/>
      <c r="D166" s="2"/>
      <c r="E166" s="2"/>
      <c r="F166" s="33"/>
      <c r="G166" s="31"/>
      <c r="H166" s="2"/>
      <c r="I166" s="2"/>
      <c r="J166" s="2"/>
      <c r="K166" s="2"/>
      <c r="M166" s="4"/>
      <c r="N166" s="9"/>
      <c r="O166" s="6" t="str">
        <f ca="1">IFERROR(__xludf.DUMMYFUNCTION("if(or(isblank(M166),isblank(N166)),"""",if(sum(query(filter(A:C,A:A=M166),""select Col3""))=N166,""Chunks: ""&amp;max(query(filter(A:C,A:A=M166),""select Col2""))&amp;""
Sum = ""&amp;N166&amp;"" ✓"",""Chunks: ""&amp;max(query(filter(A:C,A:A=M166),""select Col2""))&amp;""
Sum = "&amp;"""&amp;sum(query(filter(A:C,A:A=M166),""select Col3""))&amp;"" ✖""))"),"")</f>
        <v/>
      </c>
    </row>
    <row r="167" spans="1:15" ht="15.75" customHeight="1">
      <c r="A167" s="2"/>
      <c r="B167" s="2"/>
      <c r="C167" s="2"/>
      <c r="D167" s="2"/>
      <c r="E167" s="2"/>
      <c r="F167" s="33"/>
      <c r="G167" s="31"/>
      <c r="H167" s="2"/>
      <c r="I167" s="2"/>
      <c r="J167" s="2"/>
      <c r="K167" s="2"/>
      <c r="M167" s="4"/>
      <c r="N167" s="9"/>
      <c r="O167" s="6" t="str">
        <f ca="1">IFERROR(__xludf.DUMMYFUNCTION("if(or(isblank(M167),isblank(N167)),"""",if(sum(query(filter(A:C,A:A=M167),""select Col3""))=N167,""Chunks: ""&amp;max(query(filter(A:C,A:A=M167),""select Col2""))&amp;""
Sum = ""&amp;N167&amp;"" ✓"",""Chunks: ""&amp;max(query(filter(A:C,A:A=M167),""select Col2""))&amp;""
Sum = "&amp;"""&amp;sum(query(filter(A:C,A:A=M167),""select Col3""))&amp;"" ✖""))"),"")</f>
        <v/>
      </c>
    </row>
    <row r="168" spans="1:15" ht="15.75" customHeight="1">
      <c r="A168" s="2"/>
      <c r="B168" s="2"/>
      <c r="C168" s="2"/>
      <c r="D168" s="2"/>
      <c r="E168" s="2"/>
      <c r="F168" s="33"/>
      <c r="G168" s="31"/>
      <c r="H168" s="2"/>
      <c r="I168" s="2"/>
      <c r="J168" s="2"/>
      <c r="K168" s="2"/>
      <c r="M168" s="4"/>
      <c r="N168" s="9"/>
      <c r="O168" s="6" t="str">
        <f ca="1">IFERROR(__xludf.DUMMYFUNCTION("if(or(isblank(M168),isblank(N168)),"""",if(sum(query(filter(A:C,A:A=M168),""select Col3""))=N168,""Chunks: ""&amp;max(query(filter(A:C,A:A=M168),""select Col2""))&amp;""
Sum = ""&amp;N168&amp;"" ✓"",""Chunks: ""&amp;max(query(filter(A:C,A:A=M168),""select Col2""))&amp;""
Sum = "&amp;"""&amp;sum(query(filter(A:C,A:A=M168),""select Col3""))&amp;"" ✖""))"),"")</f>
        <v/>
      </c>
    </row>
    <row r="169" spans="1:15" ht="15.75" customHeight="1">
      <c r="A169" s="2"/>
      <c r="B169" s="2"/>
      <c r="C169" s="2"/>
      <c r="D169" s="2"/>
      <c r="E169" s="2"/>
      <c r="F169" s="33"/>
      <c r="G169" s="31"/>
      <c r="H169" s="2"/>
      <c r="I169" s="2"/>
      <c r="J169" s="2"/>
      <c r="K169" s="2"/>
      <c r="M169" s="4"/>
      <c r="N169" s="9"/>
      <c r="O169" s="6" t="str">
        <f ca="1">IFERROR(__xludf.DUMMYFUNCTION("if(or(isblank(M169),isblank(N169)),"""",if(sum(query(filter(A:C,A:A=M169),""select Col3""))=N169,""Chunks: ""&amp;max(query(filter(A:C,A:A=M169),""select Col2""))&amp;""
Sum = ""&amp;N169&amp;"" ✓"",""Chunks: ""&amp;max(query(filter(A:C,A:A=M169),""select Col2""))&amp;""
Sum = "&amp;"""&amp;sum(query(filter(A:C,A:A=M169),""select Col3""))&amp;"" ✖""))"),"")</f>
        <v/>
      </c>
    </row>
    <row r="170" spans="1:15" ht="15.75" customHeight="1">
      <c r="A170" s="2"/>
      <c r="B170" s="2"/>
      <c r="C170" s="2"/>
      <c r="D170" s="2"/>
      <c r="E170" s="2"/>
      <c r="F170" s="33"/>
      <c r="G170" s="31"/>
      <c r="H170" s="2"/>
      <c r="I170" s="2"/>
      <c r="J170" s="2"/>
      <c r="K170" s="2"/>
      <c r="M170" s="4"/>
      <c r="N170" s="9"/>
      <c r="O170" s="6" t="str">
        <f ca="1">IFERROR(__xludf.DUMMYFUNCTION("if(or(isblank(M170),isblank(N170)),"""",if(sum(query(filter(A:C,A:A=M170),""select Col3""))=N170,""Chunks: ""&amp;max(query(filter(A:C,A:A=M170),""select Col2""))&amp;""
Sum = ""&amp;N170&amp;"" ✓"",""Chunks: ""&amp;max(query(filter(A:C,A:A=M170),""select Col2""))&amp;""
Sum = "&amp;"""&amp;sum(query(filter(A:C,A:A=M170),""select Col3""))&amp;"" ✖""))"),"")</f>
        <v/>
      </c>
    </row>
    <row r="171" spans="1:15" ht="15.75" customHeight="1">
      <c r="A171" s="2"/>
      <c r="B171" s="2"/>
      <c r="C171" s="2"/>
      <c r="D171" s="2"/>
      <c r="E171" s="2"/>
      <c r="F171" s="33"/>
      <c r="G171" s="31"/>
      <c r="H171" s="2"/>
      <c r="I171" s="2"/>
      <c r="J171" s="2"/>
      <c r="K171" s="2"/>
      <c r="M171" s="4"/>
      <c r="N171" s="9"/>
      <c r="O171" s="6" t="str">
        <f ca="1">IFERROR(__xludf.DUMMYFUNCTION("if(or(isblank(M171),isblank(N171)),"""",if(sum(query(filter(A:C,A:A=M171),""select Col3""))=N171,""Chunks: ""&amp;max(query(filter(A:C,A:A=M171),""select Col2""))&amp;""
Sum = ""&amp;N171&amp;"" ✓"",""Chunks: ""&amp;max(query(filter(A:C,A:A=M171),""select Col2""))&amp;""
Sum = "&amp;"""&amp;sum(query(filter(A:C,A:A=M171),""select Col3""))&amp;"" ✖""))"),"")</f>
        <v/>
      </c>
    </row>
    <row r="172" spans="1:15" ht="15.75" customHeight="1">
      <c r="A172" s="2"/>
      <c r="B172" s="2"/>
      <c r="C172" s="2"/>
      <c r="D172" s="2"/>
      <c r="E172" s="2"/>
      <c r="F172" s="33"/>
      <c r="G172" s="31"/>
      <c r="H172" s="2"/>
      <c r="I172" s="2"/>
      <c r="J172" s="2"/>
      <c r="K172" s="2"/>
      <c r="M172" s="4"/>
      <c r="N172" s="9"/>
      <c r="O172" s="6" t="str">
        <f ca="1">IFERROR(__xludf.DUMMYFUNCTION("if(or(isblank(M172),isblank(N172)),"""",if(sum(query(filter(A:C,A:A=M172),""select Col3""))=N172,""Chunks: ""&amp;max(query(filter(A:C,A:A=M172),""select Col2""))&amp;""
Sum = ""&amp;N172&amp;"" ✓"",""Chunks: ""&amp;max(query(filter(A:C,A:A=M172),""select Col2""))&amp;""
Sum = "&amp;"""&amp;sum(query(filter(A:C,A:A=M172),""select Col3""))&amp;"" ✖""))"),"")</f>
        <v/>
      </c>
    </row>
    <row r="173" spans="1:15" ht="15.75" customHeight="1">
      <c r="A173" s="2"/>
      <c r="B173" s="2"/>
      <c r="C173" s="2"/>
      <c r="D173" s="2"/>
      <c r="E173" s="2"/>
      <c r="F173" s="33"/>
      <c r="G173" s="31"/>
      <c r="H173" s="2"/>
      <c r="I173" s="2"/>
      <c r="J173" s="2"/>
      <c r="K173" s="2"/>
      <c r="M173" s="4"/>
      <c r="N173" s="9"/>
      <c r="O173" s="6" t="str">
        <f ca="1">IFERROR(__xludf.DUMMYFUNCTION("if(or(isblank(M173),isblank(N173)),"""",if(sum(query(filter(A:C,A:A=M173),""select Col3""))=N173,""Chunks: ""&amp;max(query(filter(A:C,A:A=M173),""select Col2""))&amp;""
Sum = ""&amp;N173&amp;"" ✓"",""Chunks: ""&amp;max(query(filter(A:C,A:A=M173),""select Col2""))&amp;""
Sum = "&amp;"""&amp;sum(query(filter(A:C,A:A=M173),""select Col3""))&amp;"" ✖""))"),"")</f>
        <v/>
      </c>
    </row>
    <row r="174" spans="1:15" ht="15.75" customHeight="1">
      <c r="A174" s="2"/>
      <c r="B174" s="2"/>
      <c r="C174" s="2"/>
      <c r="D174" s="2"/>
      <c r="E174" s="2"/>
      <c r="F174" s="33"/>
      <c r="G174" s="31"/>
      <c r="H174" s="2"/>
      <c r="I174" s="2"/>
      <c r="J174" s="2"/>
      <c r="K174" s="2"/>
      <c r="M174" s="4"/>
      <c r="N174" s="9"/>
      <c r="O174" s="6" t="str">
        <f ca="1">IFERROR(__xludf.DUMMYFUNCTION("if(or(isblank(M174),isblank(N174)),"""",if(sum(query(filter(A:C,A:A=M174),""select Col3""))=N174,""Chunks: ""&amp;max(query(filter(A:C,A:A=M174),""select Col2""))&amp;""
Sum = ""&amp;N174&amp;"" ✓"",""Chunks: ""&amp;max(query(filter(A:C,A:A=M174),""select Col2""))&amp;""
Sum = "&amp;"""&amp;sum(query(filter(A:C,A:A=M174),""select Col3""))&amp;"" ✖""))"),"")</f>
        <v/>
      </c>
    </row>
    <row r="175" spans="1:15" ht="15.75" customHeight="1">
      <c r="A175" s="2"/>
      <c r="B175" s="2"/>
      <c r="C175" s="2"/>
      <c r="D175" s="2"/>
      <c r="E175" s="2"/>
      <c r="F175" s="33"/>
      <c r="G175" s="31"/>
      <c r="H175" s="2"/>
      <c r="I175" s="2"/>
      <c r="J175" s="2"/>
      <c r="K175" s="2"/>
      <c r="M175" s="4"/>
      <c r="N175" s="9"/>
      <c r="O175" s="6" t="str">
        <f ca="1">IFERROR(__xludf.DUMMYFUNCTION("if(or(isblank(M175),isblank(N175)),"""",if(sum(query(filter(A:C,A:A=M175),""select Col3""))=N175,""Chunks: ""&amp;max(query(filter(A:C,A:A=M175),""select Col2""))&amp;""
Sum = ""&amp;N175&amp;"" ✓"",""Chunks: ""&amp;max(query(filter(A:C,A:A=M175),""select Col2""))&amp;""
Sum = "&amp;"""&amp;sum(query(filter(A:C,A:A=M175),""select Col3""))&amp;"" ✖""))"),"")</f>
        <v/>
      </c>
    </row>
    <row r="176" spans="1:15" ht="15.75" customHeight="1">
      <c r="A176" s="2"/>
      <c r="B176" s="2"/>
      <c r="C176" s="2"/>
      <c r="D176" s="2"/>
      <c r="E176" s="2"/>
      <c r="F176" s="33"/>
      <c r="G176" s="31"/>
      <c r="H176" s="2"/>
      <c r="I176" s="2"/>
      <c r="J176" s="2"/>
      <c r="K176" s="2"/>
      <c r="M176" s="4"/>
      <c r="N176" s="9"/>
      <c r="O176" s="6" t="str">
        <f ca="1">IFERROR(__xludf.DUMMYFUNCTION("if(or(isblank(M176),isblank(N176)),"""",if(sum(query(filter(A:C,A:A=M176),""select Col3""))=N176,""Chunks: ""&amp;max(query(filter(A:C,A:A=M176),""select Col2""))&amp;""
Sum = ""&amp;N176&amp;"" ✓"",""Chunks: ""&amp;max(query(filter(A:C,A:A=M176),""select Col2""))&amp;""
Sum = "&amp;"""&amp;sum(query(filter(A:C,A:A=M176),""select Col3""))&amp;"" ✖""))"),"")</f>
        <v/>
      </c>
    </row>
    <row r="177" spans="1:15" ht="15.75" customHeight="1">
      <c r="A177" s="2"/>
      <c r="B177" s="2"/>
      <c r="C177" s="2"/>
      <c r="D177" s="2"/>
      <c r="E177" s="2"/>
      <c r="F177" s="33"/>
      <c r="G177" s="31"/>
      <c r="H177" s="2"/>
      <c r="I177" s="2"/>
      <c r="J177" s="2"/>
      <c r="K177" s="2"/>
      <c r="M177" s="4"/>
      <c r="N177" s="9"/>
      <c r="O177" s="6" t="str">
        <f ca="1">IFERROR(__xludf.DUMMYFUNCTION("if(or(isblank(M177),isblank(N177)),"""",if(sum(query(filter(A:C,A:A=M177),""select Col3""))=N177,""Chunks: ""&amp;max(query(filter(A:C,A:A=M177),""select Col2""))&amp;""
Sum = ""&amp;N177&amp;"" ✓"",""Chunks: ""&amp;max(query(filter(A:C,A:A=M177),""select Col2""))&amp;""
Sum = "&amp;"""&amp;sum(query(filter(A:C,A:A=M177),""select Col3""))&amp;"" ✖""))"),"")</f>
        <v/>
      </c>
    </row>
    <row r="178" spans="1:15" ht="15.75" customHeight="1">
      <c r="A178" s="2"/>
      <c r="B178" s="2"/>
      <c r="C178" s="2"/>
      <c r="D178" s="2"/>
      <c r="E178" s="2"/>
      <c r="F178" s="33"/>
      <c r="G178" s="31"/>
      <c r="H178" s="2"/>
      <c r="I178" s="2"/>
      <c r="J178" s="2"/>
      <c r="K178" s="2"/>
      <c r="M178" s="4"/>
      <c r="N178" s="9"/>
      <c r="O178" s="6" t="str">
        <f ca="1">IFERROR(__xludf.DUMMYFUNCTION("if(or(isblank(M178),isblank(N178)),"""",if(sum(query(filter(A:C,A:A=M178),""select Col3""))=N178,""Chunks: ""&amp;max(query(filter(A:C,A:A=M178),""select Col2""))&amp;""
Sum = ""&amp;N178&amp;"" ✓"",""Chunks: ""&amp;max(query(filter(A:C,A:A=M178),""select Col2""))&amp;""
Sum = "&amp;"""&amp;sum(query(filter(A:C,A:A=M178),""select Col3""))&amp;"" ✖""))"),"")</f>
        <v/>
      </c>
    </row>
    <row r="179" spans="1:15" ht="15.75" customHeight="1">
      <c r="A179" s="2"/>
      <c r="B179" s="2"/>
      <c r="C179" s="2"/>
      <c r="D179" s="2"/>
      <c r="E179" s="2"/>
      <c r="F179" s="33"/>
      <c r="G179" s="31"/>
      <c r="H179" s="2"/>
      <c r="I179" s="2"/>
      <c r="J179" s="2"/>
      <c r="K179" s="2"/>
      <c r="M179" s="4"/>
      <c r="N179" s="9"/>
      <c r="O179" s="6" t="str">
        <f ca="1">IFERROR(__xludf.DUMMYFUNCTION("if(or(isblank(M179),isblank(N179)),"""",if(sum(query(filter(A:C,A:A=M179),""select Col3""))=N179,""Chunks: ""&amp;max(query(filter(A:C,A:A=M179),""select Col2""))&amp;""
Sum = ""&amp;N179&amp;"" ✓"",""Chunks: ""&amp;max(query(filter(A:C,A:A=M179),""select Col2""))&amp;""
Sum = "&amp;"""&amp;sum(query(filter(A:C,A:A=M179),""select Col3""))&amp;"" ✖""))"),"")</f>
        <v/>
      </c>
    </row>
    <row r="180" spans="1:15" ht="15.75" customHeight="1">
      <c r="A180" s="2"/>
      <c r="B180" s="2"/>
      <c r="C180" s="2"/>
      <c r="D180" s="2"/>
      <c r="E180" s="2"/>
      <c r="F180" s="33"/>
      <c r="G180" s="31"/>
      <c r="H180" s="2"/>
      <c r="I180" s="2"/>
      <c r="J180" s="2"/>
      <c r="K180" s="2"/>
      <c r="M180" s="4"/>
      <c r="N180" s="9"/>
      <c r="O180" s="6" t="str">
        <f ca="1">IFERROR(__xludf.DUMMYFUNCTION("if(or(isblank(M180),isblank(N180)),"""",if(sum(query(filter(A:C,A:A=M180),""select Col3""))=N180,""Chunks: ""&amp;max(query(filter(A:C,A:A=M180),""select Col2""))&amp;""
Sum = ""&amp;N180&amp;"" ✓"",""Chunks: ""&amp;max(query(filter(A:C,A:A=M180),""select Col2""))&amp;""
Sum = "&amp;"""&amp;sum(query(filter(A:C,A:A=M180),""select Col3""))&amp;"" ✖""))"),"")</f>
        <v/>
      </c>
    </row>
    <row r="181" spans="1:15" ht="15.75" customHeight="1">
      <c r="A181" s="2"/>
      <c r="B181" s="2"/>
      <c r="C181" s="2"/>
      <c r="D181" s="2"/>
      <c r="E181" s="2"/>
      <c r="F181" s="33"/>
      <c r="G181" s="31"/>
      <c r="H181" s="2"/>
      <c r="I181" s="2"/>
      <c r="J181" s="2"/>
      <c r="K181" s="2"/>
      <c r="M181" s="4"/>
      <c r="N181" s="9"/>
      <c r="O181" s="6" t="str">
        <f ca="1">IFERROR(__xludf.DUMMYFUNCTION("if(or(isblank(M181),isblank(N181)),"""",if(sum(query(filter(A:C,A:A=M181),""select Col3""))=N181,""Chunks: ""&amp;max(query(filter(A:C,A:A=M181),""select Col2""))&amp;""
Sum = ""&amp;N181&amp;"" ✓"",""Chunks: ""&amp;max(query(filter(A:C,A:A=M181),""select Col2""))&amp;""
Sum = "&amp;"""&amp;sum(query(filter(A:C,A:A=M181),""select Col3""))&amp;"" ✖""))"),"")</f>
        <v/>
      </c>
    </row>
    <row r="182" spans="1:15" ht="15.75" customHeight="1">
      <c r="A182" s="2"/>
      <c r="B182" s="2"/>
      <c r="C182" s="2"/>
      <c r="D182" s="2"/>
      <c r="E182" s="2"/>
      <c r="F182" s="33"/>
      <c r="G182" s="31"/>
      <c r="H182" s="2"/>
      <c r="I182" s="2"/>
      <c r="J182" s="2"/>
      <c r="K182" s="2"/>
      <c r="M182" s="4"/>
      <c r="N182" s="9"/>
      <c r="O182" s="6" t="str">
        <f ca="1">IFERROR(__xludf.DUMMYFUNCTION("if(or(isblank(M182),isblank(N182)),"""",if(sum(query(filter(A:C,A:A=M182),""select Col3""))=N182,""Chunks: ""&amp;max(query(filter(A:C,A:A=M182),""select Col2""))&amp;""
Sum = ""&amp;N182&amp;"" ✓"",""Chunks: ""&amp;max(query(filter(A:C,A:A=M182),""select Col2""))&amp;""
Sum = "&amp;"""&amp;sum(query(filter(A:C,A:A=M182),""select Col3""))&amp;"" ✖""))"),"")</f>
        <v/>
      </c>
    </row>
    <row r="183" spans="1:15" ht="15.75" customHeight="1">
      <c r="A183" s="2"/>
      <c r="B183" s="2"/>
      <c r="C183" s="2"/>
      <c r="D183" s="2"/>
      <c r="E183" s="2"/>
      <c r="F183" s="33"/>
      <c r="G183" s="31"/>
      <c r="H183" s="2"/>
      <c r="I183" s="2"/>
      <c r="J183" s="2"/>
      <c r="K183" s="2"/>
      <c r="M183" s="4"/>
      <c r="N183" s="9"/>
      <c r="O183" s="6" t="str">
        <f ca="1">IFERROR(__xludf.DUMMYFUNCTION("if(or(isblank(M183),isblank(N183)),"""",if(sum(query(filter(A:C,A:A=M183),""select Col3""))=N183,""Chunks: ""&amp;max(query(filter(A:C,A:A=M183),""select Col2""))&amp;""
Sum = ""&amp;N183&amp;"" ✓"",""Chunks: ""&amp;max(query(filter(A:C,A:A=M183),""select Col2""))&amp;""
Sum = "&amp;"""&amp;sum(query(filter(A:C,A:A=M183),""select Col3""))&amp;"" ✖""))"),"")</f>
        <v/>
      </c>
    </row>
    <row r="184" spans="1:15" ht="15.75" customHeight="1">
      <c r="A184" s="2"/>
      <c r="B184" s="2"/>
      <c r="C184" s="2"/>
      <c r="D184" s="2"/>
      <c r="E184" s="2"/>
      <c r="F184" s="33"/>
      <c r="G184" s="31"/>
      <c r="H184" s="2"/>
      <c r="I184" s="2"/>
      <c r="J184" s="2"/>
      <c r="K184" s="2"/>
      <c r="M184" s="4"/>
      <c r="N184" s="9"/>
      <c r="O184" s="6" t="str">
        <f ca="1">IFERROR(__xludf.DUMMYFUNCTION("if(or(isblank(M184),isblank(N184)),"""",if(sum(query(filter(A:C,A:A=M184),""select Col3""))=N184,""Chunks: ""&amp;max(query(filter(A:C,A:A=M184),""select Col2""))&amp;""
Sum = ""&amp;N184&amp;"" ✓"",""Chunks: ""&amp;max(query(filter(A:C,A:A=M184),""select Col2""))&amp;""
Sum = "&amp;"""&amp;sum(query(filter(A:C,A:A=M184),""select Col3""))&amp;"" ✖""))"),"")</f>
        <v/>
      </c>
    </row>
    <row r="185" spans="1:15" ht="15.75" customHeight="1">
      <c r="A185" s="2"/>
      <c r="B185" s="2"/>
      <c r="C185" s="2"/>
      <c r="D185" s="2"/>
      <c r="E185" s="2"/>
      <c r="F185" s="33"/>
      <c r="G185" s="31"/>
      <c r="H185" s="2"/>
      <c r="I185" s="2"/>
      <c r="J185" s="2"/>
      <c r="K185" s="2"/>
      <c r="M185" s="4"/>
      <c r="N185" s="9"/>
      <c r="O185" s="6" t="str">
        <f ca="1">IFERROR(__xludf.DUMMYFUNCTION("if(or(isblank(M185),isblank(N185)),"""",if(sum(query(filter(A:C,A:A=M185),""select Col3""))=N185,""Chunks: ""&amp;max(query(filter(A:C,A:A=M185),""select Col2""))&amp;""
Sum = ""&amp;N185&amp;"" ✓"",""Chunks: ""&amp;max(query(filter(A:C,A:A=M185),""select Col2""))&amp;""
Sum = "&amp;"""&amp;sum(query(filter(A:C,A:A=M185),""select Col3""))&amp;"" ✖""))"),"")</f>
        <v/>
      </c>
    </row>
    <row r="186" spans="1:15" ht="15.75" customHeight="1">
      <c r="A186" s="2"/>
      <c r="B186" s="2"/>
      <c r="C186" s="2"/>
      <c r="D186" s="2"/>
      <c r="E186" s="2"/>
      <c r="F186" s="33"/>
      <c r="G186" s="31"/>
      <c r="H186" s="2"/>
      <c r="I186" s="2"/>
      <c r="J186" s="2"/>
      <c r="K186" s="2"/>
      <c r="M186" s="4"/>
      <c r="N186" s="9"/>
      <c r="O186" s="6" t="str">
        <f ca="1">IFERROR(__xludf.DUMMYFUNCTION("if(or(isblank(M186),isblank(N186)),"""",if(sum(query(filter(A:C,A:A=M186),""select Col3""))=N186,""Chunks: ""&amp;max(query(filter(A:C,A:A=M186),""select Col2""))&amp;""
Sum = ""&amp;N186&amp;"" ✓"",""Chunks: ""&amp;max(query(filter(A:C,A:A=M186),""select Col2""))&amp;""
Sum = "&amp;"""&amp;sum(query(filter(A:C,A:A=M186),""select Col3""))&amp;"" ✖""))"),"")</f>
        <v/>
      </c>
    </row>
    <row r="187" spans="1:15" ht="15.75" customHeight="1">
      <c r="A187" s="2"/>
      <c r="B187" s="2"/>
      <c r="C187" s="2"/>
      <c r="D187" s="2"/>
      <c r="E187" s="2"/>
      <c r="F187" s="33"/>
      <c r="G187" s="31"/>
      <c r="H187" s="2"/>
      <c r="I187" s="2"/>
      <c r="J187" s="2"/>
      <c r="K187" s="2"/>
      <c r="M187" s="4"/>
      <c r="N187" s="9"/>
      <c r="O187" s="6" t="str">
        <f ca="1">IFERROR(__xludf.DUMMYFUNCTION("if(or(isblank(M187),isblank(N187)),"""",if(sum(query(filter(A:C,A:A=M187),""select Col3""))=N187,""Chunks: ""&amp;max(query(filter(A:C,A:A=M187),""select Col2""))&amp;""
Sum = ""&amp;N187&amp;"" ✓"",""Chunks: ""&amp;max(query(filter(A:C,A:A=M187),""select Col2""))&amp;""
Sum = "&amp;"""&amp;sum(query(filter(A:C,A:A=M187),""select Col3""))&amp;"" ✖""))"),"")</f>
        <v/>
      </c>
    </row>
    <row r="188" spans="1:15" ht="15.75" customHeight="1">
      <c r="A188" s="2"/>
      <c r="B188" s="2"/>
      <c r="C188" s="2"/>
      <c r="D188" s="2"/>
      <c r="E188" s="2"/>
      <c r="F188" s="33"/>
      <c r="G188" s="31"/>
      <c r="H188" s="2"/>
      <c r="I188" s="2"/>
      <c r="J188" s="2"/>
      <c r="K188" s="2"/>
      <c r="M188" s="4"/>
      <c r="N188" s="9"/>
      <c r="O188" s="6" t="str">
        <f ca="1">IFERROR(__xludf.DUMMYFUNCTION("if(or(isblank(M188),isblank(N188)),"""",if(sum(query(filter(A:C,A:A=M188),""select Col3""))=N188,""Chunks: ""&amp;max(query(filter(A:C,A:A=M188),""select Col2""))&amp;""
Sum = ""&amp;N188&amp;"" ✓"",""Chunks: ""&amp;max(query(filter(A:C,A:A=M188),""select Col2""))&amp;""
Sum = "&amp;"""&amp;sum(query(filter(A:C,A:A=M188),""select Col3""))&amp;"" ✖""))"),"")</f>
        <v/>
      </c>
    </row>
    <row r="189" spans="1:15" ht="15.75" customHeight="1">
      <c r="A189" s="2"/>
      <c r="B189" s="2"/>
      <c r="C189" s="2"/>
      <c r="D189" s="2"/>
      <c r="E189" s="2"/>
      <c r="F189" s="33"/>
      <c r="G189" s="31"/>
      <c r="H189" s="2"/>
      <c r="I189" s="2"/>
      <c r="J189" s="2"/>
      <c r="K189" s="2"/>
      <c r="M189" s="4"/>
      <c r="N189" s="9"/>
      <c r="O189" s="6" t="str">
        <f ca="1">IFERROR(__xludf.DUMMYFUNCTION("if(or(isblank(M189),isblank(N189)),"""",if(sum(query(filter(A:C,A:A=M189),""select Col3""))=N189,""Chunks: ""&amp;max(query(filter(A:C,A:A=M189),""select Col2""))&amp;""
Sum = ""&amp;N189&amp;"" ✓"",""Chunks: ""&amp;max(query(filter(A:C,A:A=M189),""select Col2""))&amp;""
Sum = "&amp;"""&amp;sum(query(filter(A:C,A:A=M189),""select Col3""))&amp;"" ✖""))"),"")</f>
        <v/>
      </c>
    </row>
    <row r="190" spans="1:15" ht="15.75" customHeight="1">
      <c r="A190" s="2"/>
      <c r="B190" s="2"/>
      <c r="C190" s="2"/>
      <c r="D190" s="2"/>
      <c r="E190" s="2"/>
      <c r="F190" s="33"/>
      <c r="G190" s="31"/>
      <c r="H190" s="2"/>
      <c r="I190" s="2"/>
      <c r="J190" s="2"/>
      <c r="K190" s="2"/>
      <c r="M190" s="4"/>
      <c r="N190" s="9"/>
      <c r="O190" s="6" t="str">
        <f ca="1">IFERROR(__xludf.DUMMYFUNCTION("if(or(isblank(M190),isblank(N190)),"""",if(sum(query(filter(A:C,A:A=M190),""select Col3""))=N190,""Chunks: ""&amp;max(query(filter(A:C,A:A=M190),""select Col2""))&amp;""
Sum = ""&amp;N190&amp;"" ✓"",""Chunks: ""&amp;max(query(filter(A:C,A:A=M190),""select Col2""))&amp;""
Sum = "&amp;"""&amp;sum(query(filter(A:C,A:A=M190),""select Col3""))&amp;"" ✖""))"),"")</f>
        <v/>
      </c>
    </row>
    <row r="191" spans="1:15" ht="15.75" customHeight="1">
      <c r="A191" s="2"/>
      <c r="B191" s="2"/>
      <c r="C191" s="2"/>
      <c r="D191" s="2"/>
      <c r="E191" s="2"/>
      <c r="F191" s="33"/>
      <c r="G191" s="31"/>
      <c r="H191" s="2"/>
      <c r="I191" s="2"/>
      <c r="J191" s="2"/>
      <c r="K191" s="2"/>
      <c r="M191" s="4"/>
      <c r="N191" s="9"/>
      <c r="O191" s="6" t="str">
        <f ca="1">IFERROR(__xludf.DUMMYFUNCTION("if(or(isblank(M191),isblank(N191)),"""",if(sum(query(filter(A:C,A:A=M191),""select Col3""))=N191,""Chunks: ""&amp;max(query(filter(A:C,A:A=M191),""select Col2""))&amp;""
Sum = ""&amp;N191&amp;"" ✓"",""Chunks: ""&amp;max(query(filter(A:C,A:A=M191),""select Col2""))&amp;""
Sum = "&amp;"""&amp;sum(query(filter(A:C,A:A=M191),""select Col3""))&amp;"" ✖""))"),"")</f>
        <v/>
      </c>
    </row>
    <row r="192" spans="1:15" ht="15.75" customHeight="1">
      <c r="A192" s="2"/>
      <c r="B192" s="2"/>
      <c r="C192" s="2"/>
      <c r="D192" s="2"/>
      <c r="E192" s="2"/>
      <c r="F192" s="33"/>
      <c r="G192" s="31"/>
      <c r="H192" s="2"/>
      <c r="I192" s="2"/>
      <c r="J192" s="2"/>
      <c r="K192" s="2"/>
      <c r="M192" s="4"/>
      <c r="N192" s="9"/>
      <c r="O192" s="6" t="str">
        <f ca="1">IFERROR(__xludf.DUMMYFUNCTION("if(or(isblank(M192),isblank(N192)),"""",if(sum(query(filter(A:C,A:A=M192),""select Col3""))=N192,""Chunks: ""&amp;max(query(filter(A:C,A:A=M192),""select Col2""))&amp;""
Sum = ""&amp;N192&amp;"" ✓"",""Chunks: ""&amp;max(query(filter(A:C,A:A=M192),""select Col2""))&amp;""
Sum = "&amp;"""&amp;sum(query(filter(A:C,A:A=M192),""select Col3""))&amp;"" ✖""))"),"")</f>
        <v/>
      </c>
    </row>
    <row r="193" spans="1:15" ht="15.75" customHeight="1">
      <c r="A193" s="2"/>
      <c r="B193" s="2"/>
      <c r="C193" s="2"/>
      <c r="D193" s="2"/>
      <c r="E193" s="2"/>
      <c r="F193" s="33"/>
      <c r="G193" s="31"/>
      <c r="H193" s="2"/>
      <c r="I193" s="2"/>
      <c r="J193" s="2"/>
      <c r="K193" s="2"/>
      <c r="M193" s="4"/>
      <c r="N193" s="9"/>
      <c r="O193" s="6" t="str">
        <f ca="1">IFERROR(__xludf.DUMMYFUNCTION("if(or(isblank(M193),isblank(N193)),"""",if(sum(query(filter(A:C,A:A=M193),""select Col3""))=N193,""Chunks: ""&amp;max(query(filter(A:C,A:A=M193),""select Col2""))&amp;""
Sum = ""&amp;N193&amp;"" ✓"",""Chunks: ""&amp;max(query(filter(A:C,A:A=M193),""select Col2""))&amp;""
Sum = "&amp;"""&amp;sum(query(filter(A:C,A:A=M193),""select Col3""))&amp;"" ✖""))"),"")</f>
        <v/>
      </c>
    </row>
    <row r="194" spans="1:15" ht="15.75" customHeight="1">
      <c r="A194" s="2"/>
      <c r="B194" s="2"/>
      <c r="C194" s="2"/>
      <c r="D194" s="2"/>
      <c r="E194" s="2"/>
      <c r="F194" s="33"/>
      <c r="G194" s="31"/>
      <c r="H194" s="2"/>
      <c r="I194" s="2"/>
      <c r="J194" s="2"/>
      <c r="K194" s="2"/>
      <c r="M194" s="4"/>
      <c r="N194" s="9"/>
      <c r="O194" s="6" t="str">
        <f ca="1">IFERROR(__xludf.DUMMYFUNCTION("if(or(isblank(M194),isblank(N194)),"""",if(sum(query(filter(A:C,A:A=M194),""select Col3""))=N194,""Chunks: ""&amp;max(query(filter(A:C,A:A=M194),""select Col2""))&amp;""
Sum = ""&amp;N194&amp;"" ✓"",""Chunks: ""&amp;max(query(filter(A:C,A:A=M194),""select Col2""))&amp;""
Sum = "&amp;"""&amp;sum(query(filter(A:C,A:A=M194),""select Col3""))&amp;"" ✖""))"),"")</f>
        <v/>
      </c>
    </row>
    <row r="195" spans="1:15" ht="15.75" customHeight="1">
      <c r="A195" s="2"/>
      <c r="B195" s="2"/>
      <c r="C195" s="2"/>
      <c r="D195" s="2"/>
      <c r="E195" s="2"/>
      <c r="F195" s="33"/>
      <c r="G195" s="31"/>
      <c r="H195" s="2"/>
      <c r="I195" s="2"/>
      <c r="J195" s="2"/>
      <c r="K195" s="2"/>
      <c r="M195" s="4"/>
      <c r="N195" s="9"/>
      <c r="O195" s="6" t="str">
        <f ca="1">IFERROR(__xludf.DUMMYFUNCTION("if(or(isblank(M195),isblank(N195)),"""",if(sum(query(filter(A:C,A:A=M195),""select Col3""))=N195,""Chunks: ""&amp;max(query(filter(A:C,A:A=M195),""select Col2""))&amp;""
Sum = ""&amp;N195&amp;"" ✓"",""Chunks: ""&amp;max(query(filter(A:C,A:A=M195),""select Col2""))&amp;""
Sum = "&amp;"""&amp;sum(query(filter(A:C,A:A=M195),""select Col3""))&amp;"" ✖""))"),"")</f>
        <v/>
      </c>
    </row>
    <row r="196" spans="1:15" ht="15.75" customHeight="1">
      <c r="A196" s="2"/>
      <c r="B196" s="2"/>
      <c r="C196" s="2"/>
      <c r="D196" s="2"/>
      <c r="E196" s="2"/>
      <c r="F196" s="33"/>
      <c r="G196" s="31"/>
      <c r="H196" s="2"/>
      <c r="I196" s="2"/>
      <c r="J196" s="2"/>
      <c r="K196" s="2"/>
      <c r="M196" s="4"/>
      <c r="N196" s="9"/>
      <c r="O196" s="6" t="str">
        <f ca="1">IFERROR(__xludf.DUMMYFUNCTION("if(or(isblank(M196),isblank(N196)),"""",if(sum(query(filter(A:C,A:A=M196),""select Col3""))=N196,""Chunks: ""&amp;max(query(filter(A:C,A:A=M196),""select Col2""))&amp;""
Sum = ""&amp;N196&amp;"" ✓"",""Chunks: ""&amp;max(query(filter(A:C,A:A=M196),""select Col2""))&amp;""
Sum = "&amp;"""&amp;sum(query(filter(A:C,A:A=M196),""select Col3""))&amp;"" ✖""))"),"")</f>
        <v/>
      </c>
    </row>
    <row r="197" spans="1:15" ht="15.75" customHeight="1">
      <c r="A197" s="2"/>
      <c r="B197" s="2"/>
      <c r="C197" s="2"/>
      <c r="D197" s="2"/>
      <c r="E197" s="2"/>
      <c r="F197" s="33"/>
      <c r="G197" s="31"/>
      <c r="H197" s="2"/>
      <c r="I197" s="2"/>
      <c r="J197" s="2"/>
      <c r="K197" s="2"/>
      <c r="M197" s="4"/>
      <c r="N197" s="9"/>
      <c r="O197" s="6" t="str">
        <f ca="1">IFERROR(__xludf.DUMMYFUNCTION("if(or(isblank(M197),isblank(N197)),"""",if(sum(query(filter(A:C,A:A=M197),""select Col3""))=N197,""Chunks: ""&amp;max(query(filter(A:C,A:A=M197),""select Col2""))&amp;""
Sum = ""&amp;N197&amp;"" ✓"",""Chunks: ""&amp;max(query(filter(A:C,A:A=M197),""select Col2""))&amp;""
Sum = "&amp;"""&amp;sum(query(filter(A:C,A:A=M197),""select Col3""))&amp;"" ✖""))"),"")</f>
        <v/>
      </c>
    </row>
    <row r="198" spans="1:15" ht="15.75" customHeight="1">
      <c r="A198" s="2"/>
      <c r="B198" s="2"/>
      <c r="C198" s="2"/>
      <c r="D198" s="2"/>
      <c r="E198" s="2"/>
      <c r="F198" s="33"/>
      <c r="G198" s="31"/>
      <c r="H198" s="2"/>
      <c r="I198" s="2"/>
      <c r="J198" s="2"/>
      <c r="K198" s="2"/>
      <c r="M198" s="4"/>
      <c r="N198" s="9"/>
      <c r="O198" s="6" t="str">
        <f ca="1">IFERROR(__xludf.DUMMYFUNCTION("if(or(isblank(M198),isblank(N198)),"""",if(sum(query(filter(A:C,A:A=M198),""select Col3""))=N198,""Chunks: ""&amp;max(query(filter(A:C,A:A=M198),""select Col2""))&amp;""
Sum = ""&amp;N198&amp;"" ✓"",""Chunks: ""&amp;max(query(filter(A:C,A:A=M198),""select Col2""))&amp;""
Sum = "&amp;"""&amp;sum(query(filter(A:C,A:A=M198),""select Col3""))&amp;"" ✖""))"),"")</f>
        <v/>
      </c>
    </row>
    <row r="199" spans="1:15" ht="15.75" customHeight="1">
      <c r="A199" s="2"/>
      <c r="B199" s="2"/>
      <c r="C199" s="2"/>
      <c r="D199" s="2"/>
      <c r="E199" s="2"/>
      <c r="F199" s="33"/>
      <c r="G199" s="31"/>
      <c r="H199" s="2"/>
      <c r="I199" s="2"/>
      <c r="J199" s="2"/>
      <c r="K199" s="2"/>
      <c r="M199" s="4"/>
      <c r="N199" s="9"/>
      <c r="O199" s="6" t="str">
        <f ca="1">IFERROR(__xludf.DUMMYFUNCTION("if(or(isblank(M199),isblank(N199)),"""",if(sum(query(filter(A:C,A:A=M199),""select Col3""))=N199,""Chunks: ""&amp;max(query(filter(A:C,A:A=M199),""select Col2""))&amp;""
Sum = ""&amp;N199&amp;"" ✓"",""Chunks: ""&amp;max(query(filter(A:C,A:A=M199),""select Col2""))&amp;""
Sum = "&amp;"""&amp;sum(query(filter(A:C,A:A=M199),""select Col3""))&amp;"" ✖""))"),"")</f>
        <v/>
      </c>
    </row>
    <row r="200" spans="1:15" ht="15.75" customHeight="1">
      <c r="A200" s="2"/>
      <c r="B200" s="2"/>
      <c r="C200" s="2"/>
      <c r="D200" s="2"/>
      <c r="E200" s="2"/>
      <c r="F200" s="33"/>
      <c r="G200" s="31"/>
      <c r="H200" s="2"/>
      <c r="I200" s="2"/>
      <c r="J200" s="2"/>
      <c r="K200" s="2"/>
      <c r="M200" s="4"/>
      <c r="N200" s="9"/>
      <c r="O200" s="6" t="str">
        <f ca="1">IFERROR(__xludf.DUMMYFUNCTION("if(or(isblank(M200),isblank(N200)),"""",if(sum(query(filter(A:C,A:A=M200),""select Col3""))=N200,""Chunks: ""&amp;max(query(filter(A:C,A:A=M200),""select Col2""))&amp;""
Sum = ""&amp;N200&amp;"" ✓"",""Chunks: ""&amp;max(query(filter(A:C,A:A=M200),""select Col2""))&amp;""
Sum = "&amp;"""&amp;sum(query(filter(A:C,A:A=M200),""select Col3""))&amp;"" ✖""))"),"")</f>
        <v/>
      </c>
    </row>
    <row r="201" spans="1:15" ht="15.75" customHeight="1">
      <c r="A201" s="2"/>
      <c r="B201" s="2"/>
      <c r="C201" s="2"/>
      <c r="D201" s="2"/>
      <c r="E201" s="2"/>
      <c r="F201" s="33"/>
      <c r="G201" s="31"/>
      <c r="H201" s="2"/>
      <c r="I201" s="2"/>
      <c r="J201" s="2"/>
      <c r="K201" s="2"/>
      <c r="M201" s="4"/>
      <c r="N201" s="9"/>
      <c r="O201" s="6" t="str">
        <f ca="1">IFERROR(__xludf.DUMMYFUNCTION("if(or(isblank(M201),isblank(N201)),"""",if(sum(query(filter(A:C,A:A=M201),""select Col3""))=N201,""Chunks: ""&amp;max(query(filter(A:C,A:A=M201),""select Col2""))&amp;""
Sum = ""&amp;N201&amp;"" ✓"",""Chunks: ""&amp;max(query(filter(A:C,A:A=M201),""select Col2""))&amp;""
Sum = "&amp;"""&amp;sum(query(filter(A:C,A:A=M201),""select Col3""))&amp;"" ✖""))"),"")</f>
        <v/>
      </c>
    </row>
    <row r="202" spans="1:15" ht="15.75" customHeight="1">
      <c r="A202" s="2"/>
      <c r="B202" s="2"/>
      <c r="C202" s="2"/>
      <c r="D202" s="2"/>
      <c r="E202" s="2"/>
      <c r="F202" s="33"/>
      <c r="G202" s="31"/>
      <c r="H202" s="2"/>
      <c r="I202" s="2"/>
      <c r="J202" s="2"/>
      <c r="K202" s="2"/>
      <c r="M202" s="4"/>
      <c r="N202" s="9"/>
      <c r="O202" s="6" t="str">
        <f ca="1">IFERROR(__xludf.DUMMYFUNCTION("if(or(isblank(M202),isblank(N202)),"""",if(sum(query(filter(A:C,A:A=M202),""select Col3""))=N202,""Chunks: ""&amp;max(query(filter(A:C,A:A=M202),""select Col2""))&amp;""
Sum = ""&amp;N202&amp;"" ✓"",""Chunks: ""&amp;max(query(filter(A:C,A:A=M202),""select Col2""))&amp;""
Sum = "&amp;"""&amp;sum(query(filter(A:C,A:A=M202),""select Col3""))&amp;"" ✖""))"),"")</f>
        <v/>
      </c>
    </row>
    <row r="203" spans="1:15" ht="15.75" customHeight="1">
      <c r="A203" s="2"/>
      <c r="B203" s="2"/>
      <c r="C203" s="2"/>
      <c r="D203" s="2"/>
      <c r="E203" s="2"/>
      <c r="F203" s="33"/>
      <c r="G203" s="31"/>
      <c r="H203" s="2"/>
      <c r="I203" s="2"/>
      <c r="J203" s="2"/>
      <c r="K203" s="2"/>
      <c r="M203" s="4"/>
      <c r="N203" s="9"/>
      <c r="O203" s="6" t="str">
        <f ca="1">IFERROR(__xludf.DUMMYFUNCTION("if(or(isblank(M203),isblank(N203)),"""",if(sum(query(filter(A:C,A:A=M203),""select Col3""))=N203,""Chunks: ""&amp;max(query(filter(A:C,A:A=M203),""select Col2""))&amp;""
Sum = ""&amp;N203&amp;"" ✓"",""Chunks: ""&amp;max(query(filter(A:C,A:A=M203),""select Col2""))&amp;""
Sum = "&amp;"""&amp;sum(query(filter(A:C,A:A=M203),""select Col3""))&amp;"" ✖""))"),"")</f>
        <v/>
      </c>
    </row>
    <row r="204" spans="1:15" ht="15.75" customHeight="1">
      <c r="A204" s="2"/>
      <c r="B204" s="2"/>
      <c r="C204" s="2"/>
      <c r="D204" s="2"/>
      <c r="E204" s="2"/>
      <c r="F204" s="33"/>
      <c r="G204" s="31"/>
      <c r="H204" s="2"/>
      <c r="I204" s="2"/>
      <c r="J204" s="2"/>
      <c r="K204" s="2"/>
      <c r="M204" s="4"/>
      <c r="N204" s="9"/>
      <c r="O204" s="6" t="str">
        <f ca="1">IFERROR(__xludf.DUMMYFUNCTION("if(or(isblank(M204),isblank(N204)),"""",if(sum(query(filter(A:C,A:A=M204),""select Col3""))=N204,""Chunks: ""&amp;max(query(filter(A:C,A:A=M204),""select Col2""))&amp;""
Sum = ""&amp;N204&amp;"" ✓"",""Chunks: ""&amp;max(query(filter(A:C,A:A=M204),""select Col2""))&amp;""
Sum = "&amp;"""&amp;sum(query(filter(A:C,A:A=M204),""select Col3""))&amp;"" ✖""))"),"")</f>
        <v/>
      </c>
    </row>
    <row r="205" spans="1:15" ht="15.75" customHeight="1">
      <c r="A205" s="2"/>
      <c r="B205" s="2"/>
      <c r="C205" s="2"/>
      <c r="D205" s="2"/>
      <c r="E205" s="2"/>
      <c r="F205" s="33"/>
      <c r="G205" s="31"/>
      <c r="H205" s="2"/>
      <c r="I205" s="2"/>
      <c r="J205" s="2"/>
      <c r="K205" s="2"/>
      <c r="M205" s="4"/>
      <c r="N205" s="9"/>
      <c r="O205" s="6" t="str">
        <f ca="1">IFERROR(__xludf.DUMMYFUNCTION("if(or(isblank(M205),isblank(N205)),"""",if(sum(query(filter(A:C,A:A=M205),""select Col3""))=N205,""Chunks: ""&amp;max(query(filter(A:C,A:A=M205),""select Col2""))&amp;""
Sum = ""&amp;N205&amp;"" ✓"",""Chunks: ""&amp;max(query(filter(A:C,A:A=M205),""select Col2""))&amp;""
Sum = "&amp;"""&amp;sum(query(filter(A:C,A:A=M205),""select Col3""))&amp;"" ✖""))"),"")</f>
        <v/>
      </c>
    </row>
    <row r="206" spans="1:15" ht="15.75" customHeight="1">
      <c r="A206" s="2"/>
      <c r="B206" s="2"/>
      <c r="C206" s="2"/>
      <c r="D206" s="2"/>
      <c r="E206" s="2"/>
      <c r="F206" s="33"/>
      <c r="G206" s="31"/>
      <c r="H206" s="2"/>
      <c r="I206" s="2"/>
      <c r="J206" s="2"/>
      <c r="K206" s="2"/>
      <c r="M206" s="4"/>
      <c r="N206" s="9"/>
      <c r="O206" s="6" t="str">
        <f ca="1">IFERROR(__xludf.DUMMYFUNCTION("if(or(isblank(M206),isblank(N206)),"""",if(sum(query(filter(A:C,A:A=M206),""select Col3""))=N206,""Chunks: ""&amp;max(query(filter(A:C,A:A=M206),""select Col2""))&amp;""
Sum = ""&amp;N206&amp;"" ✓"",""Chunks: ""&amp;max(query(filter(A:C,A:A=M206),""select Col2""))&amp;""
Sum = "&amp;"""&amp;sum(query(filter(A:C,A:A=M206),""select Col3""))&amp;"" ✖""))"),"")</f>
        <v/>
      </c>
    </row>
    <row r="207" spans="1:15" ht="15.75" customHeight="1">
      <c r="A207" s="2"/>
      <c r="B207" s="2"/>
      <c r="C207" s="2"/>
      <c r="D207" s="2"/>
      <c r="E207" s="2"/>
      <c r="F207" s="33"/>
      <c r="G207" s="31"/>
      <c r="H207" s="2"/>
      <c r="I207" s="2"/>
      <c r="J207" s="2"/>
      <c r="K207" s="2"/>
      <c r="M207" s="4"/>
      <c r="N207" s="9"/>
      <c r="O207" s="6" t="str">
        <f ca="1">IFERROR(__xludf.DUMMYFUNCTION("if(or(isblank(M207),isblank(N207)),"""",if(sum(query(filter(A:C,A:A=M207),""select Col3""))=N207,""Chunks: ""&amp;max(query(filter(A:C,A:A=M207),""select Col2""))&amp;""
Sum = ""&amp;N207&amp;"" ✓"",""Chunks: ""&amp;max(query(filter(A:C,A:A=M207),""select Col2""))&amp;""
Sum = "&amp;"""&amp;sum(query(filter(A:C,A:A=M207),""select Col3""))&amp;"" ✖""))"),"")</f>
        <v/>
      </c>
    </row>
    <row r="208" spans="1:15" ht="15.75" customHeight="1">
      <c r="A208" s="2"/>
      <c r="B208" s="2"/>
      <c r="C208" s="2"/>
      <c r="D208" s="2"/>
      <c r="E208" s="2"/>
      <c r="F208" s="33"/>
      <c r="G208" s="31"/>
      <c r="H208" s="2"/>
      <c r="I208" s="2"/>
      <c r="J208" s="2"/>
      <c r="K208" s="2"/>
      <c r="M208" s="4"/>
      <c r="N208" s="9"/>
      <c r="O208" s="6" t="str">
        <f ca="1">IFERROR(__xludf.DUMMYFUNCTION("if(or(isblank(M208),isblank(N208)),"""",if(sum(query(filter(A:C,A:A=M208),""select Col3""))=N208,""Chunks: ""&amp;max(query(filter(A:C,A:A=M208),""select Col2""))&amp;""
Sum = ""&amp;N208&amp;"" ✓"",""Chunks: ""&amp;max(query(filter(A:C,A:A=M208),""select Col2""))&amp;""
Sum = "&amp;"""&amp;sum(query(filter(A:C,A:A=M208),""select Col3""))&amp;"" ✖""))"),"")</f>
        <v/>
      </c>
    </row>
    <row r="209" spans="1:15" ht="15.75" customHeight="1">
      <c r="A209" s="2"/>
      <c r="B209" s="2"/>
      <c r="C209" s="2"/>
      <c r="D209" s="2"/>
      <c r="E209" s="2"/>
      <c r="F209" s="33"/>
      <c r="G209" s="31"/>
      <c r="H209" s="2"/>
      <c r="I209" s="2"/>
      <c r="J209" s="2"/>
      <c r="K209" s="2"/>
      <c r="M209" s="4"/>
      <c r="N209" s="9"/>
      <c r="O209" s="6" t="str">
        <f ca="1">IFERROR(__xludf.DUMMYFUNCTION("if(or(isblank(M209),isblank(N209)),"""",if(sum(query(filter(A:C,A:A=M209),""select Col3""))=N209,""Chunks: ""&amp;max(query(filter(A:C,A:A=M209),""select Col2""))&amp;""
Sum = ""&amp;N209&amp;"" ✓"",""Chunks: ""&amp;max(query(filter(A:C,A:A=M209),""select Col2""))&amp;""
Sum = "&amp;"""&amp;sum(query(filter(A:C,A:A=M209),""select Col3""))&amp;"" ✖""))"),"")</f>
        <v/>
      </c>
    </row>
    <row r="210" spans="1:15" ht="15.75" customHeight="1">
      <c r="A210" s="2"/>
      <c r="B210" s="2"/>
      <c r="C210" s="2"/>
      <c r="D210" s="2"/>
      <c r="E210" s="2"/>
      <c r="F210" s="33"/>
      <c r="G210" s="31"/>
      <c r="H210" s="2"/>
      <c r="I210" s="2"/>
      <c r="J210" s="2"/>
      <c r="K210" s="2"/>
      <c r="M210" s="4"/>
      <c r="N210" s="9"/>
      <c r="O210" s="6" t="str">
        <f ca="1">IFERROR(__xludf.DUMMYFUNCTION("if(or(isblank(M210),isblank(N210)),"""",if(sum(query(filter(A:C,A:A=M210),""select Col3""))=N210,""Chunks: ""&amp;max(query(filter(A:C,A:A=M210),""select Col2""))&amp;""
Sum = ""&amp;N210&amp;"" ✓"",""Chunks: ""&amp;max(query(filter(A:C,A:A=M210),""select Col2""))&amp;""
Sum = "&amp;"""&amp;sum(query(filter(A:C,A:A=M210),""select Col3""))&amp;"" ✖""))"),"")</f>
        <v/>
      </c>
    </row>
    <row r="211" spans="1:15" ht="15.75" customHeight="1">
      <c r="A211" s="2"/>
      <c r="B211" s="2"/>
      <c r="C211" s="2"/>
      <c r="D211" s="2"/>
      <c r="E211" s="2"/>
      <c r="F211" s="33"/>
      <c r="G211" s="31"/>
      <c r="H211" s="2"/>
      <c r="I211" s="2"/>
      <c r="J211" s="2"/>
      <c r="K211" s="2"/>
      <c r="M211" s="4"/>
      <c r="N211" s="9"/>
      <c r="O211" s="6" t="str">
        <f ca="1">IFERROR(__xludf.DUMMYFUNCTION("if(or(isblank(M211),isblank(N211)),"""",if(sum(query(filter(A:C,A:A=M211),""select Col3""))=N211,""Chunks: ""&amp;max(query(filter(A:C,A:A=M211),""select Col2""))&amp;""
Sum = ""&amp;N211&amp;"" ✓"",""Chunks: ""&amp;max(query(filter(A:C,A:A=M211),""select Col2""))&amp;""
Sum = "&amp;"""&amp;sum(query(filter(A:C,A:A=M211),""select Col3""))&amp;"" ✖""))"),"")</f>
        <v/>
      </c>
    </row>
    <row r="212" spans="1:15" ht="15.75" customHeight="1">
      <c r="A212" s="2"/>
      <c r="B212" s="2"/>
      <c r="C212" s="2"/>
      <c r="D212" s="2"/>
      <c r="E212" s="2"/>
      <c r="F212" s="33"/>
      <c r="G212" s="31"/>
      <c r="H212" s="2"/>
      <c r="I212" s="2"/>
      <c r="J212" s="2"/>
      <c r="K212" s="2"/>
      <c r="M212" s="4"/>
      <c r="N212" s="9"/>
      <c r="O212" s="6" t="str">
        <f ca="1">IFERROR(__xludf.DUMMYFUNCTION("if(or(isblank(M212),isblank(N212)),"""",if(sum(query(filter(A:C,A:A=M212),""select Col3""))=N212,""Chunks: ""&amp;max(query(filter(A:C,A:A=M212),""select Col2""))&amp;""
Sum = ""&amp;N212&amp;"" ✓"",""Chunks: ""&amp;max(query(filter(A:C,A:A=M212),""select Col2""))&amp;""
Sum = "&amp;"""&amp;sum(query(filter(A:C,A:A=M212),""select Col3""))&amp;"" ✖""))"),"")</f>
        <v/>
      </c>
    </row>
    <row r="213" spans="1:15" ht="15.75" customHeight="1">
      <c r="A213" s="2"/>
      <c r="B213" s="2"/>
      <c r="C213" s="2"/>
      <c r="D213" s="2"/>
      <c r="E213" s="2"/>
      <c r="F213" s="33"/>
      <c r="G213" s="31"/>
      <c r="H213" s="2"/>
      <c r="I213" s="2"/>
      <c r="J213" s="2"/>
      <c r="K213" s="2"/>
      <c r="M213" s="4"/>
      <c r="N213" s="9"/>
      <c r="O213" s="6" t="str">
        <f ca="1">IFERROR(__xludf.DUMMYFUNCTION("if(or(isblank(M213),isblank(N213)),"""",if(sum(query(filter(A:C,A:A=M213),""select Col3""))=N213,""Chunks: ""&amp;max(query(filter(A:C,A:A=M213),""select Col2""))&amp;""
Sum = ""&amp;N213&amp;"" ✓"",""Chunks: ""&amp;max(query(filter(A:C,A:A=M213),""select Col2""))&amp;""
Sum = "&amp;"""&amp;sum(query(filter(A:C,A:A=M213),""select Col3""))&amp;"" ✖""))"),"")</f>
        <v/>
      </c>
    </row>
    <row r="214" spans="1:15" ht="15.75" customHeight="1">
      <c r="A214" s="2"/>
      <c r="B214" s="2"/>
      <c r="C214" s="2"/>
      <c r="D214" s="2"/>
      <c r="E214" s="2"/>
      <c r="F214" s="33"/>
      <c r="G214" s="31"/>
      <c r="H214" s="2"/>
      <c r="I214" s="2"/>
      <c r="J214" s="2"/>
      <c r="K214" s="2"/>
      <c r="M214" s="4"/>
      <c r="N214" s="9"/>
      <c r="O214" s="6" t="str">
        <f ca="1">IFERROR(__xludf.DUMMYFUNCTION("if(or(isblank(M214),isblank(N214)),"""",if(sum(query(filter(A:C,A:A=M214),""select Col3""))=N214,""Chunks: ""&amp;max(query(filter(A:C,A:A=M214),""select Col2""))&amp;""
Sum = ""&amp;N214&amp;"" ✓"",""Chunks: ""&amp;max(query(filter(A:C,A:A=M214),""select Col2""))&amp;""
Sum = "&amp;"""&amp;sum(query(filter(A:C,A:A=M214),""select Col3""))&amp;"" ✖""))"),"")</f>
        <v/>
      </c>
    </row>
    <row r="215" spans="1:15" ht="15.75" customHeight="1">
      <c r="A215" s="2"/>
      <c r="B215" s="2"/>
      <c r="C215" s="2"/>
      <c r="D215" s="2"/>
      <c r="E215" s="2"/>
      <c r="F215" s="33"/>
      <c r="G215" s="31"/>
      <c r="H215" s="2"/>
      <c r="I215" s="2"/>
      <c r="J215" s="2"/>
      <c r="K215" s="2"/>
      <c r="M215" s="4"/>
      <c r="N215" s="9"/>
      <c r="O215" s="6" t="str">
        <f ca="1">IFERROR(__xludf.DUMMYFUNCTION("if(or(isblank(M215),isblank(N215)),"""",if(sum(query(filter(A:C,A:A=M215),""select Col3""))=N215,""Chunks: ""&amp;max(query(filter(A:C,A:A=M215),""select Col2""))&amp;""
Sum = ""&amp;N215&amp;"" ✓"",""Chunks: ""&amp;max(query(filter(A:C,A:A=M215),""select Col2""))&amp;""
Sum = "&amp;"""&amp;sum(query(filter(A:C,A:A=M215),""select Col3""))&amp;"" ✖""))"),"")</f>
        <v/>
      </c>
    </row>
    <row r="216" spans="1:15" ht="15.75" customHeight="1">
      <c r="A216" s="2"/>
      <c r="B216" s="2"/>
      <c r="C216" s="2"/>
      <c r="D216" s="2"/>
      <c r="E216" s="2"/>
      <c r="F216" s="33"/>
      <c r="G216" s="31"/>
      <c r="H216" s="2"/>
      <c r="I216" s="2"/>
      <c r="J216" s="2"/>
      <c r="K216" s="2"/>
      <c r="M216" s="4"/>
      <c r="N216" s="9"/>
      <c r="O216" s="6" t="str">
        <f ca="1">IFERROR(__xludf.DUMMYFUNCTION("if(or(isblank(M216),isblank(N216)),"""",if(sum(query(filter(A:C,A:A=M216),""select Col3""))=N216,""Chunks: ""&amp;max(query(filter(A:C,A:A=M216),""select Col2""))&amp;""
Sum = ""&amp;N216&amp;"" ✓"",""Chunks: ""&amp;max(query(filter(A:C,A:A=M216),""select Col2""))&amp;""
Sum = "&amp;"""&amp;sum(query(filter(A:C,A:A=M216),""select Col3""))&amp;"" ✖""))"),"")</f>
        <v/>
      </c>
    </row>
    <row r="217" spans="1:15" ht="15.75" customHeight="1">
      <c r="A217" s="2"/>
      <c r="B217" s="2"/>
      <c r="C217" s="2"/>
      <c r="D217" s="2"/>
      <c r="E217" s="2"/>
      <c r="F217" s="33"/>
      <c r="G217" s="31"/>
      <c r="H217" s="2"/>
      <c r="I217" s="2"/>
      <c r="J217" s="2"/>
      <c r="K217" s="2"/>
      <c r="M217" s="4"/>
      <c r="N217" s="9"/>
      <c r="O217" s="6" t="str">
        <f ca="1">IFERROR(__xludf.DUMMYFUNCTION("if(or(isblank(M217),isblank(N217)),"""",if(sum(query(filter(A:C,A:A=M217),""select Col3""))=N217,""Chunks: ""&amp;max(query(filter(A:C,A:A=M217),""select Col2""))&amp;""
Sum = ""&amp;N217&amp;"" ✓"",""Chunks: ""&amp;max(query(filter(A:C,A:A=M217),""select Col2""))&amp;""
Sum = "&amp;"""&amp;sum(query(filter(A:C,A:A=M217),""select Col3""))&amp;"" ✖""))"),"")</f>
        <v/>
      </c>
    </row>
    <row r="218" spans="1:15" ht="15.75" customHeight="1">
      <c r="A218" s="2"/>
      <c r="B218" s="2"/>
      <c r="C218" s="2"/>
      <c r="D218" s="2"/>
      <c r="E218" s="2"/>
      <c r="F218" s="33"/>
      <c r="G218" s="31"/>
      <c r="H218" s="2"/>
      <c r="I218" s="2"/>
      <c r="J218" s="2"/>
      <c r="K218" s="2"/>
      <c r="M218" s="4"/>
      <c r="N218" s="9"/>
      <c r="O218" s="6" t="str">
        <f ca="1">IFERROR(__xludf.DUMMYFUNCTION("if(or(isblank(M218),isblank(N218)),"""",if(sum(query(filter(A:C,A:A=M218),""select Col3""))=N218,""Chunks: ""&amp;max(query(filter(A:C,A:A=M218),""select Col2""))&amp;""
Sum = ""&amp;N218&amp;"" ✓"",""Chunks: ""&amp;max(query(filter(A:C,A:A=M218),""select Col2""))&amp;""
Sum = "&amp;"""&amp;sum(query(filter(A:C,A:A=M218),""select Col3""))&amp;"" ✖""))"),"")</f>
        <v/>
      </c>
    </row>
    <row r="219" spans="1:15" ht="15.75" customHeight="1">
      <c r="A219" s="2"/>
      <c r="B219" s="2"/>
      <c r="C219" s="2"/>
      <c r="D219" s="2"/>
      <c r="E219" s="2"/>
      <c r="F219" s="33"/>
      <c r="G219" s="31"/>
      <c r="H219" s="2"/>
      <c r="I219" s="2"/>
      <c r="J219" s="2"/>
      <c r="K219" s="2"/>
      <c r="M219" s="4"/>
      <c r="N219" s="9"/>
      <c r="O219" s="6" t="str">
        <f ca="1">IFERROR(__xludf.DUMMYFUNCTION("if(or(isblank(M219),isblank(N219)),"""",if(sum(query(filter(A:C,A:A=M219),""select Col3""))=N219,""Chunks: ""&amp;max(query(filter(A:C,A:A=M219),""select Col2""))&amp;""
Sum = ""&amp;N219&amp;"" ✓"",""Chunks: ""&amp;max(query(filter(A:C,A:A=M219),""select Col2""))&amp;""
Sum = "&amp;"""&amp;sum(query(filter(A:C,A:A=M219),""select Col3""))&amp;"" ✖""))"),"")</f>
        <v/>
      </c>
    </row>
    <row r="220" spans="1:15" ht="15.75" customHeight="1">
      <c r="A220" s="2"/>
      <c r="B220" s="2"/>
      <c r="C220" s="2"/>
      <c r="D220" s="2"/>
      <c r="E220" s="2"/>
      <c r="F220" s="33"/>
      <c r="G220" s="31"/>
      <c r="H220" s="2"/>
      <c r="I220" s="2"/>
      <c r="J220" s="2"/>
      <c r="K220" s="2"/>
      <c r="M220" s="4"/>
      <c r="N220" s="9"/>
      <c r="O220" s="6" t="str">
        <f ca="1">IFERROR(__xludf.DUMMYFUNCTION("if(or(isblank(M220),isblank(N220)),"""",if(sum(query(filter(A:C,A:A=M220),""select Col3""))=N220,""Chunks: ""&amp;max(query(filter(A:C,A:A=M220),""select Col2""))&amp;""
Sum = ""&amp;N220&amp;"" ✓"",""Chunks: ""&amp;max(query(filter(A:C,A:A=M220),""select Col2""))&amp;""
Sum = "&amp;"""&amp;sum(query(filter(A:C,A:A=M220),""select Col3""))&amp;"" ✖""))"),"")</f>
        <v/>
      </c>
    </row>
    <row r="221" spans="1:15" ht="15.75" customHeight="1">
      <c r="A221" s="2"/>
      <c r="B221" s="2"/>
      <c r="C221" s="2"/>
      <c r="D221" s="2"/>
      <c r="E221" s="2"/>
      <c r="F221" s="33"/>
      <c r="G221" s="31"/>
      <c r="H221" s="2"/>
      <c r="I221" s="2"/>
      <c r="J221" s="2"/>
      <c r="K221" s="2"/>
      <c r="M221" s="4"/>
      <c r="N221" s="9"/>
      <c r="O221" s="6" t="str">
        <f ca="1">IFERROR(__xludf.DUMMYFUNCTION("if(or(isblank(M221),isblank(N221)),"""",if(sum(query(filter(A:C,A:A=M221),""select Col3""))=N221,""Chunks: ""&amp;max(query(filter(A:C,A:A=M221),""select Col2""))&amp;""
Sum = ""&amp;N221&amp;"" ✓"",""Chunks: ""&amp;max(query(filter(A:C,A:A=M221),""select Col2""))&amp;""
Sum = "&amp;"""&amp;sum(query(filter(A:C,A:A=M221),""select Col3""))&amp;"" ✖""))"),"")</f>
        <v/>
      </c>
    </row>
    <row r="222" spans="1:15" ht="15.75" customHeight="1">
      <c r="A222" s="2"/>
      <c r="B222" s="2"/>
      <c r="C222" s="2"/>
      <c r="D222" s="2"/>
      <c r="E222" s="2"/>
      <c r="F222" s="33"/>
      <c r="G222" s="31"/>
      <c r="H222" s="2"/>
      <c r="I222" s="2"/>
      <c r="J222" s="2"/>
      <c r="K222" s="2"/>
      <c r="M222" s="4"/>
      <c r="N222" s="9"/>
      <c r="O222" s="6" t="str">
        <f ca="1">IFERROR(__xludf.DUMMYFUNCTION("if(or(isblank(M222),isblank(N222)),"""",if(sum(query(filter(A:C,A:A=M222),""select Col3""))=N222,""Chunks: ""&amp;max(query(filter(A:C,A:A=M222),""select Col2""))&amp;""
Sum = ""&amp;N222&amp;"" ✓"",""Chunks: ""&amp;max(query(filter(A:C,A:A=M222),""select Col2""))&amp;""
Sum = "&amp;"""&amp;sum(query(filter(A:C,A:A=M222),""select Col3""))&amp;"" ✖""))"),"")</f>
        <v/>
      </c>
    </row>
    <row r="223" spans="1:15" ht="15.75" customHeight="1">
      <c r="A223" s="2"/>
      <c r="B223" s="2"/>
      <c r="C223" s="2"/>
      <c r="D223" s="2"/>
      <c r="E223" s="2"/>
      <c r="F223" s="33"/>
      <c r="G223" s="31"/>
      <c r="H223" s="2"/>
      <c r="I223" s="2"/>
      <c r="J223" s="2"/>
      <c r="K223" s="2"/>
      <c r="M223" s="4"/>
      <c r="N223" s="9"/>
      <c r="O223" s="6" t="str">
        <f ca="1">IFERROR(__xludf.DUMMYFUNCTION("if(or(isblank(M223),isblank(N223)),"""",if(sum(query(filter(A:C,A:A=M223),""select Col3""))=N223,""Chunks: ""&amp;max(query(filter(A:C,A:A=M223),""select Col2""))&amp;""
Sum = ""&amp;N223&amp;"" ✓"",""Chunks: ""&amp;max(query(filter(A:C,A:A=M223),""select Col2""))&amp;""
Sum = "&amp;"""&amp;sum(query(filter(A:C,A:A=M223),""select Col3""))&amp;"" ✖""))"),"")</f>
        <v/>
      </c>
    </row>
    <row r="224" spans="1:15" ht="15.75" customHeight="1">
      <c r="A224" s="2"/>
      <c r="B224" s="2"/>
      <c r="C224" s="2"/>
      <c r="D224" s="2"/>
      <c r="E224" s="2"/>
      <c r="F224" s="33"/>
      <c r="G224" s="31"/>
      <c r="H224" s="2"/>
      <c r="I224" s="2"/>
      <c r="J224" s="2"/>
      <c r="K224" s="2"/>
      <c r="M224" s="4"/>
      <c r="N224" s="9"/>
      <c r="O224" s="6" t="str">
        <f ca="1">IFERROR(__xludf.DUMMYFUNCTION("if(or(isblank(M224),isblank(N224)),"""",if(sum(query(filter(A:C,A:A=M224),""select Col3""))=N224,""Chunks: ""&amp;max(query(filter(A:C,A:A=M224),""select Col2""))&amp;""
Sum = ""&amp;N224&amp;"" ✓"",""Chunks: ""&amp;max(query(filter(A:C,A:A=M224),""select Col2""))&amp;""
Sum = "&amp;"""&amp;sum(query(filter(A:C,A:A=M224),""select Col3""))&amp;"" ✖""))"),"")</f>
        <v/>
      </c>
    </row>
    <row r="225" spans="1:15" ht="15.75" customHeight="1">
      <c r="A225" s="2"/>
      <c r="B225" s="2"/>
      <c r="C225" s="2"/>
      <c r="D225" s="2"/>
      <c r="E225" s="2"/>
      <c r="F225" s="33"/>
      <c r="G225" s="31"/>
      <c r="H225" s="2"/>
      <c r="I225" s="2"/>
      <c r="J225" s="2"/>
      <c r="K225" s="2"/>
      <c r="M225" s="4"/>
      <c r="N225" s="9"/>
      <c r="O225" s="6" t="str">
        <f ca="1">IFERROR(__xludf.DUMMYFUNCTION("if(or(isblank(M225),isblank(N225)),"""",if(sum(query(filter(A:C,A:A=M225),""select Col3""))=N225,""Chunks: ""&amp;max(query(filter(A:C,A:A=M225),""select Col2""))&amp;""
Sum = ""&amp;N225&amp;"" ✓"",""Chunks: ""&amp;max(query(filter(A:C,A:A=M225),""select Col2""))&amp;""
Sum = "&amp;"""&amp;sum(query(filter(A:C,A:A=M225),""select Col3""))&amp;"" ✖""))"),"")</f>
        <v/>
      </c>
    </row>
    <row r="226" spans="1:15" ht="15.75" customHeight="1">
      <c r="A226" s="2"/>
      <c r="B226" s="2"/>
      <c r="C226" s="2"/>
      <c r="D226" s="2"/>
      <c r="E226" s="2"/>
      <c r="F226" s="33"/>
      <c r="G226" s="31"/>
      <c r="H226" s="2"/>
      <c r="I226" s="2"/>
      <c r="J226" s="2"/>
      <c r="K226" s="2"/>
      <c r="M226" s="4"/>
      <c r="N226" s="9"/>
      <c r="O226" s="6" t="str">
        <f ca="1">IFERROR(__xludf.DUMMYFUNCTION("if(or(isblank(M226),isblank(N226)),"""",if(sum(query(filter(A:C,A:A=M226),""select Col3""))=N226,""Chunks: ""&amp;max(query(filter(A:C,A:A=M226),""select Col2""))&amp;""
Sum = ""&amp;N226&amp;"" ✓"",""Chunks: ""&amp;max(query(filter(A:C,A:A=M226),""select Col2""))&amp;""
Sum = "&amp;"""&amp;sum(query(filter(A:C,A:A=M226),""select Col3""))&amp;"" ✖""))"),"")</f>
        <v/>
      </c>
    </row>
    <row r="227" spans="1:15" ht="15.75" customHeight="1">
      <c r="A227" s="2"/>
      <c r="B227" s="2"/>
      <c r="C227" s="2"/>
      <c r="D227" s="2"/>
      <c r="E227" s="2"/>
      <c r="F227" s="33"/>
      <c r="G227" s="31"/>
      <c r="H227" s="2"/>
      <c r="I227" s="2"/>
      <c r="J227" s="2"/>
      <c r="K227" s="2"/>
      <c r="M227" s="4"/>
      <c r="N227" s="9"/>
      <c r="O227" s="6" t="str">
        <f ca="1">IFERROR(__xludf.DUMMYFUNCTION("if(or(isblank(M227),isblank(N227)),"""",if(sum(query(filter(A:C,A:A=M227),""select Col3""))=N227,""Chunks: ""&amp;max(query(filter(A:C,A:A=M227),""select Col2""))&amp;""
Sum = ""&amp;N227&amp;"" ✓"",""Chunks: ""&amp;max(query(filter(A:C,A:A=M227),""select Col2""))&amp;""
Sum = "&amp;"""&amp;sum(query(filter(A:C,A:A=M227),""select Col3""))&amp;"" ✖""))"),"")</f>
        <v/>
      </c>
    </row>
    <row r="228" spans="1:15" ht="15.75" customHeight="1">
      <c r="A228" s="2"/>
      <c r="B228" s="2"/>
      <c r="C228" s="2"/>
      <c r="D228" s="2"/>
      <c r="E228" s="2"/>
      <c r="F228" s="33"/>
      <c r="G228" s="31"/>
      <c r="H228" s="2"/>
      <c r="I228" s="2"/>
      <c r="J228" s="2"/>
      <c r="K228" s="2"/>
      <c r="M228" s="4"/>
      <c r="N228" s="9"/>
      <c r="O228" s="6" t="str">
        <f ca="1">IFERROR(__xludf.DUMMYFUNCTION("if(or(isblank(M228),isblank(N228)),"""",if(sum(query(filter(A:C,A:A=M228),""select Col3""))=N228,""Chunks: ""&amp;max(query(filter(A:C,A:A=M228),""select Col2""))&amp;""
Sum = ""&amp;N228&amp;"" ✓"",""Chunks: ""&amp;max(query(filter(A:C,A:A=M228),""select Col2""))&amp;""
Sum = "&amp;"""&amp;sum(query(filter(A:C,A:A=M228),""select Col3""))&amp;"" ✖""))"),"")</f>
        <v/>
      </c>
    </row>
    <row r="229" spans="1:15" ht="15.75" customHeight="1">
      <c r="A229" s="2"/>
      <c r="B229" s="2"/>
      <c r="C229" s="2"/>
      <c r="D229" s="2"/>
      <c r="E229" s="2"/>
      <c r="F229" s="33"/>
      <c r="G229" s="31"/>
      <c r="H229" s="2"/>
      <c r="I229" s="2"/>
      <c r="J229" s="2"/>
      <c r="K229" s="2"/>
      <c r="M229" s="4"/>
      <c r="N229" s="9"/>
      <c r="O229" s="6" t="str">
        <f ca="1">IFERROR(__xludf.DUMMYFUNCTION("if(or(isblank(M229),isblank(N229)),"""",if(sum(query(filter(A:C,A:A=M229),""select Col3""))=N229,""Chunks: ""&amp;max(query(filter(A:C,A:A=M229),""select Col2""))&amp;""
Sum = ""&amp;N229&amp;"" ✓"",""Chunks: ""&amp;max(query(filter(A:C,A:A=M229),""select Col2""))&amp;""
Sum = "&amp;"""&amp;sum(query(filter(A:C,A:A=M229),""select Col3""))&amp;"" ✖""))"),"")</f>
        <v/>
      </c>
    </row>
    <row r="230" spans="1:15" ht="15.75" customHeight="1">
      <c r="A230" s="2"/>
      <c r="B230" s="2"/>
      <c r="C230" s="2"/>
      <c r="D230" s="2"/>
      <c r="E230" s="2"/>
      <c r="F230" s="33"/>
      <c r="G230" s="31"/>
      <c r="H230" s="2"/>
      <c r="I230" s="2"/>
      <c r="J230" s="2"/>
      <c r="K230" s="2"/>
      <c r="M230" s="4"/>
      <c r="N230" s="9"/>
      <c r="O230" s="6" t="str">
        <f ca="1">IFERROR(__xludf.DUMMYFUNCTION("if(or(isblank(M230),isblank(N230)),"""",if(sum(query(filter(A:C,A:A=M230),""select Col3""))=N230,""Chunks: ""&amp;max(query(filter(A:C,A:A=M230),""select Col2""))&amp;""
Sum = ""&amp;N230&amp;"" ✓"",""Chunks: ""&amp;max(query(filter(A:C,A:A=M230),""select Col2""))&amp;""
Sum = "&amp;"""&amp;sum(query(filter(A:C,A:A=M230),""select Col3""))&amp;"" ✖""))"),"")</f>
        <v/>
      </c>
    </row>
    <row r="231" spans="1:15" ht="15.75" customHeight="1">
      <c r="A231" s="2"/>
      <c r="B231" s="2"/>
      <c r="C231" s="2"/>
      <c r="D231" s="2"/>
      <c r="E231" s="2"/>
      <c r="F231" s="33"/>
      <c r="G231" s="31"/>
      <c r="H231" s="2"/>
      <c r="I231" s="2"/>
      <c r="J231" s="2"/>
      <c r="K231" s="2"/>
      <c r="M231" s="4"/>
      <c r="N231" s="9"/>
      <c r="O231" s="6" t="str">
        <f ca="1">IFERROR(__xludf.DUMMYFUNCTION("if(or(isblank(M231),isblank(N231)),"""",if(sum(query(filter(A:C,A:A=M231),""select Col3""))=N231,""Chunks: ""&amp;max(query(filter(A:C,A:A=M231),""select Col2""))&amp;""
Sum = ""&amp;N231&amp;"" ✓"",""Chunks: ""&amp;max(query(filter(A:C,A:A=M231),""select Col2""))&amp;""
Sum = "&amp;"""&amp;sum(query(filter(A:C,A:A=M231),""select Col3""))&amp;"" ✖""))"),"")</f>
        <v/>
      </c>
    </row>
    <row r="232" spans="1:15" ht="15.75" customHeight="1">
      <c r="A232" s="2"/>
      <c r="B232" s="2"/>
      <c r="C232" s="2"/>
      <c r="D232" s="2"/>
      <c r="E232" s="2"/>
      <c r="F232" s="33"/>
      <c r="G232" s="31"/>
      <c r="H232" s="2"/>
      <c r="I232" s="2"/>
      <c r="J232" s="2"/>
      <c r="K232" s="2"/>
      <c r="M232" s="4"/>
      <c r="N232" s="9"/>
      <c r="O232" s="6" t="str">
        <f ca="1">IFERROR(__xludf.DUMMYFUNCTION("if(or(isblank(M232),isblank(N232)),"""",if(sum(query(filter(A:C,A:A=M232),""select Col3""))=N232,""Chunks: ""&amp;max(query(filter(A:C,A:A=M232),""select Col2""))&amp;""
Sum = ""&amp;N232&amp;"" ✓"",""Chunks: ""&amp;max(query(filter(A:C,A:A=M232),""select Col2""))&amp;""
Sum = "&amp;"""&amp;sum(query(filter(A:C,A:A=M232),""select Col3""))&amp;"" ✖""))"),"")</f>
        <v/>
      </c>
    </row>
    <row r="233" spans="1:15" ht="15.75" customHeight="1">
      <c r="A233" s="2"/>
      <c r="B233" s="2"/>
      <c r="C233" s="2"/>
      <c r="D233" s="2"/>
      <c r="E233" s="2"/>
      <c r="F233" s="33"/>
      <c r="G233" s="31"/>
      <c r="H233" s="2"/>
      <c r="I233" s="2"/>
      <c r="J233" s="2"/>
      <c r="K233" s="2"/>
      <c r="M233" s="4"/>
      <c r="N233" s="9"/>
      <c r="O233" s="6" t="str">
        <f ca="1">IFERROR(__xludf.DUMMYFUNCTION("if(or(isblank(M233),isblank(N233)),"""",if(sum(query(filter(A:C,A:A=M233),""select Col3""))=N233,""Chunks: ""&amp;max(query(filter(A:C,A:A=M233),""select Col2""))&amp;""
Sum = ""&amp;N233&amp;"" ✓"",""Chunks: ""&amp;max(query(filter(A:C,A:A=M233),""select Col2""))&amp;""
Sum = "&amp;"""&amp;sum(query(filter(A:C,A:A=M233),""select Col3""))&amp;"" ✖""))"),"")</f>
        <v/>
      </c>
    </row>
    <row r="234" spans="1:15" ht="15.75" customHeight="1">
      <c r="A234" s="2"/>
      <c r="B234" s="2"/>
      <c r="C234" s="2"/>
      <c r="D234" s="2"/>
      <c r="E234" s="2"/>
      <c r="F234" s="33"/>
      <c r="G234" s="31"/>
      <c r="H234" s="2"/>
      <c r="I234" s="2"/>
      <c r="J234" s="2"/>
      <c r="K234" s="2"/>
      <c r="M234" s="4"/>
      <c r="N234" s="9"/>
      <c r="O234" s="6" t="str">
        <f ca="1">IFERROR(__xludf.DUMMYFUNCTION("if(or(isblank(M234),isblank(N234)),"""",if(sum(query(filter(A:C,A:A=M234),""select Col3""))=N234,""Chunks: ""&amp;max(query(filter(A:C,A:A=M234),""select Col2""))&amp;""
Sum = ""&amp;N234&amp;"" ✓"",""Chunks: ""&amp;max(query(filter(A:C,A:A=M234),""select Col2""))&amp;""
Sum = "&amp;"""&amp;sum(query(filter(A:C,A:A=M234),""select Col3""))&amp;"" ✖""))"),"")</f>
        <v/>
      </c>
    </row>
    <row r="235" spans="1:15" ht="15.75" customHeight="1">
      <c r="A235" s="2"/>
      <c r="B235" s="2"/>
      <c r="C235" s="2"/>
      <c r="D235" s="2"/>
      <c r="E235" s="2"/>
      <c r="F235" s="33"/>
      <c r="G235" s="31"/>
      <c r="H235" s="2"/>
      <c r="I235" s="2"/>
      <c r="J235" s="2"/>
      <c r="K235" s="2"/>
      <c r="M235" s="4"/>
      <c r="N235" s="9"/>
      <c r="O235" s="6" t="str">
        <f ca="1">IFERROR(__xludf.DUMMYFUNCTION("if(or(isblank(M235),isblank(N235)),"""",if(sum(query(filter(A:C,A:A=M235),""select Col3""))=N235,""Chunks: ""&amp;max(query(filter(A:C,A:A=M235),""select Col2""))&amp;""
Sum = ""&amp;N235&amp;"" ✓"",""Chunks: ""&amp;max(query(filter(A:C,A:A=M235),""select Col2""))&amp;""
Sum = "&amp;"""&amp;sum(query(filter(A:C,A:A=M235),""select Col3""))&amp;"" ✖""))"),"")</f>
        <v/>
      </c>
    </row>
    <row r="236" spans="1:15" ht="15.75" customHeight="1">
      <c r="A236" s="2"/>
      <c r="B236" s="2"/>
      <c r="C236" s="2"/>
      <c r="D236" s="2"/>
      <c r="E236" s="2"/>
      <c r="F236" s="33"/>
      <c r="G236" s="31"/>
      <c r="H236" s="2"/>
      <c r="I236" s="2"/>
      <c r="J236" s="2"/>
      <c r="K236" s="2"/>
      <c r="M236" s="4"/>
      <c r="N236" s="9"/>
      <c r="O236" s="6" t="str">
        <f ca="1">IFERROR(__xludf.DUMMYFUNCTION("if(or(isblank(M236),isblank(N236)),"""",if(sum(query(filter(A:C,A:A=M236),""select Col3""))=N236,""Chunks: ""&amp;max(query(filter(A:C,A:A=M236),""select Col2""))&amp;""
Sum = ""&amp;N236&amp;"" ✓"",""Chunks: ""&amp;max(query(filter(A:C,A:A=M236),""select Col2""))&amp;""
Sum = "&amp;"""&amp;sum(query(filter(A:C,A:A=M236),""select Col3""))&amp;"" ✖""))"),"")</f>
        <v/>
      </c>
    </row>
    <row r="237" spans="1:15" ht="15.75" customHeight="1">
      <c r="A237" s="2"/>
      <c r="B237" s="2"/>
      <c r="C237" s="2"/>
      <c r="D237" s="2"/>
      <c r="E237" s="2"/>
      <c r="F237" s="33"/>
      <c r="G237" s="31"/>
      <c r="H237" s="2"/>
      <c r="I237" s="2"/>
      <c r="J237" s="2"/>
      <c r="K237" s="2"/>
      <c r="M237" s="4"/>
      <c r="N237" s="9"/>
      <c r="O237" s="6" t="str">
        <f ca="1">IFERROR(__xludf.DUMMYFUNCTION("if(or(isblank(M237),isblank(N237)),"""",if(sum(query(filter(A:C,A:A=M237),""select Col3""))=N237,""Chunks: ""&amp;max(query(filter(A:C,A:A=M237),""select Col2""))&amp;""
Sum = ""&amp;N237&amp;"" ✓"",""Chunks: ""&amp;max(query(filter(A:C,A:A=M237),""select Col2""))&amp;""
Sum = "&amp;"""&amp;sum(query(filter(A:C,A:A=M237),""select Col3""))&amp;"" ✖""))"),"")</f>
        <v/>
      </c>
    </row>
    <row r="238" spans="1:15" ht="15.75" customHeight="1">
      <c r="A238" s="2"/>
      <c r="B238" s="2"/>
      <c r="C238" s="2"/>
      <c r="D238" s="2"/>
      <c r="E238" s="2"/>
      <c r="F238" s="33"/>
      <c r="G238" s="31"/>
      <c r="H238" s="2"/>
      <c r="I238" s="2"/>
      <c r="J238" s="2"/>
      <c r="K238" s="2"/>
      <c r="M238" s="4"/>
      <c r="N238" s="9"/>
      <c r="O238" s="6" t="str">
        <f ca="1">IFERROR(__xludf.DUMMYFUNCTION("if(or(isblank(M238),isblank(N238)),"""",if(sum(query(filter(A:C,A:A=M238),""select Col3""))=N238,""Chunks: ""&amp;max(query(filter(A:C,A:A=M238),""select Col2""))&amp;""
Sum = ""&amp;N238&amp;"" ✓"",""Chunks: ""&amp;max(query(filter(A:C,A:A=M238),""select Col2""))&amp;""
Sum = "&amp;"""&amp;sum(query(filter(A:C,A:A=M238),""select Col3""))&amp;"" ✖""))"),"")</f>
        <v/>
      </c>
    </row>
    <row r="239" spans="1:15" ht="15.75" customHeight="1">
      <c r="A239" s="2"/>
      <c r="B239" s="2"/>
      <c r="C239" s="2"/>
      <c r="D239" s="2"/>
      <c r="E239" s="2"/>
      <c r="F239" s="33"/>
      <c r="G239" s="31"/>
      <c r="H239" s="2"/>
      <c r="I239" s="2"/>
      <c r="J239" s="2"/>
      <c r="K239" s="2"/>
      <c r="M239" s="4"/>
      <c r="N239" s="9"/>
      <c r="O239" s="6" t="str">
        <f ca="1">IFERROR(__xludf.DUMMYFUNCTION("if(or(isblank(M239),isblank(N239)),"""",if(sum(query(filter(A:C,A:A=M239),""select Col3""))=N239,""Chunks: ""&amp;max(query(filter(A:C,A:A=M239),""select Col2""))&amp;""
Sum = ""&amp;N239&amp;"" ✓"",""Chunks: ""&amp;max(query(filter(A:C,A:A=M239),""select Col2""))&amp;""
Sum = "&amp;"""&amp;sum(query(filter(A:C,A:A=M239),""select Col3""))&amp;"" ✖""))"),"")</f>
        <v/>
      </c>
    </row>
    <row r="240" spans="1:15" ht="15.75" customHeight="1">
      <c r="A240" s="2"/>
      <c r="B240" s="2"/>
      <c r="C240" s="2"/>
      <c r="D240" s="2"/>
      <c r="E240" s="2"/>
      <c r="F240" s="33"/>
      <c r="G240" s="31"/>
      <c r="H240" s="2"/>
      <c r="I240" s="2"/>
      <c r="J240" s="2"/>
      <c r="K240" s="2"/>
      <c r="M240" s="4"/>
      <c r="N240" s="9"/>
      <c r="O240" s="6" t="str">
        <f ca="1">IFERROR(__xludf.DUMMYFUNCTION("if(or(isblank(M240),isblank(N240)),"""",if(sum(query(filter(A:C,A:A=M240),""select Col3""))=N240,""Chunks: ""&amp;max(query(filter(A:C,A:A=M240),""select Col2""))&amp;""
Sum = ""&amp;N240&amp;"" ✓"",""Chunks: ""&amp;max(query(filter(A:C,A:A=M240),""select Col2""))&amp;""
Sum = "&amp;"""&amp;sum(query(filter(A:C,A:A=M240),""select Col3""))&amp;"" ✖""))"),"")</f>
        <v/>
      </c>
    </row>
    <row r="241" spans="1:15" ht="15.75" customHeight="1">
      <c r="A241" s="2"/>
      <c r="B241" s="2"/>
      <c r="C241" s="2"/>
      <c r="D241" s="2"/>
      <c r="E241" s="2"/>
      <c r="F241" s="33"/>
      <c r="G241" s="31"/>
      <c r="H241" s="2"/>
      <c r="I241" s="2"/>
      <c r="J241" s="2"/>
      <c r="K241" s="2"/>
      <c r="M241" s="4"/>
      <c r="N241" s="9"/>
      <c r="O241" s="6" t="str">
        <f ca="1">IFERROR(__xludf.DUMMYFUNCTION("if(or(isblank(M241),isblank(N241)),"""",if(sum(query(filter(A:C,A:A=M241),""select Col3""))=N241,""Chunks: ""&amp;max(query(filter(A:C,A:A=M241),""select Col2""))&amp;""
Sum = ""&amp;N241&amp;"" ✓"",""Chunks: ""&amp;max(query(filter(A:C,A:A=M241),""select Col2""))&amp;""
Sum = "&amp;"""&amp;sum(query(filter(A:C,A:A=M241),""select Col3""))&amp;"" ✖""))"),"")</f>
        <v/>
      </c>
    </row>
    <row r="242" spans="1:15" ht="15.75" customHeight="1">
      <c r="A242" s="2"/>
      <c r="B242" s="2"/>
      <c r="C242" s="2"/>
      <c r="D242" s="2"/>
      <c r="E242" s="2"/>
      <c r="F242" s="33"/>
      <c r="G242" s="31"/>
      <c r="H242" s="2"/>
      <c r="I242" s="2"/>
      <c r="J242" s="2"/>
      <c r="K242" s="2"/>
      <c r="M242" s="4"/>
      <c r="N242" s="9"/>
      <c r="O242" s="6" t="str">
        <f ca="1">IFERROR(__xludf.DUMMYFUNCTION("if(or(isblank(M242),isblank(N242)),"""",if(sum(query(filter(A:C,A:A=M242),""select Col3""))=N242,""Chunks: ""&amp;max(query(filter(A:C,A:A=M242),""select Col2""))&amp;""
Sum = ""&amp;N242&amp;"" ✓"",""Chunks: ""&amp;max(query(filter(A:C,A:A=M242),""select Col2""))&amp;""
Sum = "&amp;"""&amp;sum(query(filter(A:C,A:A=M242),""select Col3""))&amp;"" ✖""))"),"")</f>
        <v/>
      </c>
    </row>
    <row r="243" spans="1:15" ht="15.75" customHeight="1">
      <c r="A243" s="2"/>
      <c r="B243" s="2"/>
      <c r="C243" s="2"/>
      <c r="D243" s="2"/>
      <c r="E243" s="2"/>
      <c r="F243" s="33"/>
      <c r="G243" s="31"/>
      <c r="H243" s="2"/>
      <c r="I243" s="2"/>
      <c r="J243" s="2"/>
      <c r="K243" s="2"/>
      <c r="M243" s="4"/>
      <c r="N243" s="9"/>
      <c r="O243" s="6" t="str">
        <f ca="1">IFERROR(__xludf.DUMMYFUNCTION("if(or(isblank(M243),isblank(N243)),"""",if(sum(query(filter(A:C,A:A=M243),""select Col3""))=N243,""Chunks: ""&amp;max(query(filter(A:C,A:A=M243),""select Col2""))&amp;""
Sum = ""&amp;N243&amp;"" ✓"",""Chunks: ""&amp;max(query(filter(A:C,A:A=M243),""select Col2""))&amp;""
Sum = "&amp;"""&amp;sum(query(filter(A:C,A:A=M243),""select Col3""))&amp;"" ✖""))"),"")</f>
        <v/>
      </c>
    </row>
    <row r="244" spans="1:15" ht="15.75" customHeight="1">
      <c r="A244" s="2"/>
      <c r="B244" s="2"/>
      <c r="C244" s="2"/>
      <c r="D244" s="2"/>
      <c r="E244" s="2"/>
      <c r="F244" s="33"/>
      <c r="G244" s="31"/>
      <c r="H244" s="2"/>
      <c r="I244" s="2"/>
      <c r="J244" s="2"/>
      <c r="K244" s="2"/>
      <c r="M244" s="4"/>
      <c r="N244" s="9"/>
      <c r="O244" s="6" t="str">
        <f ca="1">IFERROR(__xludf.DUMMYFUNCTION("if(or(isblank(M244),isblank(N244)),"""",if(sum(query(filter(A:C,A:A=M244),""select Col3""))=N244,""Chunks: ""&amp;max(query(filter(A:C,A:A=M244),""select Col2""))&amp;""
Sum = ""&amp;N244&amp;"" ✓"",""Chunks: ""&amp;max(query(filter(A:C,A:A=M244),""select Col2""))&amp;""
Sum = "&amp;"""&amp;sum(query(filter(A:C,A:A=M244),""select Col3""))&amp;"" ✖""))"),"")</f>
        <v/>
      </c>
    </row>
    <row r="245" spans="1:15" ht="15.75" customHeight="1">
      <c r="A245" s="2"/>
      <c r="B245" s="2"/>
      <c r="C245" s="2"/>
      <c r="D245" s="2"/>
      <c r="E245" s="2"/>
      <c r="F245" s="33"/>
      <c r="G245" s="31"/>
      <c r="H245" s="2"/>
      <c r="I245" s="2"/>
      <c r="J245" s="2"/>
      <c r="K245" s="2"/>
      <c r="M245" s="4"/>
      <c r="N245" s="9"/>
      <c r="O245" s="6" t="str">
        <f ca="1">IFERROR(__xludf.DUMMYFUNCTION("if(or(isblank(M245),isblank(N245)),"""",if(sum(query(filter(A:C,A:A=M245),""select Col3""))=N245,""Chunks: ""&amp;max(query(filter(A:C,A:A=M245),""select Col2""))&amp;""
Sum = ""&amp;N245&amp;"" ✓"",""Chunks: ""&amp;max(query(filter(A:C,A:A=M245),""select Col2""))&amp;""
Sum = "&amp;"""&amp;sum(query(filter(A:C,A:A=M245),""select Col3""))&amp;"" ✖""))"),"")</f>
        <v/>
      </c>
    </row>
    <row r="246" spans="1:15" ht="15.75" customHeight="1">
      <c r="A246" s="2"/>
      <c r="B246" s="2"/>
      <c r="C246" s="2"/>
      <c r="D246" s="2"/>
      <c r="E246" s="2"/>
      <c r="F246" s="33"/>
      <c r="G246" s="31"/>
      <c r="H246" s="2"/>
      <c r="I246" s="2"/>
      <c r="J246" s="2"/>
      <c r="K246" s="2"/>
      <c r="M246" s="4"/>
      <c r="N246" s="9"/>
      <c r="O246" s="6" t="str">
        <f ca="1">IFERROR(__xludf.DUMMYFUNCTION("if(or(isblank(M246),isblank(N246)),"""",if(sum(query(filter(A:C,A:A=M246),""select Col3""))=N246,""Chunks: ""&amp;max(query(filter(A:C,A:A=M246),""select Col2""))&amp;""
Sum = ""&amp;N246&amp;"" ✓"",""Chunks: ""&amp;max(query(filter(A:C,A:A=M246),""select Col2""))&amp;""
Sum = "&amp;"""&amp;sum(query(filter(A:C,A:A=M246),""select Col3""))&amp;"" ✖""))"),"")</f>
        <v/>
      </c>
    </row>
    <row r="247" spans="1:15" ht="15.75" customHeight="1">
      <c r="A247" s="2"/>
      <c r="B247" s="2"/>
      <c r="C247" s="2"/>
      <c r="D247" s="2"/>
      <c r="E247" s="2"/>
      <c r="F247" s="33"/>
      <c r="G247" s="31"/>
      <c r="H247" s="2"/>
      <c r="I247" s="2"/>
      <c r="J247" s="2"/>
      <c r="K247" s="2"/>
      <c r="M247" s="4"/>
      <c r="N247" s="9"/>
      <c r="O247" s="6" t="str">
        <f ca="1">IFERROR(__xludf.DUMMYFUNCTION("if(or(isblank(M247),isblank(N247)),"""",if(sum(query(filter(A:C,A:A=M247),""select Col3""))=N247,""Chunks: ""&amp;max(query(filter(A:C,A:A=M247),""select Col2""))&amp;""
Sum = ""&amp;N247&amp;"" ✓"",""Chunks: ""&amp;max(query(filter(A:C,A:A=M247),""select Col2""))&amp;""
Sum = "&amp;"""&amp;sum(query(filter(A:C,A:A=M247),""select Col3""))&amp;"" ✖""))"),"")</f>
        <v/>
      </c>
    </row>
    <row r="248" spans="1:15" ht="15.75" customHeight="1">
      <c r="A248" s="2"/>
      <c r="B248" s="2"/>
      <c r="C248" s="2"/>
      <c r="D248" s="2"/>
      <c r="E248" s="2"/>
      <c r="F248" s="33"/>
      <c r="G248" s="31"/>
      <c r="H248" s="2"/>
      <c r="I248" s="2"/>
      <c r="J248" s="2"/>
      <c r="K248" s="2"/>
      <c r="M248" s="4"/>
      <c r="N248" s="9"/>
      <c r="O248" s="6" t="str">
        <f ca="1">IFERROR(__xludf.DUMMYFUNCTION("if(or(isblank(M248),isblank(N248)),"""",if(sum(query(filter(A:C,A:A=M248),""select Col3""))=N248,""Chunks: ""&amp;max(query(filter(A:C,A:A=M248),""select Col2""))&amp;""
Sum = ""&amp;N248&amp;"" ✓"",""Chunks: ""&amp;max(query(filter(A:C,A:A=M248),""select Col2""))&amp;""
Sum = "&amp;"""&amp;sum(query(filter(A:C,A:A=M248),""select Col3""))&amp;"" ✖""))"),"")</f>
        <v/>
      </c>
    </row>
    <row r="249" spans="1:15" ht="15.75" customHeight="1">
      <c r="A249" s="2"/>
      <c r="B249" s="2"/>
      <c r="C249" s="2"/>
      <c r="D249" s="2"/>
      <c r="E249" s="2"/>
      <c r="F249" s="33"/>
      <c r="G249" s="31"/>
      <c r="H249" s="2"/>
      <c r="I249" s="2"/>
      <c r="J249" s="2"/>
      <c r="K249" s="2"/>
      <c r="M249" s="4"/>
      <c r="N249" s="9"/>
      <c r="O249" s="6" t="str">
        <f ca="1">IFERROR(__xludf.DUMMYFUNCTION("if(or(isblank(M249),isblank(N249)),"""",if(sum(query(filter(A:C,A:A=M249),""select Col3""))=N249,""Chunks: ""&amp;max(query(filter(A:C,A:A=M249),""select Col2""))&amp;""
Sum = ""&amp;N249&amp;"" ✓"",""Chunks: ""&amp;max(query(filter(A:C,A:A=M249),""select Col2""))&amp;""
Sum = "&amp;"""&amp;sum(query(filter(A:C,A:A=M249),""select Col3""))&amp;"" ✖""))"),"")</f>
        <v/>
      </c>
    </row>
    <row r="250" spans="1:15" ht="15.75" customHeight="1">
      <c r="A250" s="2"/>
      <c r="B250" s="2"/>
      <c r="C250" s="2"/>
      <c r="D250" s="2"/>
      <c r="E250" s="2"/>
      <c r="F250" s="33"/>
      <c r="G250" s="31"/>
      <c r="H250" s="2"/>
      <c r="I250" s="2"/>
      <c r="J250" s="2"/>
      <c r="K250" s="2"/>
      <c r="M250" s="4"/>
      <c r="N250" s="9"/>
      <c r="O250" s="6" t="str">
        <f ca="1">IFERROR(__xludf.DUMMYFUNCTION("if(or(isblank(M250),isblank(N250)),"""",if(sum(query(filter(A:C,A:A=M250),""select Col3""))=N250,""Chunks: ""&amp;max(query(filter(A:C,A:A=M250),""select Col2""))&amp;""
Sum = ""&amp;N250&amp;"" ✓"",""Chunks: ""&amp;max(query(filter(A:C,A:A=M250),""select Col2""))&amp;""
Sum = "&amp;"""&amp;sum(query(filter(A:C,A:A=M250),""select Col3""))&amp;"" ✖""))"),"")</f>
        <v/>
      </c>
    </row>
    <row r="251" spans="1:15" ht="15.75" customHeight="1">
      <c r="A251" s="2"/>
      <c r="B251" s="2"/>
      <c r="C251" s="2"/>
      <c r="D251" s="2"/>
      <c r="E251" s="2"/>
      <c r="F251" s="33"/>
      <c r="G251" s="31"/>
      <c r="H251" s="2"/>
      <c r="I251" s="2"/>
      <c r="J251" s="2"/>
      <c r="K251" s="2"/>
      <c r="M251" s="4"/>
      <c r="N251" s="9"/>
      <c r="O251" s="6" t="str">
        <f ca="1">IFERROR(__xludf.DUMMYFUNCTION("if(or(isblank(M251),isblank(N251)),"""",if(sum(query(filter(A:C,A:A=M251),""select Col3""))=N251,""Chunks: ""&amp;max(query(filter(A:C,A:A=M251),""select Col2""))&amp;""
Sum = ""&amp;N251&amp;"" ✓"",""Chunks: ""&amp;max(query(filter(A:C,A:A=M251),""select Col2""))&amp;""
Sum = "&amp;"""&amp;sum(query(filter(A:C,A:A=M251),""select Col3""))&amp;"" ✖""))"),"")</f>
        <v/>
      </c>
    </row>
    <row r="252" spans="1:15" ht="15.75" customHeight="1">
      <c r="A252" s="2"/>
      <c r="B252" s="2"/>
      <c r="C252" s="2"/>
      <c r="D252" s="2"/>
      <c r="E252" s="2"/>
      <c r="F252" s="33"/>
      <c r="G252" s="31"/>
      <c r="H252" s="2"/>
      <c r="I252" s="2"/>
      <c r="J252" s="2"/>
      <c r="K252" s="2"/>
      <c r="M252" s="4"/>
      <c r="N252" s="9"/>
      <c r="O252" s="6" t="str">
        <f ca="1">IFERROR(__xludf.DUMMYFUNCTION("if(or(isblank(M252),isblank(N252)),"""",if(sum(query(filter(A:C,A:A=M252),""select Col3""))=N252,""Chunks: ""&amp;max(query(filter(A:C,A:A=M252),""select Col2""))&amp;""
Sum = ""&amp;N252&amp;"" ✓"",""Chunks: ""&amp;max(query(filter(A:C,A:A=M252),""select Col2""))&amp;""
Sum = "&amp;"""&amp;sum(query(filter(A:C,A:A=M252),""select Col3""))&amp;"" ✖""))"),"")</f>
        <v/>
      </c>
    </row>
    <row r="253" spans="1:15" ht="15.75" customHeight="1">
      <c r="A253" s="2"/>
      <c r="B253" s="2"/>
      <c r="C253" s="2"/>
      <c r="D253" s="2"/>
      <c r="E253" s="2"/>
      <c r="F253" s="33"/>
      <c r="G253" s="31"/>
      <c r="H253" s="2"/>
      <c r="I253" s="2"/>
      <c r="J253" s="2"/>
      <c r="K253" s="2"/>
      <c r="M253" s="4"/>
      <c r="N253" s="9"/>
      <c r="O253" s="6" t="str">
        <f ca="1">IFERROR(__xludf.DUMMYFUNCTION("if(or(isblank(M253),isblank(N253)),"""",if(sum(query(filter(A:C,A:A=M253),""select Col3""))=N253,""Chunks: ""&amp;max(query(filter(A:C,A:A=M253),""select Col2""))&amp;""
Sum = ""&amp;N253&amp;"" ✓"",""Chunks: ""&amp;max(query(filter(A:C,A:A=M253),""select Col2""))&amp;""
Sum = "&amp;"""&amp;sum(query(filter(A:C,A:A=M253),""select Col3""))&amp;"" ✖""))"),"")</f>
        <v/>
      </c>
    </row>
    <row r="254" spans="1:15" ht="15.75" customHeight="1">
      <c r="A254" s="2"/>
      <c r="B254" s="2"/>
      <c r="C254" s="2"/>
      <c r="D254" s="2"/>
      <c r="E254" s="2"/>
      <c r="F254" s="33"/>
      <c r="G254" s="31"/>
      <c r="H254" s="2"/>
      <c r="I254" s="2"/>
      <c r="J254" s="2"/>
      <c r="K254" s="2"/>
      <c r="M254" s="4"/>
      <c r="N254" s="9"/>
      <c r="O254" s="6" t="str">
        <f ca="1">IFERROR(__xludf.DUMMYFUNCTION("if(or(isblank(M254),isblank(N254)),"""",if(sum(query(filter(A:C,A:A=M254),""select Col3""))=N254,""Chunks: ""&amp;max(query(filter(A:C,A:A=M254),""select Col2""))&amp;""
Sum = ""&amp;N254&amp;"" ✓"",""Chunks: ""&amp;max(query(filter(A:C,A:A=M254),""select Col2""))&amp;""
Sum = "&amp;"""&amp;sum(query(filter(A:C,A:A=M254),""select Col3""))&amp;"" ✖""))"),"")</f>
        <v/>
      </c>
    </row>
    <row r="255" spans="1:15" ht="15.75" customHeight="1">
      <c r="A255" s="2"/>
      <c r="B255" s="2"/>
      <c r="C255" s="2"/>
      <c r="D255" s="2"/>
      <c r="E255" s="2"/>
      <c r="F255" s="33"/>
      <c r="G255" s="31"/>
      <c r="H255" s="2"/>
      <c r="I255" s="2"/>
      <c r="J255" s="2"/>
      <c r="K255" s="2"/>
      <c r="M255" s="4"/>
      <c r="N255" s="9"/>
      <c r="O255" s="6" t="str">
        <f ca="1">IFERROR(__xludf.DUMMYFUNCTION("if(or(isblank(M255),isblank(N255)),"""",if(sum(query(filter(A:C,A:A=M255),""select Col3""))=N255,""Chunks: ""&amp;max(query(filter(A:C,A:A=M255),""select Col2""))&amp;""
Sum = ""&amp;N255&amp;"" ✓"",""Chunks: ""&amp;max(query(filter(A:C,A:A=M255),""select Col2""))&amp;""
Sum = "&amp;"""&amp;sum(query(filter(A:C,A:A=M255),""select Col3""))&amp;"" ✖""))"),"")</f>
        <v/>
      </c>
    </row>
    <row r="256" spans="1:15" ht="15.75" customHeight="1">
      <c r="A256" s="2"/>
      <c r="B256" s="2"/>
      <c r="C256" s="2"/>
      <c r="D256" s="2"/>
      <c r="E256" s="2"/>
      <c r="F256" s="33"/>
      <c r="G256" s="31"/>
      <c r="H256" s="2"/>
      <c r="I256" s="2"/>
      <c r="J256" s="2"/>
      <c r="K256" s="2"/>
      <c r="M256" s="4"/>
      <c r="N256" s="9"/>
      <c r="O256" s="6" t="str">
        <f ca="1">IFERROR(__xludf.DUMMYFUNCTION("if(or(isblank(M256),isblank(N256)),"""",if(sum(query(filter(A:C,A:A=M256),""select Col3""))=N256,""Chunks: ""&amp;max(query(filter(A:C,A:A=M256),""select Col2""))&amp;""
Sum = ""&amp;N256&amp;"" ✓"",""Chunks: ""&amp;max(query(filter(A:C,A:A=M256),""select Col2""))&amp;""
Sum = "&amp;"""&amp;sum(query(filter(A:C,A:A=M256),""select Col3""))&amp;"" ✖""))"),"")</f>
        <v/>
      </c>
    </row>
    <row r="257" spans="1:15" ht="15.75" customHeight="1">
      <c r="A257" s="2"/>
      <c r="B257" s="2"/>
      <c r="C257" s="2"/>
      <c r="D257" s="2"/>
      <c r="E257" s="2"/>
      <c r="F257" s="33"/>
      <c r="G257" s="31"/>
      <c r="H257" s="2"/>
      <c r="I257" s="2"/>
      <c r="J257" s="2"/>
      <c r="K257" s="2"/>
      <c r="M257" s="4"/>
      <c r="N257" s="9"/>
      <c r="O257" s="6" t="str">
        <f ca="1">IFERROR(__xludf.DUMMYFUNCTION("if(or(isblank(M257),isblank(N257)),"""",if(sum(query(filter(A:C,A:A=M257),""select Col3""))=N257,""Chunks: ""&amp;max(query(filter(A:C,A:A=M257),""select Col2""))&amp;""
Sum = ""&amp;N257&amp;"" ✓"",""Chunks: ""&amp;max(query(filter(A:C,A:A=M257),""select Col2""))&amp;""
Sum = "&amp;"""&amp;sum(query(filter(A:C,A:A=M257),""select Col3""))&amp;"" ✖""))"),"")</f>
        <v/>
      </c>
    </row>
    <row r="258" spans="1:15" ht="15.75" customHeight="1">
      <c r="A258" s="2"/>
      <c r="B258" s="2"/>
      <c r="C258" s="2"/>
      <c r="D258" s="2"/>
      <c r="E258" s="2"/>
      <c r="F258" s="33"/>
      <c r="G258" s="31"/>
      <c r="H258" s="2"/>
      <c r="I258" s="2"/>
      <c r="J258" s="2"/>
      <c r="K258" s="2"/>
      <c r="M258" s="4"/>
      <c r="N258" s="9"/>
      <c r="O258" s="6" t="str">
        <f ca="1">IFERROR(__xludf.DUMMYFUNCTION("if(or(isblank(M258),isblank(N258)),"""",if(sum(query(filter(A:C,A:A=M258),""select Col3""))=N258,""Chunks: ""&amp;max(query(filter(A:C,A:A=M258),""select Col2""))&amp;""
Sum = ""&amp;N258&amp;"" ✓"",""Chunks: ""&amp;max(query(filter(A:C,A:A=M258),""select Col2""))&amp;""
Sum = "&amp;"""&amp;sum(query(filter(A:C,A:A=M258),""select Col3""))&amp;"" ✖""))"),"")</f>
        <v/>
      </c>
    </row>
    <row r="259" spans="1:15" ht="15.75" customHeight="1">
      <c r="A259" s="2"/>
      <c r="B259" s="2"/>
      <c r="C259" s="2"/>
      <c r="D259" s="2"/>
      <c r="E259" s="2"/>
      <c r="F259" s="33"/>
      <c r="G259" s="31"/>
      <c r="H259" s="2"/>
      <c r="I259" s="2"/>
      <c r="J259" s="2"/>
      <c r="K259" s="2"/>
      <c r="M259" s="4"/>
      <c r="N259" s="9"/>
      <c r="O259" s="6" t="str">
        <f ca="1">IFERROR(__xludf.DUMMYFUNCTION("if(or(isblank(M259),isblank(N259)),"""",if(sum(query(filter(A:C,A:A=M259),""select Col3""))=N259,""Chunks: ""&amp;max(query(filter(A:C,A:A=M259),""select Col2""))&amp;""
Sum = ""&amp;N259&amp;"" ✓"",""Chunks: ""&amp;max(query(filter(A:C,A:A=M259),""select Col2""))&amp;""
Sum = "&amp;"""&amp;sum(query(filter(A:C,A:A=M259),""select Col3""))&amp;"" ✖""))"),"")</f>
        <v/>
      </c>
    </row>
    <row r="260" spans="1:15" ht="15.75" customHeight="1">
      <c r="A260" s="2"/>
      <c r="B260" s="2"/>
      <c r="C260" s="2"/>
      <c r="D260" s="2"/>
      <c r="E260" s="2"/>
      <c r="F260" s="33"/>
      <c r="G260" s="31"/>
      <c r="H260" s="2"/>
      <c r="I260" s="2"/>
      <c r="J260" s="2"/>
      <c r="K260" s="2"/>
      <c r="M260" s="4"/>
      <c r="N260" s="9"/>
      <c r="O260" s="6" t="str">
        <f ca="1">IFERROR(__xludf.DUMMYFUNCTION("if(or(isblank(M260),isblank(N260)),"""",if(sum(query(filter(A:C,A:A=M260),""select Col3""))=N260,""Chunks: ""&amp;max(query(filter(A:C,A:A=M260),""select Col2""))&amp;""
Sum = ""&amp;N260&amp;"" ✓"",""Chunks: ""&amp;max(query(filter(A:C,A:A=M260),""select Col2""))&amp;""
Sum = "&amp;"""&amp;sum(query(filter(A:C,A:A=M260),""select Col3""))&amp;"" ✖""))"),"")</f>
        <v/>
      </c>
    </row>
    <row r="261" spans="1:15" ht="15.75" customHeight="1">
      <c r="A261" s="2"/>
      <c r="B261" s="2"/>
      <c r="C261" s="2"/>
      <c r="D261" s="2"/>
      <c r="E261" s="2"/>
      <c r="F261" s="33"/>
      <c r="G261" s="31"/>
      <c r="H261" s="2"/>
      <c r="I261" s="2"/>
      <c r="J261" s="2"/>
      <c r="K261" s="2"/>
      <c r="M261" s="4"/>
      <c r="N261" s="9"/>
      <c r="O261" s="6" t="str">
        <f ca="1">IFERROR(__xludf.DUMMYFUNCTION("if(or(isblank(M261),isblank(N261)),"""",if(sum(query(filter(A:C,A:A=M261),""select Col3""))=N261,""Chunks: ""&amp;max(query(filter(A:C,A:A=M261),""select Col2""))&amp;""
Sum = ""&amp;N261&amp;"" ✓"",""Chunks: ""&amp;max(query(filter(A:C,A:A=M261),""select Col2""))&amp;""
Sum = "&amp;"""&amp;sum(query(filter(A:C,A:A=M261),""select Col3""))&amp;"" ✖""))"),"")</f>
        <v/>
      </c>
    </row>
    <row r="262" spans="1:15" ht="15.75" customHeight="1">
      <c r="A262" s="2"/>
      <c r="B262" s="2"/>
      <c r="C262" s="2"/>
      <c r="D262" s="2"/>
      <c r="E262" s="2"/>
      <c r="F262" s="33"/>
      <c r="G262" s="31"/>
      <c r="H262" s="2"/>
      <c r="I262" s="2"/>
      <c r="J262" s="2"/>
      <c r="K262" s="2"/>
      <c r="M262" s="4"/>
      <c r="N262" s="9"/>
      <c r="O262" s="6" t="str">
        <f ca="1">IFERROR(__xludf.DUMMYFUNCTION("if(or(isblank(M262),isblank(N262)),"""",if(sum(query(filter(A:C,A:A=M262),""select Col3""))=N262,""Chunks: ""&amp;max(query(filter(A:C,A:A=M262),""select Col2""))&amp;""
Sum = ""&amp;N262&amp;"" ✓"",""Chunks: ""&amp;max(query(filter(A:C,A:A=M262),""select Col2""))&amp;""
Sum = "&amp;"""&amp;sum(query(filter(A:C,A:A=M262),""select Col3""))&amp;"" ✖""))"),"")</f>
        <v/>
      </c>
    </row>
    <row r="263" spans="1:15" ht="15.75" customHeight="1">
      <c r="A263" s="2"/>
      <c r="B263" s="2"/>
      <c r="C263" s="2"/>
      <c r="D263" s="2"/>
      <c r="E263" s="2"/>
      <c r="F263" s="33"/>
      <c r="G263" s="31"/>
      <c r="H263" s="2"/>
      <c r="I263" s="2"/>
      <c r="J263" s="2"/>
      <c r="K263" s="2"/>
      <c r="M263" s="4"/>
      <c r="N263" s="9"/>
      <c r="O263" s="6" t="str">
        <f ca="1">IFERROR(__xludf.DUMMYFUNCTION("if(or(isblank(M263),isblank(N263)),"""",if(sum(query(filter(A:C,A:A=M263),""select Col3""))=N263,""Chunks: ""&amp;max(query(filter(A:C,A:A=M263),""select Col2""))&amp;""
Sum = ""&amp;N263&amp;"" ✓"",""Chunks: ""&amp;max(query(filter(A:C,A:A=M263),""select Col2""))&amp;""
Sum = "&amp;"""&amp;sum(query(filter(A:C,A:A=M263),""select Col3""))&amp;"" ✖""))"),"")</f>
        <v/>
      </c>
    </row>
    <row r="264" spans="1:15" ht="15.75" customHeight="1">
      <c r="A264" s="2"/>
      <c r="B264" s="2"/>
      <c r="C264" s="2"/>
      <c r="D264" s="2"/>
      <c r="E264" s="2"/>
      <c r="F264" s="33"/>
      <c r="G264" s="31"/>
      <c r="H264" s="2"/>
      <c r="I264" s="2"/>
      <c r="J264" s="2"/>
      <c r="K264" s="2"/>
      <c r="M264" s="4"/>
      <c r="N264" s="9"/>
      <c r="O264" s="6" t="str">
        <f ca="1">IFERROR(__xludf.DUMMYFUNCTION("if(or(isblank(M264),isblank(N264)),"""",if(sum(query(filter(A:C,A:A=M264),""select Col3""))=N264,""Chunks: ""&amp;max(query(filter(A:C,A:A=M264),""select Col2""))&amp;""
Sum = ""&amp;N264&amp;"" ✓"",""Chunks: ""&amp;max(query(filter(A:C,A:A=M264),""select Col2""))&amp;""
Sum = "&amp;"""&amp;sum(query(filter(A:C,A:A=M264),""select Col3""))&amp;"" ✖""))"),"")</f>
        <v/>
      </c>
    </row>
    <row r="265" spans="1:15" ht="15.75" customHeight="1">
      <c r="A265" s="2"/>
      <c r="B265" s="2"/>
      <c r="C265" s="2"/>
      <c r="D265" s="2"/>
      <c r="E265" s="2"/>
      <c r="F265" s="33"/>
      <c r="G265" s="31"/>
      <c r="H265" s="2"/>
      <c r="I265" s="2"/>
      <c r="J265" s="2"/>
      <c r="K265" s="2"/>
      <c r="M265" s="4"/>
      <c r="N265" s="9"/>
      <c r="O265" s="6" t="str">
        <f ca="1">IFERROR(__xludf.DUMMYFUNCTION("if(or(isblank(M265),isblank(N265)),"""",if(sum(query(filter(A:C,A:A=M265),""select Col3""))=N265,""Chunks: ""&amp;max(query(filter(A:C,A:A=M265),""select Col2""))&amp;""
Sum = ""&amp;N265&amp;"" ✓"",""Chunks: ""&amp;max(query(filter(A:C,A:A=M265),""select Col2""))&amp;""
Sum = "&amp;"""&amp;sum(query(filter(A:C,A:A=M265),""select Col3""))&amp;"" ✖""))"),"")</f>
        <v/>
      </c>
    </row>
    <row r="266" spans="1:15" ht="15.75" customHeight="1">
      <c r="A266" s="2"/>
      <c r="B266" s="2"/>
      <c r="C266" s="2"/>
      <c r="D266" s="2"/>
      <c r="E266" s="2"/>
      <c r="F266" s="33"/>
      <c r="G266" s="31"/>
      <c r="H266" s="2"/>
      <c r="I266" s="2"/>
      <c r="J266" s="2"/>
      <c r="K266" s="2"/>
      <c r="M266" s="4"/>
      <c r="N266" s="9"/>
      <c r="O266" s="6" t="str">
        <f ca="1">IFERROR(__xludf.DUMMYFUNCTION("if(or(isblank(M266),isblank(N266)),"""",if(sum(query(filter(A:C,A:A=M266),""select Col3""))=N266,""Chunks: ""&amp;max(query(filter(A:C,A:A=M266),""select Col2""))&amp;""
Sum = ""&amp;N266&amp;"" ✓"",""Chunks: ""&amp;max(query(filter(A:C,A:A=M266),""select Col2""))&amp;""
Sum = "&amp;"""&amp;sum(query(filter(A:C,A:A=M266),""select Col3""))&amp;"" ✖""))"),"")</f>
        <v/>
      </c>
    </row>
    <row r="267" spans="1:15" ht="15.75" customHeight="1">
      <c r="A267" s="2"/>
      <c r="B267" s="2"/>
      <c r="C267" s="2"/>
      <c r="D267" s="2"/>
      <c r="E267" s="2"/>
      <c r="F267" s="33"/>
      <c r="G267" s="31"/>
      <c r="H267" s="2"/>
      <c r="I267" s="2"/>
      <c r="J267" s="2"/>
      <c r="K267" s="2"/>
      <c r="M267" s="4"/>
      <c r="N267" s="9"/>
      <c r="O267" s="6" t="str">
        <f ca="1">IFERROR(__xludf.DUMMYFUNCTION("if(or(isblank(M267),isblank(N267)),"""",if(sum(query(filter(A:C,A:A=M267),""select Col3""))=N267,""Chunks: ""&amp;max(query(filter(A:C,A:A=M267),""select Col2""))&amp;""
Sum = ""&amp;N267&amp;"" ✓"",""Chunks: ""&amp;max(query(filter(A:C,A:A=M267),""select Col2""))&amp;""
Sum = "&amp;"""&amp;sum(query(filter(A:C,A:A=M267),""select Col3""))&amp;"" ✖""))"),"")</f>
        <v/>
      </c>
    </row>
    <row r="268" spans="1:15" ht="15.75" customHeight="1">
      <c r="A268" s="2"/>
      <c r="B268" s="2"/>
      <c r="C268" s="2"/>
      <c r="D268" s="2"/>
      <c r="E268" s="2"/>
      <c r="F268" s="33"/>
      <c r="G268" s="31"/>
      <c r="H268" s="2"/>
      <c r="I268" s="2"/>
      <c r="J268" s="2"/>
      <c r="K268" s="2"/>
      <c r="M268" s="4"/>
      <c r="N268" s="9"/>
      <c r="O268" s="6" t="str">
        <f ca="1">IFERROR(__xludf.DUMMYFUNCTION("if(or(isblank(M268),isblank(N268)),"""",if(sum(query(filter(A:C,A:A=M268),""select Col3""))=N268,""Chunks: ""&amp;max(query(filter(A:C,A:A=M268),""select Col2""))&amp;""
Sum = ""&amp;N268&amp;"" ✓"",""Chunks: ""&amp;max(query(filter(A:C,A:A=M268),""select Col2""))&amp;""
Sum = "&amp;"""&amp;sum(query(filter(A:C,A:A=M268),""select Col3""))&amp;"" ✖""))"),"")</f>
        <v/>
      </c>
    </row>
    <row r="269" spans="1:15" ht="15.75" customHeight="1">
      <c r="A269" s="2"/>
      <c r="B269" s="2"/>
      <c r="C269" s="2"/>
      <c r="D269" s="2"/>
      <c r="E269" s="2"/>
      <c r="F269" s="33"/>
      <c r="G269" s="31"/>
      <c r="H269" s="2"/>
      <c r="I269" s="2"/>
      <c r="J269" s="2"/>
      <c r="K269" s="2"/>
      <c r="M269" s="4"/>
      <c r="N269" s="9"/>
      <c r="O269" s="6" t="str">
        <f ca="1">IFERROR(__xludf.DUMMYFUNCTION("if(or(isblank(M269),isblank(N269)),"""",if(sum(query(filter(A:C,A:A=M269),""select Col3""))=N269,""Chunks: ""&amp;max(query(filter(A:C,A:A=M269),""select Col2""))&amp;""
Sum = ""&amp;N269&amp;"" ✓"",""Chunks: ""&amp;max(query(filter(A:C,A:A=M269),""select Col2""))&amp;""
Sum = "&amp;"""&amp;sum(query(filter(A:C,A:A=M269),""select Col3""))&amp;"" ✖""))"),"")</f>
        <v/>
      </c>
    </row>
    <row r="270" spans="1:15" ht="15.75" customHeight="1">
      <c r="A270" s="2"/>
      <c r="B270" s="2"/>
      <c r="C270" s="2"/>
      <c r="D270" s="2"/>
      <c r="E270" s="2"/>
      <c r="F270" s="33"/>
      <c r="G270" s="31"/>
      <c r="H270" s="2"/>
      <c r="I270" s="2"/>
      <c r="J270" s="2"/>
      <c r="K270" s="2"/>
      <c r="M270" s="4"/>
      <c r="N270" s="9"/>
      <c r="O270" s="6" t="str">
        <f ca="1">IFERROR(__xludf.DUMMYFUNCTION("if(or(isblank(M270),isblank(N270)),"""",if(sum(query(filter(A:C,A:A=M270),""select Col3""))=N270,""Chunks: ""&amp;max(query(filter(A:C,A:A=M270),""select Col2""))&amp;""
Sum = ""&amp;N270&amp;"" ✓"",""Chunks: ""&amp;max(query(filter(A:C,A:A=M270),""select Col2""))&amp;""
Sum = "&amp;"""&amp;sum(query(filter(A:C,A:A=M270),""select Col3""))&amp;"" ✖""))"),"")</f>
        <v/>
      </c>
    </row>
    <row r="271" spans="1:15" ht="15.75" customHeight="1">
      <c r="A271" s="2"/>
      <c r="B271" s="2"/>
      <c r="C271" s="2"/>
      <c r="D271" s="2"/>
      <c r="E271" s="2"/>
      <c r="F271" s="33"/>
      <c r="G271" s="31"/>
      <c r="H271" s="2"/>
      <c r="I271" s="2"/>
      <c r="J271" s="2"/>
      <c r="K271" s="2"/>
      <c r="M271" s="4"/>
      <c r="N271" s="9"/>
      <c r="O271" s="6" t="str">
        <f ca="1">IFERROR(__xludf.DUMMYFUNCTION("if(or(isblank(M271),isblank(N271)),"""",if(sum(query(filter(A:C,A:A=M271),""select Col3""))=N271,""Chunks: ""&amp;max(query(filter(A:C,A:A=M271),""select Col2""))&amp;""
Sum = ""&amp;N271&amp;"" ✓"",""Chunks: ""&amp;max(query(filter(A:C,A:A=M271),""select Col2""))&amp;""
Sum = "&amp;"""&amp;sum(query(filter(A:C,A:A=M271),""select Col3""))&amp;"" ✖""))"),"")</f>
        <v/>
      </c>
    </row>
    <row r="272" spans="1:15" ht="15.75" customHeight="1">
      <c r="A272" s="2"/>
      <c r="B272" s="2"/>
      <c r="C272" s="2"/>
      <c r="D272" s="2"/>
      <c r="E272" s="2"/>
      <c r="F272" s="33"/>
      <c r="G272" s="31"/>
      <c r="H272" s="2"/>
      <c r="I272" s="2"/>
      <c r="J272" s="2"/>
      <c r="K272" s="2"/>
      <c r="M272" s="4"/>
      <c r="N272" s="9"/>
      <c r="O272" s="6" t="str">
        <f ca="1">IFERROR(__xludf.DUMMYFUNCTION("if(or(isblank(M272),isblank(N272)),"""",if(sum(query(filter(A:C,A:A=M272),""select Col3""))=N272,""Chunks: ""&amp;max(query(filter(A:C,A:A=M272),""select Col2""))&amp;""
Sum = ""&amp;N272&amp;"" ✓"",""Chunks: ""&amp;max(query(filter(A:C,A:A=M272),""select Col2""))&amp;""
Sum = "&amp;"""&amp;sum(query(filter(A:C,A:A=M272),""select Col3""))&amp;"" ✖""))"),"")</f>
        <v/>
      </c>
    </row>
    <row r="273" spans="1:15" ht="15.75" customHeight="1">
      <c r="A273" s="2"/>
      <c r="B273" s="2"/>
      <c r="C273" s="2"/>
      <c r="D273" s="2"/>
      <c r="E273" s="2"/>
      <c r="F273" s="33"/>
      <c r="G273" s="31"/>
      <c r="H273" s="2"/>
      <c r="I273" s="2"/>
      <c r="J273" s="2"/>
      <c r="K273" s="2"/>
      <c r="M273" s="4"/>
      <c r="N273" s="9"/>
      <c r="O273" s="6" t="str">
        <f ca="1">IFERROR(__xludf.DUMMYFUNCTION("if(or(isblank(M273),isblank(N273)),"""",if(sum(query(filter(A:C,A:A=M273),""select Col3""))=N273,""Chunks: ""&amp;max(query(filter(A:C,A:A=M273),""select Col2""))&amp;""
Sum = ""&amp;N273&amp;"" ✓"",""Chunks: ""&amp;max(query(filter(A:C,A:A=M273),""select Col2""))&amp;""
Sum = "&amp;"""&amp;sum(query(filter(A:C,A:A=M273),""select Col3""))&amp;"" ✖""))"),"")</f>
        <v/>
      </c>
    </row>
    <row r="274" spans="1:15" ht="15.75" customHeight="1">
      <c r="A274" s="2"/>
      <c r="B274" s="2"/>
      <c r="C274" s="2"/>
      <c r="D274" s="2"/>
      <c r="E274" s="2"/>
      <c r="F274" s="33"/>
      <c r="G274" s="31"/>
      <c r="H274" s="2"/>
      <c r="I274" s="2"/>
      <c r="J274" s="2"/>
      <c r="K274" s="2"/>
      <c r="M274" s="4"/>
      <c r="N274" s="9"/>
      <c r="O274" s="6" t="str">
        <f ca="1">IFERROR(__xludf.DUMMYFUNCTION("if(or(isblank(M274),isblank(N274)),"""",if(sum(query(filter(A:C,A:A=M274),""select Col3""))=N274,""Chunks: ""&amp;max(query(filter(A:C,A:A=M274),""select Col2""))&amp;""
Sum = ""&amp;N274&amp;"" ✓"",""Chunks: ""&amp;max(query(filter(A:C,A:A=M274),""select Col2""))&amp;""
Sum = "&amp;"""&amp;sum(query(filter(A:C,A:A=M274),""select Col3""))&amp;"" ✖""))"),"")</f>
        <v/>
      </c>
    </row>
    <row r="275" spans="1:15" ht="15.75" customHeight="1">
      <c r="A275" s="2"/>
      <c r="B275" s="2"/>
      <c r="C275" s="2"/>
      <c r="D275" s="2"/>
      <c r="E275" s="2"/>
      <c r="F275" s="33"/>
      <c r="G275" s="31"/>
      <c r="H275" s="2"/>
      <c r="I275" s="2"/>
      <c r="J275" s="2"/>
      <c r="K275" s="2"/>
      <c r="M275" s="4"/>
      <c r="N275" s="9"/>
      <c r="O275" s="6" t="str">
        <f ca="1">IFERROR(__xludf.DUMMYFUNCTION("if(or(isblank(M275),isblank(N275)),"""",if(sum(query(filter(A:C,A:A=M275),""select Col3""))=N275,""Chunks: ""&amp;max(query(filter(A:C,A:A=M275),""select Col2""))&amp;""
Sum = ""&amp;N275&amp;"" ✓"",""Chunks: ""&amp;max(query(filter(A:C,A:A=M275),""select Col2""))&amp;""
Sum = "&amp;"""&amp;sum(query(filter(A:C,A:A=M275),""select Col3""))&amp;"" ✖""))"),"")</f>
        <v/>
      </c>
    </row>
    <row r="276" spans="1:15" ht="15.75" customHeight="1">
      <c r="A276" s="2"/>
      <c r="B276" s="2"/>
      <c r="C276" s="2"/>
      <c r="D276" s="2"/>
      <c r="E276" s="2"/>
      <c r="F276" s="33"/>
      <c r="G276" s="31"/>
      <c r="H276" s="2"/>
      <c r="I276" s="2"/>
      <c r="J276" s="2"/>
      <c r="K276" s="2"/>
      <c r="M276" s="4"/>
      <c r="N276" s="9"/>
      <c r="O276" s="6" t="str">
        <f ca="1">IFERROR(__xludf.DUMMYFUNCTION("if(or(isblank(M276),isblank(N276)),"""",if(sum(query(filter(A:C,A:A=M276),""select Col3""))=N276,""Chunks: ""&amp;max(query(filter(A:C,A:A=M276),""select Col2""))&amp;""
Sum = ""&amp;N276&amp;"" ✓"",""Chunks: ""&amp;max(query(filter(A:C,A:A=M276),""select Col2""))&amp;""
Sum = "&amp;"""&amp;sum(query(filter(A:C,A:A=M276),""select Col3""))&amp;"" ✖""))"),"")</f>
        <v/>
      </c>
    </row>
    <row r="277" spans="1:15" ht="15.75" customHeight="1">
      <c r="A277" s="2"/>
      <c r="B277" s="2"/>
      <c r="C277" s="2"/>
      <c r="D277" s="2"/>
      <c r="E277" s="2"/>
      <c r="F277" s="33"/>
      <c r="G277" s="31"/>
      <c r="H277" s="2"/>
      <c r="I277" s="2"/>
      <c r="J277" s="2"/>
      <c r="K277" s="2"/>
      <c r="M277" s="4"/>
      <c r="N277" s="9"/>
      <c r="O277" s="6" t="str">
        <f ca="1">IFERROR(__xludf.DUMMYFUNCTION("if(or(isblank(M277),isblank(N277)),"""",if(sum(query(filter(A:C,A:A=M277),""select Col3""))=N277,""Chunks: ""&amp;max(query(filter(A:C,A:A=M277),""select Col2""))&amp;""
Sum = ""&amp;N277&amp;"" ✓"",""Chunks: ""&amp;max(query(filter(A:C,A:A=M277),""select Col2""))&amp;""
Sum = "&amp;"""&amp;sum(query(filter(A:C,A:A=M277),""select Col3""))&amp;"" ✖""))"),"")</f>
        <v/>
      </c>
    </row>
    <row r="278" spans="1:15" ht="15.75" customHeight="1">
      <c r="A278" s="2"/>
      <c r="B278" s="2"/>
      <c r="C278" s="2"/>
      <c r="D278" s="2"/>
      <c r="E278" s="2"/>
      <c r="F278" s="33"/>
      <c r="G278" s="31"/>
      <c r="H278" s="2"/>
      <c r="I278" s="2"/>
      <c r="J278" s="2"/>
      <c r="K278" s="2"/>
      <c r="M278" s="4"/>
      <c r="N278" s="9"/>
      <c r="O278" s="6" t="str">
        <f ca="1">IFERROR(__xludf.DUMMYFUNCTION("if(or(isblank(M278),isblank(N278)),"""",if(sum(query(filter(A:C,A:A=M278),""select Col3""))=N278,""Chunks: ""&amp;max(query(filter(A:C,A:A=M278),""select Col2""))&amp;""
Sum = ""&amp;N278&amp;"" ✓"",""Chunks: ""&amp;max(query(filter(A:C,A:A=M278),""select Col2""))&amp;""
Sum = "&amp;"""&amp;sum(query(filter(A:C,A:A=M278),""select Col3""))&amp;"" ✖""))"),"")</f>
        <v/>
      </c>
    </row>
    <row r="279" spans="1:15" ht="15.75" customHeight="1">
      <c r="A279" s="2"/>
      <c r="B279" s="2"/>
      <c r="C279" s="2"/>
      <c r="D279" s="2"/>
      <c r="E279" s="2"/>
      <c r="F279" s="33"/>
      <c r="G279" s="31"/>
      <c r="H279" s="2"/>
      <c r="I279" s="2"/>
      <c r="J279" s="2"/>
      <c r="K279" s="2"/>
      <c r="M279" s="4"/>
      <c r="N279" s="9"/>
      <c r="O279" s="6" t="str">
        <f ca="1">IFERROR(__xludf.DUMMYFUNCTION("if(or(isblank(M279),isblank(N279)),"""",if(sum(query(filter(A:C,A:A=M279),""select Col3""))=N279,""Chunks: ""&amp;max(query(filter(A:C,A:A=M279),""select Col2""))&amp;""
Sum = ""&amp;N279&amp;"" ✓"",""Chunks: ""&amp;max(query(filter(A:C,A:A=M279),""select Col2""))&amp;""
Sum = "&amp;"""&amp;sum(query(filter(A:C,A:A=M279),""select Col3""))&amp;"" ✖""))"),"")</f>
        <v/>
      </c>
    </row>
    <row r="280" spans="1:15" ht="15.75" customHeight="1">
      <c r="A280" s="2"/>
      <c r="B280" s="2"/>
      <c r="C280" s="2"/>
      <c r="D280" s="2"/>
      <c r="E280" s="2"/>
      <c r="F280" s="33"/>
      <c r="G280" s="31"/>
      <c r="H280" s="2"/>
      <c r="I280" s="2"/>
      <c r="J280" s="2"/>
      <c r="K280" s="2"/>
      <c r="M280" s="4"/>
      <c r="N280" s="9"/>
      <c r="O280" s="6" t="str">
        <f ca="1">IFERROR(__xludf.DUMMYFUNCTION("if(or(isblank(M280),isblank(N280)),"""",if(sum(query(filter(A:C,A:A=M280),""select Col3""))=N280,""Chunks: ""&amp;max(query(filter(A:C,A:A=M280),""select Col2""))&amp;""
Sum = ""&amp;N280&amp;"" ✓"",""Chunks: ""&amp;max(query(filter(A:C,A:A=M280),""select Col2""))&amp;""
Sum = "&amp;"""&amp;sum(query(filter(A:C,A:A=M280),""select Col3""))&amp;"" ✖""))"),"")</f>
        <v/>
      </c>
    </row>
    <row r="281" spans="1:15" ht="15.75" customHeight="1">
      <c r="A281" s="2"/>
      <c r="B281" s="2"/>
      <c r="C281" s="2"/>
      <c r="D281" s="2"/>
      <c r="E281" s="2"/>
      <c r="F281" s="33"/>
      <c r="G281" s="31"/>
      <c r="H281" s="2"/>
      <c r="I281" s="2"/>
      <c r="J281" s="2"/>
      <c r="K281" s="2"/>
      <c r="M281" s="4"/>
      <c r="N281" s="9"/>
      <c r="O281" s="6" t="str">
        <f ca="1">IFERROR(__xludf.DUMMYFUNCTION("if(or(isblank(M281),isblank(N281)),"""",if(sum(query(filter(A:C,A:A=M281),""select Col3""))=N281,""Chunks: ""&amp;max(query(filter(A:C,A:A=M281),""select Col2""))&amp;""
Sum = ""&amp;N281&amp;"" ✓"",""Chunks: ""&amp;max(query(filter(A:C,A:A=M281),""select Col2""))&amp;""
Sum = "&amp;"""&amp;sum(query(filter(A:C,A:A=M281),""select Col3""))&amp;"" ✖""))"),"")</f>
        <v/>
      </c>
    </row>
    <row r="282" spans="1:15" ht="15.75" customHeight="1">
      <c r="A282" s="2"/>
      <c r="B282" s="2"/>
      <c r="C282" s="2"/>
      <c r="D282" s="2"/>
      <c r="E282" s="2"/>
      <c r="F282" s="33"/>
      <c r="G282" s="31"/>
      <c r="H282" s="2"/>
      <c r="I282" s="2"/>
      <c r="J282" s="2"/>
      <c r="K282" s="2"/>
      <c r="M282" s="4"/>
      <c r="N282" s="9"/>
      <c r="O282" s="6" t="str">
        <f ca="1">IFERROR(__xludf.DUMMYFUNCTION("if(or(isblank(M282),isblank(N282)),"""",if(sum(query(filter(A:C,A:A=M282),""select Col3""))=N282,""Chunks: ""&amp;max(query(filter(A:C,A:A=M282),""select Col2""))&amp;""
Sum = ""&amp;N282&amp;"" ✓"",""Chunks: ""&amp;max(query(filter(A:C,A:A=M282),""select Col2""))&amp;""
Sum = "&amp;"""&amp;sum(query(filter(A:C,A:A=M282),""select Col3""))&amp;"" ✖""))"),"")</f>
        <v/>
      </c>
    </row>
    <row r="283" spans="1:15" ht="15.75" customHeight="1">
      <c r="A283" s="2"/>
      <c r="B283" s="2"/>
      <c r="C283" s="2"/>
      <c r="D283" s="2"/>
      <c r="E283" s="2"/>
      <c r="F283" s="33"/>
      <c r="G283" s="31"/>
      <c r="H283" s="2"/>
      <c r="I283" s="2"/>
      <c r="J283" s="2"/>
      <c r="K283" s="2"/>
      <c r="M283" s="4"/>
      <c r="N283" s="9"/>
      <c r="O283" s="6" t="str">
        <f ca="1">IFERROR(__xludf.DUMMYFUNCTION("if(or(isblank(M283),isblank(N283)),"""",if(sum(query(filter(A:C,A:A=M283),""select Col3""))=N283,""Chunks: ""&amp;max(query(filter(A:C,A:A=M283),""select Col2""))&amp;""
Sum = ""&amp;N283&amp;"" ✓"",""Chunks: ""&amp;max(query(filter(A:C,A:A=M283),""select Col2""))&amp;""
Sum = "&amp;"""&amp;sum(query(filter(A:C,A:A=M283),""select Col3""))&amp;"" ✖""))"),"")</f>
        <v/>
      </c>
    </row>
    <row r="284" spans="1:15" ht="15.75" customHeight="1">
      <c r="A284" s="2"/>
      <c r="B284" s="2"/>
      <c r="C284" s="2"/>
      <c r="D284" s="2"/>
      <c r="E284" s="2"/>
      <c r="F284" s="33"/>
      <c r="G284" s="31"/>
      <c r="H284" s="2"/>
      <c r="I284" s="2"/>
      <c r="J284" s="2"/>
      <c r="K284" s="2"/>
      <c r="M284" s="4"/>
      <c r="N284" s="9"/>
      <c r="O284" s="6" t="str">
        <f ca="1">IFERROR(__xludf.DUMMYFUNCTION("if(or(isblank(M284),isblank(N284)),"""",if(sum(query(filter(A:C,A:A=M284),""select Col3""))=N284,""Chunks: ""&amp;max(query(filter(A:C,A:A=M284),""select Col2""))&amp;""
Sum = ""&amp;N284&amp;"" ✓"",""Chunks: ""&amp;max(query(filter(A:C,A:A=M284),""select Col2""))&amp;""
Sum = "&amp;"""&amp;sum(query(filter(A:C,A:A=M284),""select Col3""))&amp;"" ✖""))"),"")</f>
        <v/>
      </c>
    </row>
    <row r="285" spans="1:15" ht="15.75" customHeight="1">
      <c r="A285" s="2"/>
      <c r="B285" s="2"/>
      <c r="C285" s="2"/>
      <c r="D285" s="2"/>
      <c r="E285" s="2"/>
      <c r="F285" s="33"/>
      <c r="G285" s="31"/>
      <c r="H285" s="2"/>
      <c r="I285" s="2"/>
      <c r="J285" s="2"/>
      <c r="K285" s="2"/>
      <c r="M285" s="4"/>
      <c r="N285" s="9"/>
      <c r="O285" s="6" t="str">
        <f ca="1">IFERROR(__xludf.DUMMYFUNCTION("if(or(isblank(M285),isblank(N285)),"""",if(sum(query(filter(A:C,A:A=M285),""select Col3""))=N285,""Chunks: ""&amp;max(query(filter(A:C,A:A=M285),""select Col2""))&amp;""
Sum = ""&amp;N285&amp;"" ✓"",""Chunks: ""&amp;max(query(filter(A:C,A:A=M285),""select Col2""))&amp;""
Sum = "&amp;"""&amp;sum(query(filter(A:C,A:A=M285),""select Col3""))&amp;"" ✖""))"),"")</f>
        <v/>
      </c>
    </row>
    <row r="286" spans="1:15" ht="15.75" customHeight="1">
      <c r="A286" s="2"/>
      <c r="B286" s="2"/>
      <c r="C286" s="2"/>
      <c r="D286" s="2"/>
      <c r="E286" s="2"/>
      <c r="F286" s="33"/>
      <c r="G286" s="31"/>
      <c r="H286" s="2"/>
      <c r="I286" s="2"/>
      <c r="J286" s="2"/>
      <c r="K286" s="2"/>
      <c r="M286" s="4"/>
      <c r="N286" s="9"/>
      <c r="O286" s="6" t="str">
        <f ca="1">IFERROR(__xludf.DUMMYFUNCTION("if(or(isblank(M286),isblank(N286)),"""",if(sum(query(filter(A:C,A:A=M286),""select Col3""))=N286,""Chunks: ""&amp;max(query(filter(A:C,A:A=M286),""select Col2""))&amp;""
Sum = ""&amp;N286&amp;"" ✓"",""Chunks: ""&amp;max(query(filter(A:C,A:A=M286),""select Col2""))&amp;""
Sum = "&amp;"""&amp;sum(query(filter(A:C,A:A=M286),""select Col3""))&amp;"" ✖""))"),"")</f>
        <v/>
      </c>
    </row>
    <row r="287" spans="1:15" ht="15.75" customHeight="1">
      <c r="A287" s="2"/>
      <c r="B287" s="2"/>
      <c r="C287" s="2"/>
      <c r="D287" s="2"/>
      <c r="E287" s="2"/>
      <c r="F287" s="33"/>
      <c r="G287" s="31"/>
      <c r="H287" s="2"/>
      <c r="I287" s="2"/>
      <c r="J287" s="2"/>
      <c r="K287" s="2"/>
      <c r="M287" s="4"/>
      <c r="N287" s="9"/>
      <c r="O287" s="6" t="str">
        <f ca="1">IFERROR(__xludf.DUMMYFUNCTION("if(or(isblank(M287),isblank(N287)),"""",if(sum(query(filter(A:C,A:A=M287),""select Col3""))=N287,""Chunks: ""&amp;max(query(filter(A:C,A:A=M287),""select Col2""))&amp;""
Sum = ""&amp;N287&amp;"" ✓"",""Chunks: ""&amp;max(query(filter(A:C,A:A=M287),""select Col2""))&amp;""
Sum = "&amp;"""&amp;sum(query(filter(A:C,A:A=M287),""select Col3""))&amp;"" ✖""))"),"")</f>
        <v/>
      </c>
    </row>
    <row r="288" spans="1:15" ht="15.75" customHeight="1">
      <c r="A288" s="2"/>
      <c r="B288" s="2"/>
      <c r="C288" s="2"/>
      <c r="D288" s="2"/>
      <c r="E288" s="2"/>
      <c r="F288" s="33"/>
      <c r="G288" s="31"/>
      <c r="H288" s="2"/>
      <c r="I288" s="2"/>
      <c r="J288" s="2"/>
      <c r="K288" s="2"/>
      <c r="M288" s="4"/>
      <c r="N288" s="9"/>
      <c r="O288" s="6" t="str">
        <f ca="1">IFERROR(__xludf.DUMMYFUNCTION("if(or(isblank(M288),isblank(N288)),"""",if(sum(query(filter(A:C,A:A=M288),""select Col3""))=N288,""Chunks: ""&amp;max(query(filter(A:C,A:A=M288),""select Col2""))&amp;""
Sum = ""&amp;N288&amp;"" ✓"",""Chunks: ""&amp;max(query(filter(A:C,A:A=M288),""select Col2""))&amp;""
Sum = "&amp;"""&amp;sum(query(filter(A:C,A:A=M288),""select Col3""))&amp;"" ✖""))"),"")</f>
        <v/>
      </c>
    </row>
    <row r="289" spans="1:15" ht="15.75" customHeight="1">
      <c r="A289" s="2"/>
      <c r="B289" s="2"/>
      <c r="C289" s="2"/>
      <c r="D289" s="2"/>
      <c r="E289" s="2"/>
      <c r="F289" s="33"/>
      <c r="G289" s="31"/>
      <c r="H289" s="2"/>
      <c r="I289" s="2"/>
      <c r="J289" s="2"/>
      <c r="K289" s="2"/>
      <c r="M289" s="4"/>
      <c r="N289" s="9"/>
      <c r="O289" s="6" t="str">
        <f ca="1">IFERROR(__xludf.DUMMYFUNCTION("if(or(isblank(M289),isblank(N289)),"""",if(sum(query(filter(A:C,A:A=M289),""select Col3""))=N289,""Chunks: ""&amp;max(query(filter(A:C,A:A=M289),""select Col2""))&amp;""
Sum = ""&amp;N289&amp;"" ✓"",""Chunks: ""&amp;max(query(filter(A:C,A:A=M289),""select Col2""))&amp;""
Sum = "&amp;"""&amp;sum(query(filter(A:C,A:A=M289),""select Col3""))&amp;"" ✖""))"),"")</f>
        <v/>
      </c>
    </row>
    <row r="290" spans="1:15" ht="15.75" customHeight="1">
      <c r="A290" s="2"/>
      <c r="B290" s="2"/>
      <c r="C290" s="2"/>
      <c r="D290" s="2"/>
      <c r="E290" s="2"/>
      <c r="F290" s="33"/>
      <c r="G290" s="31"/>
      <c r="H290" s="2"/>
      <c r="I290" s="2"/>
      <c r="J290" s="2"/>
      <c r="K290" s="2"/>
      <c r="M290" s="4"/>
      <c r="N290" s="9"/>
      <c r="O290" s="6" t="str">
        <f ca="1">IFERROR(__xludf.DUMMYFUNCTION("if(or(isblank(M290),isblank(N290)),"""",if(sum(query(filter(A:C,A:A=M290),""select Col3""))=N290,""Chunks: ""&amp;max(query(filter(A:C,A:A=M290),""select Col2""))&amp;""
Sum = ""&amp;N290&amp;"" ✓"",""Chunks: ""&amp;max(query(filter(A:C,A:A=M290),""select Col2""))&amp;""
Sum = "&amp;"""&amp;sum(query(filter(A:C,A:A=M290),""select Col3""))&amp;"" ✖""))"),"")</f>
        <v/>
      </c>
    </row>
    <row r="291" spans="1:15" ht="15.75" customHeight="1">
      <c r="A291" s="2"/>
      <c r="B291" s="2"/>
      <c r="C291" s="2"/>
      <c r="D291" s="2"/>
      <c r="E291" s="2"/>
      <c r="F291" s="33"/>
      <c r="G291" s="31"/>
      <c r="H291" s="2"/>
      <c r="I291" s="2"/>
      <c r="J291" s="2"/>
      <c r="K291" s="2"/>
      <c r="M291" s="4"/>
      <c r="N291" s="9"/>
      <c r="O291" s="6" t="str">
        <f ca="1">IFERROR(__xludf.DUMMYFUNCTION("if(or(isblank(M291),isblank(N291)),"""",if(sum(query(filter(A:C,A:A=M291),""select Col3""))=N291,""Chunks: ""&amp;max(query(filter(A:C,A:A=M291),""select Col2""))&amp;""
Sum = ""&amp;N291&amp;"" ✓"",""Chunks: ""&amp;max(query(filter(A:C,A:A=M291),""select Col2""))&amp;""
Sum = "&amp;"""&amp;sum(query(filter(A:C,A:A=M291),""select Col3""))&amp;"" ✖""))"),"")</f>
        <v/>
      </c>
    </row>
    <row r="292" spans="1:15" ht="15.75" customHeight="1">
      <c r="A292" s="2"/>
      <c r="B292" s="2"/>
      <c r="C292" s="2"/>
      <c r="D292" s="2"/>
      <c r="E292" s="2"/>
      <c r="F292" s="33"/>
      <c r="G292" s="31"/>
      <c r="H292" s="2"/>
      <c r="I292" s="2"/>
      <c r="J292" s="2"/>
      <c r="K292" s="2"/>
      <c r="M292" s="4"/>
      <c r="N292" s="9"/>
      <c r="O292" s="6" t="str">
        <f ca="1">IFERROR(__xludf.DUMMYFUNCTION("if(or(isblank(M292),isblank(N292)),"""",if(sum(query(filter(A:C,A:A=M292),""select Col3""))=N292,""Chunks: ""&amp;max(query(filter(A:C,A:A=M292),""select Col2""))&amp;""
Sum = ""&amp;N292&amp;"" ✓"",""Chunks: ""&amp;max(query(filter(A:C,A:A=M292),""select Col2""))&amp;""
Sum = "&amp;"""&amp;sum(query(filter(A:C,A:A=M292),""select Col3""))&amp;"" ✖""))"),"")</f>
        <v/>
      </c>
    </row>
    <row r="293" spans="1:15" ht="15.75" customHeight="1">
      <c r="A293" s="11"/>
      <c r="B293" s="11"/>
      <c r="C293" s="11"/>
      <c r="D293" s="11"/>
      <c r="E293" s="11"/>
      <c r="F293" s="35"/>
      <c r="G293" s="32"/>
      <c r="H293" s="11"/>
      <c r="I293" s="11"/>
      <c r="J293" s="11"/>
      <c r="K293" s="11"/>
      <c r="M293" s="12"/>
      <c r="N293" s="13"/>
      <c r="O293" s="6" t="str">
        <f ca="1">IFERROR(__xludf.DUMMYFUNCTION("if(or(isblank(M293),isblank(N293)),"""",if(sum(query(filter(A:C,A:A=M293),""select Col3""))=N293,""Chunks: ""&amp;max(query(filter(A:C,A:A=M293),""select Col2""))&amp;""
Sum = ""&amp;N293&amp;"" ✓"",""Chunks: ""&amp;max(query(filter(A:C,A:A=M293),""select Col2""))&amp;""
Sum = "&amp;"""&amp;sum(query(filter(A:C,A:A=M293),""select Col3""))&amp;"" ✖""))"),"")</f>
        <v/>
      </c>
    </row>
    <row r="294" spans="1:15" ht="15.75" customHeight="1">
      <c r="A294" s="11"/>
      <c r="B294" s="11"/>
      <c r="C294" s="11"/>
      <c r="D294" s="11"/>
      <c r="E294" s="11"/>
      <c r="F294" s="35"/>
      <c r="G294" s="32"/>
      <c r="H294" s="11"/>
      <c r="I294" s="11"/>
      <c r="J294" s="11"/>
      <c r="K294" s="11"/>
      <c r="M294" s="12"/>
      <c r="N294" s="13"/>
      <c r="O294" s="6" t="str">
        <f ca="1">IFERROR(__xludf.DUMMYFUNCTION("if(or(isblank(M294),isblank(N294)),"""",if(sum(query(filter(A:C,A:A=M294),""select Col3""))=N294,""Chunks: ""&amp;max(query(filter(A:C,A:A=M294),""select Col2""))&amp;""
Sum = ""&amp;N294&amp;"" ✓"",""Chunks: ""&amp;max(query(filter(A:C,A:A=M294),""select Col2""))&amp;""
Sum = "&amp;"""&amp;sum(query(filter(A:C,A:A=M294),""select Col3""))&amp;"" ✖""))"),"")</f>
        <v/>
      </c>
    </row>
    <row r="295" spans="1:15" ht="15.75" customHeight="1">
      <c r="A295" s="11"/>
      <c r="B295" s="11"/>
      <c r="C295" s="11"/>
      <c r="D295" s="11"/>
      <c r="E295" s="11"/>
      <c r="F295" s="35"/>
      <c r="G295" s="32"/>
      <c r="H295" s="11"/>
      <c r="I295" s="11"/>
      <c r="J295" s="11"/>
      <c r="K295" s="11"/>
      <c r="M295" s="12"/>
      <c r="N295" s="13"/>
      <c r="O295" s="6" t="str">
        <f ca="1">IFERROR(__xludf.DUMMYFUNCTION("if(or(isblank(M295),isblank(N295)),"""",if(sum(query(filter(A:C,A:A=M295),""select Col3""))=N295,""Chunks: ""&amp;max(query(filter(A:C,A:A=M295),""select Col2""))&amp;""
Sum = ""&amp;N295&amp;"" ✓"",""Chunks: ""&amp;max(query(filter(A:C,A:A=M295),""select Col2""))&amp;""
Sum = "&amp;"""&amp;sum(query(filter(A:C,A:A=M295),""select Col3""))&amp;"" ✖""))"),"")</f>
        <v/>
      </c>
    </row>
    <row r="296" spans="1:15" ht="15.75" customHeight="1">
      <c r="A296" s="11"/>
      <c r="B296" s="11"/>
      <c r="C296" s="11"/>
      <c r="D296" s="11"/>
      <c r="E296" s="11"/>
      <c r="F296" s="35"/>
      <c r="G296" s="32"/>
      <c r="H296" s="11"/>
      <c r="I296" s="11"/>
      <c r="J296" s="11"/>
      <c r="K296" s="11"/>
      <c r="M296" s="12"/>
      <c r="N296" s="13"/>
      <c r="O296" s="6" t="str">
        <f ca="1">IFERROR(__xludf.DUMMYFUNCTION("if(or(isblank(M296),isblank(N296)),"""",if(sum(query(filter(A:C,A:A=M296),""select Col3""))=N296,""Chunks: ""&amp;max(query(filter(A:C,A:A=M296),""select Col2""))&amp;""
Sum = ""&amp;N296&amp;"" ✓"",""Chunks: ""&amp;max(query(filter(A:C,A:A=M296),""select Col2""))&amp;""
Sum = "&amp;"""&amp;sum(query(filter(A:C,A:A=M296),""select Col3""))&amp;"" ✖""))"),"")</f>
        <v/>
      </c>
    </row>
    <row r="297" spans="1:15" ht="15.75" customHeight="1">
      <c r="A297" s="11"/>
      <c r="B297" s="11"/>
      <c r="C297" s="11"/>
      <c r="D297" s="11"/>
      <c r="E297" s="11"/>
      <c r="F297" s="35"/>
      <c r="G297" s="32"/>
      <c r="H297" s="11"/>
      <c r="I297" s="11"/>
      <c r="J297" s="11"/>
      <c r="K297" s="11"/>
      <c r="M297" s="12"/>
      <c r="N297" s="13"/>
      <c r="O297" s="6" t="str">
        <f ca="1">IFERROR(__xludf.DUMMYFUNCTION("if(or(isblank(M297),isblank(N297)),"""",if(sum(query(filter(A:C,A:A=M297),""select Col3""))=N297,""Chunks: ""&amp;max(query(filter(A:C,A:A=M297),""select Col2""))&amp;""
Sum = ""&amp;N297&amp;"" ✓"",""Chunks: ""&amp;max(query(filter(A:C,A:A=M297),""select Col2""))&amp;""
Sum = "&amp;"""&amp;sum(query(filter(A:C,A:A=M297),""select Col3""))&amp;"" ✖""))"),"")</f>
        <v/>
      </c>
    </row>
    <row r="298" spans="1:15" ht="15.75" customHeight="1">
      <c r="A298" s="11"/>
      <c r="B298" s="11"/>
      <c r="C298" s="11"/>
      <c r="D298" s="11"/>
      <c r="E298" s="11"/>
      <c r="F298" s="35"/>
      <c r="G298" s="32"/>
      <c r="H298" s="11"/>
      <c r="I298" s="11"/>
      <c r="J298" s="11"/>
      <c r="K298" s="11"/>
      <c r="M298" s="12"/>
      <c r="N298" s="13"/>
      <c r="O298" s="6" t="str">
        <f ca="1">IFERROR(__xludf.DUMMYFUNCTION("if(or(isblank(M298),isblank(N298)),"""",if(sum(query(filter(A:C,A:A=M298),""select Col3""))=N298,""Chunks: ""&amp;max(query(filter(A:C,A:A=M298),""select Col2""))&amp;""
Sum = ""&amp;N298&amp;"" ✓"",""Chunks: ""&amp;max(query(filter(A:C,A:A=M298),""select Col2""))&amp;""
Sum = "&amp;"""&amp;sum(query(filter(A:C,A:A=M298),""select Col3""))&amp;"" ✖""))"),"")</f>
        <v/>
      </c>
    </row>
    <row r="299" spans="1:15" ht="15.75" customHeight="1">
      <c r="A299" s="11"/>
      <c r="B299" s="11"/>
      <c r="C299" s="11"/>
      <c r="D299" s="11"/>
      <c r="E299" s="11"/>
      <c r="F299" s="35"/>
      <c r="G299" s="32"/>
      <c r="H299" s="11"/>
      <c r="I299" s="11"/>
      <c r="J299" s="11"/>
      <c r="K299" s="11"/>
      <c r="M299" s="12"/>
      <c r="N299" s="13"/>
      <c r="O299" s="6" t="str">
        <f ca="1">IFERROR(__xludf.DUMMYFUNCTION("if(or(isblank(M299),isblank(N299)),"""",if(sum(query(filter(A:C,A:A=M299),""select Col3""))=N299,""Chunks: ""&amp;max(query(filter(A:C,A:A=M299),""select Col2""))&amp;""
Sum = ""&amp;N299&amp;"" ✓"",""Chunks: ""&amp;max(query(filter(A:C,A:A=M299),""select Col2""))&amp;""
Sum = "&amp;"""&amp;sum(query(filter(A:C,A:A=M299),""select Col3""))&amp;"" ✖""))"),"")</f>
        <v/>
      </c>
    </row>
    <row r="300" spans="1:15" ht="15.75" customHeight="1">
      <c r="A300" s="11"/>
      <c r="B300" s="11"/>
      <c r="C300" s="11"/>
      <c r="D300" s="11"/>
      <c r="E300" s="11"/>
      <c r="F300" s="35"/>
      <c r="G300" s="32"/>
      <c r="H300" s="11"/>
      <c r="I300" s="11"/>
      <c r="J300" s="11"/>
      <c r="K300" s="11"/>
      <c r="M300" s="12"/>
      <c r="N300" s="13"/>
      <c r="O300" s="6" t="str">
        <f ca="1">IFERROR(__xludf.DUMMYFUNCTION("if(or(isblank(M300),isblank(N300)),"""",if(sum(query(filter(A:C,A:A=M300),""select Col3""))=N300,""Chunks: ""&amp;max(query(filter(A:C,A:A=M300),""select Col2""))&amp;""
Sum = ""&amp;N300&amp;"" ✓"",""Chunks: ""&amp;max(query(filter(A:C,A:A=M300),""select Col2""))&amp;""
Sum = "&amp;"""&amp;sum(query(filter(A:C,A:A=M300),""select Col3""))&amp;"" ✖""))"),"")</f>
        <v/>
      </c>
    </row>
    <row r="301" spans="1:15" ht="15.75" customHeight="1">
      <c r="A301" s="11"/>
      <c r="B301" s="11"/>
      <c r="C301" s="11"/>
      <c r="D301" s="11"/>
      <c r="E301" s="11"/>
      <c r="F301" s="35"/>
      <c r="G301" s="32"/>
      <c r="H301" s="11"/>
      <c r="I301" s="11"/>
      <c r="J301" s="11"/>
      <c r="K301" s="11"/>
      <c r="M301" s="12"/>
      <c r="N301" s="13"/>
      <c r="O301" s="6" t="str">
        <f ca="1">IFERROR(__xludf.DUMMYFUNCTION("if(or(isblank(M301),isblank(N301)),"""",if(sum(query(filter(A:C,A:A=M301),""select Col3""))=N301,""Chunks: ""&amp;max(query(filter(A:C,A:A=M301),""select Col2""))&amp;""
Sum = ""&amp;N301&amp;"" ✓"",""Chunks: ""&amp;max(query(filter(A:C,A:A=M301),""select Col2""))&amp;""
Sum = "&amp;"""&amp;sum(query(filter(A:C,A:A=M301),""select Col3""))&amp;"" ✖""))"),"")</f>
        <v/>
      </c>
    </row>
    <row r="302" spans="1:15" ht="15.75" customHeight="1">
      <c r="A302" s="11"/>
      <c r="B302" s="11"/>
      <c r="C302" s="11"/>
      <c r="D302" s="11"/>
      <c r="E302" s="11"/>
      <c r="F302" s="35"/>
      <c r="G302" s="32"/>
      <c r="H302" s="11"/>
      <c r="I302" s="11"/>
      <c r="J302" s="11"/>
      <c r="K302" s="11"/>
      <c r="M302" s="12"/>
      <c r="N302" s="13"/>
      <c r="O302" s="6" t="str">
        <f ca="1">IFERROR(__xludf.DUMMYFUNCTION("if(or(isblank(M302),isblank(N302)),"""",if(sum(query(filter(A:C,A:A=M302),""select Col3""))=N302,""Chunks: ""&amp;max(query(filter(A:C,A:A=M302),""select Col2""))&amp;""
Sum = ""&amp;N302&amp;"" ✓"",""Chunks: ""&amp;max(query(filter(A:C,A:A=M302),""select Col2""))&amp;""
Sum = "&amp;"""&amp;sum(query(filter(A:C,A:A=M302),""select Col3""))&amp;"" ✖""))"),"")</f>
        <v/>
      </c>
    </row>
    <row r="303" spans="1:15" ht="15.75" customHeight="1">
      <c r="A303" s="11"/>
      <c r="B303" s="11"/>
      <c r="C303" s="11"/>
      <c r="D303" s="11"/>
      <c r="E303" s="11"/>
      <c r="F303" s="35"/>
      <c r="G303" s="32"/>
      <c r="H303" s="11"/>
      <c r="I303" s="11"/>
      <c r="J303" s="11"/>
      <c r="K303" s="11"/>
      <c r="M303" s="12"/>
      <c r="N303" s="13"/>
      <c r="O303" s="6" t="str">
        <f ca="1">IFERROR(__xludf.DUMMYFUNCTION("if(or(isblank(M303),isblank(N303)),"""",if(sum(query(filter(A:C,A:A=M303),""select Col3""))=N303,""Chunks: ""&amp;max(query(filter(A:C,A:A=M303),""select Col2""))&amp;""
Sum = ""&amp;N303&amp;"" ✓"",""Chunks: ""&amp;max(query(filter(A:C,A:A=M303),""select Col2""))&amp;""
Sum = "&amp;"""&amp;sum(query(filter(A:C,A:A=M303),""select Col3""))&amp;"" ✖""))"),"")</f>
        <v/>
      </c>
    </row>
    <row r="304" spans="1:15" ht="15.75" customHeight="1">
      <c r="A304" s="11"/>
      <c r="B304" s="11"/>
      <c r="C304" s="11"/>
      <c r="D304" s="11"/>
      <c r="E304" s="11"/>
      <c r="F304" s="35"/>
      <c r="G304" s="32"/>
      <c r="H304" s="11"/>
      <c r="I304" s="11"/>
      <c r="J304" s="11"/>
      <c r="K304" s="11"/>
      <c r="M304" s="12"/>
      <c r="N304" s="13"/>
      <c r="O304" s="6" t="str">
        <f ca="1">IFERROR(__xludf.DUMMYFUNCTION("if(or(isblank(M304),isblank(N304)),"""",if(sum(query(filter(A:C,A:A=M304),""select Col3""))=N304,""Chunks: ""&amp;max(query(filter(A:C,A:A=M304),""select Col2""))&amp;""
Sum = ""&amp;N304&amp;"" ✓"",""Chunks: ""&amp;max(query(filter(A:C,A:A=M304),""select Col2""))&amp;""
Sum = "&amp;"""&amp;sum(query(filter(A:C,A:A=M304),""select Col3""))&amp;"" ✖""))"),"")</f>
        <v/>
      </c>
    </row>
    <row r="305" spans="1:15" ht="15.75" customHeight="1">
      <c r="A305" s="11"/>
      <c r="B305" s="11"/>
      <c r="C305" s="11"/>
      <c r="D305" s="11"/>
      <c r="E305" s="11"/>
      <c r="F305" s="35"/>
      <c r="G305" s="32"/>
      <c r="H305" s="11"/>
      <c r="I305" s="11"/>
      <c r="J305" s="11"/>
      <c r="K305" s="11"/>
      <c r="M305" s="12"/>
      <c r="N305" s="13"/>
      <c r="O305" s="6" t="str">
        <f ca="1">IFERROR(__xludf.DUMMYFUNCTION("if(or(isblank(M305),isblank(N305)),"""",if(sum(query(filter(A:C,A:A=M305),""select Col3""))=N305,""Chunks: ""&amp;max(query(filter(A:C,A:A=M305),""select Col2""))&amp;""
Sum = ""&amp;N305&amp;"" ✓"",""Chunks: ""&amp;max(query(filter(A:C,A:A=M305),""select Col2""))&amp;""
Sum = "&amp;"""&amp;sum(query(filter(A:C,A:A=M305),""select Col3""))&amp;"" ✖""))"),"")</f>
        <v/>
      </c>
    </row>
    <row r="306" spans="1:15" ht="15.75" customHeight="1">
      <c r="A306" s="11"/>
      <c r="B306" s="11"/>
      <c r="C306" s="11"/>
      <c r="D306" s="11"/>
      <c r="E306" s="11"/>
      <c r="F306" s="35"/>
      <c r="G306" s="32"/>
      <c r="H306" s="11"/>
      <c r="I306" s="11"/>
      <c r="J306" s="11"/>
      <c r="K306" s="11"/>
      <c r="M306" s="12"/>
      <c r="N306" s="13"/>
      <c r="O306" s="6" t="str">
        <f ca="1">IFERROR(__xludf.DUMMYFUNCTION("if(or(isblank(M306),isblank(N306)),"""",if(sum(query(filter(A:C,A:A=M306),""select Col3""))=N306,""Chunks: ""&amp;max(query(filter(A:C,A:A=M306),""select Col2""))&amp;""
Sum = ""&amp;N306&amp;"" ✓"",""Chunks: ""&amp;max(query(filter(A:C,A:A=M306),""select Col2""))&amp;""
Sum = "&amp;"""&amp;sum(query(filter(A:C,A:A=M306),""select Col3""))&amp;"" ✖""))"),"")</f>
        <v/>
      </c>
    </row>
    <row r="307" spans="1:15" ht="15.75" customHeight="1">
      <c r="A307" s="11"/>
      <c r="B307" s="11"/>
      <c r="C307" s="11"/>
      <c r="D307" s="11"/>
      <c r="E307" s="11"/>
      <c r="F307" s="35"/>
      <c r="G307" s="32"/>
      <c r="H307" s="11"/>
      <c r="I307" s="11"/>
      <c r="J307" s="11"/>
      <c r="K307" s="11"/>
      <c r="M307" s="12"/>
      <c r="N307" s="13"/>
      <c r="O307" s="6" t="str">
        <f ca="1">IFERROR(__xludf.DUMMYFUNCTION("if(or(isblank(M307),isblank(N307)),"""",if(sum(query(filter(A:C,A:A=M307),""select Col3""))=N307,""Chunks: ""&amp;max(query(filter(A:C,A:A=M307),""select Col2""))&amp;""
Sum = ""&amp;N307&amp;"" ✓"",""Chunks: ""&amp;max(query(filter(A:C,A:A=M307),""select Col2""))&amp;""
Sum = "&amp;"""&amp;sum(query(filter(A:C,A:A=M307),""select Col3""))&amp;"" ✖""))"),"")</f>
        <v/>
      </c>
    </row>
    <row r="308" spans="1:15" ht="15.75" customHeight="1">
      <c r="A308" s="11"/>
      <c r="B308" s="11"/>
      <c r="C308" s="11"/>
      <c r="D308" s="11"/>
      <c r="E308" s="11"/>
      <c r="F308" s="35"/>
      <c r="G308" s="32"/>
      <c r="H308" s="11"/>
      <c r="I308" s="11"/>
      <c r="J308" s="11"/>
      <c r="K308" s="11"/>
      <c r="M308" s="12"/>
      <c r="N308" s="13"/>
      <c r="O308" s="6" t="str">
        <f ca="1">IFERROR(__xludf.DUMMYFUNCTION("if(or(isblank(M308),isblank(N308)),"""",if(sum(query(filter(A:C,A:A=M308),""select Col3""))=N308,""Chunks: ""&amp;max(query(filter(A:C,A:A=M308),""select Col2""))&amp;""
Sum = ""&amp;N308&amp;"" ✓"",""Chunks: ""&amp;max(query(filter(A:C,A:A=M308),""select Col2""))&amp;""
Sum = "&amp;"""&amp;sum(query(filter(A:C,A:A=M308),""select Col3""))&amp;"" ✖""))"),"")</f>
        <v/>
      </c>
    </row>
    <row r="309" spans="1:15" ht="15.75" customHeight="1">
      <c r="A309" s="11"/>
      <c r="B309" s="11"/>
      <c r="C309" s="11"/>
      <c r="D309" s="11"/>
      <c r="E309" s="11"/>
      <c r="F309" s="35"/>
      <c r="G309" s="32"/>
      <c r="H309" s="11"/>
      <c r="I309" s="11"/>
      <c r="J309" s="11"/>
      <c r="K309" s="11"/>
      <c r="M309" s="12"/>
      <c r="N309" s="13"/>
      <c r="O309" s="6" t="str">
        <f ca="1">IFERROR(__xludf.DUMMYFUNCTION("if(or(isblank(M309),isblank(N309)),"""",if(sum(query(filter(A:C,A:A=M309),""select Col3""))=N309,""Chunks: ""&amp;max(query(filter(A:C,A:A=M309),""select Col2""))&amp;""
Sum = ""&amp;N309&amp;"" ✓"",""Chunks: ""&amp;max(query(filter(A:C,A:A=M309),""select Col2""))&amp;""
Sum = "&amp;"""&amp;sum(query(filter(A:C,A:A=M309),""select Col3""))&amp;"" ✖""))"),"")</f>
        <v/>
      </c>
    </row>
    <row r="310" spans="1:15" ht="15.75" customHeight="1">
      <c r="A310" s="11"/>
      <c r="B310" s="11"/>
      <c r="C310" s="11"/>
      <c r="D310" s="11"/>
      <c r="E310" s="11"/>
      <c r="F310" s="35"/>
      <c r="G310" s="32"/>
      <c r="H310" s="11"/>
      <c r="I310" s="11"/>
      <c r="J310" s="11"/>
      <c r="K310" s="11"/>
      <c r="M310" s="12"/>
      <c r="N310" s="13"/>
      <c r="O310" s="6" t="str">
        <f ca="1">IFERROR(__xludf.DUMMYFUNCTION("if(or(isblank(M310),isblank(N310)),"""",if(sum(query(filter(A:C,A:A=M310),""select Col3""))=N310,""Chunks: ""&amp;max(query(filter(A:C,A:A=M310),""select Col2""))&amp;""
Sum = ""&amp;N310&amp;"" ✓"",""Chunks: ""&amp;max(query(filter(A:C,A:A=M310),""select Col2""))&amp;""
Sum = "&amp;"""&amp;sum(query(filter(A:C,A:A=M310),""select Col3""))&amp;"" ✖""))"),"")</f>
        <v/>
      </c>
    </row>
    <row r="311" spans="1:15" ht="15.75" customHeight="1">
      <c r="A311" s="11"/>
      <c r="B311" s="11"/>
      <c r="C311" s="11"/>
      <c r="D311" s="11"/>
      <c r="E311" s="11"/>
      <c r="F311" s="35"/>
      <c r="G311" s="32"/>
      <c r="H311" s="11"/>
      <c r="I311" s="11"/>
      <c r="J311" s="11"/>
      <c r="K311" s="11"/>
      <c r="M311" s="12"/>
      <c r="N311" s="13"/>
      <c r="O311" s="6" t="str">
        <f ca="1">IFERROR(__xludf.DUMMYFUNCTION("if(or(isblank(M311),isblank(N311)),"""",if(sum(query(filter(A:C,A:A=M311),""select Col3""))=N311,""Chunks: ""&amp;max(query(filter(A:C,A:A=M311),""select Col2""))&amp;""
Sum = ""&amp;N311&amp;"" ✓"",""Chunks: ""&amp;max(query(filter(A:C,A:A=M311),""select Col2""))&amp;""
Sum = "&amp;"""&amp;sum(query(filter(A:C,A:A=M311),""select Col3""))&amp;"" ✖""))"),"")</f>
        <v/>
      </c>
    </row>
    <row r="312" spans="1:15" ht="15.75" customHeight="1">
      <c r="A312" s="11"/>
      <c r="B312" s="11"/>
      <c r="C312" s="11"/>
      <c r="D312" s="11"/>
      <c r="E312" s="11"/>
      <c r="F312" s="35"/>
      <c r="G312" s="32"/>
      <c r="H312" s="11"/>
      <c r="I312" s="11"/>
      <c r="J312" s="11"/>
      <c r="K312" s="11"/>
      <c r="M312" s="12"/>
      <c r="N312" s="13"/>
      <c r="O312" s="6" t="str">
        <f ca="1">IFERROR(__xludf.DUMMYFUNCTION("if(or(isblank(M312),isblank(N312)),"""",if(sum(query(filter(A:C,A:A=M312),""select Col3""))=N312,""Chunks: ""&amp;max(query(filter(A:C,A:A=M312),""select Col2""))&amp;""
Sum = ""&amp;N312&amp;"" ✓"",""Chunks: ""&amp;max(query(filter(A:C,A:A=M312),""select Col2""))&amp;""
Sum = "&amp;"""&amp;sum(query(filter(A:C,A:A=M312),""select Col3""))&amp;"" ✖""))"),"")</f>
        <v/>
      </c>
    </row>
    <row r="313" spans="1:15" ht="15.75" customHeight="1">
      <c r="A313" s="11"/>
      <c r="B313" s="11"/>
      <c r="C313" s="11"/>
      <c r="D313" s="11"/>
      <c r="E313" s="11"/>
      <c r="F313" s="35"/>
      <c r="G313" s="32"/>
      <c r="H313" s="11"/>
      <c r="I313" s="11"/>
      <c r="J313" s="11"/>
      <c r="K313" s="11"/>
      <c r="M313" s="12"/>
      <c r="N313" s="13"/>
      <c r="O313" s="6" t="str">
        <f ca="1">IFERROR(__xludf.DUMMYFUNCTION("if(or(isblank(M313),isblank(N313)),"""",if(sum(query(filter(A:C,A:A=M313),""select Col3""))=N313,""Chunks: ""&amp;max(query(filter(A:C,A:A=M313),""select Col2""))&amp;""
Sum = ""&amp;N313&amp;"" ✓"",""Chunks: ""&amp;max(query(filter(A:C,A:A=M313),""select Col2""))&amp;""
Sum = "&amp;"""&amp;sum(query(filter(A:C,A:A=M313),""select Col3""))&amp;"" ✖""))"),"")</f>
        <v/>
      </c>
    </row>
    <row r="314" spans="1:15" ht="15.75" customHeight="1">
      <c r="A314" s="11"/>
      <c r="B314" s="11"/>
      <c r="C314" s="11"/>
      <c r="D314" s="11"/>
      <c r="E314" s="11"/>
      <c r="F314" s="35"/>
      <c r="G314" s="32"/>
      <c r="H314" s="11"/>
      <c r="I314" s="11"/>
      <c r="J314" s="11"/>
      <c r="K314" s="11"/>
      <c r="M314" s="12"/>
      <c r="N314" s="13"/>
      <c r="O314" s="6" t="str">
        <f ca="1">IFERROR(__xludf.DUMMYFUNCTION("if(or(isblank(M314),isblank(N314)),"""",if(sum(query(filter(A:C,A:A=M314),""select Col3""))=N314,""Chunks: ""&amp;max(query(filter(A:C,A:A=M314),""select Col2""))&amp;""
Sum = ""&amp;N314&amp;"" ✓"",""Chunks: ""&amp;max(query(filter(A:C,A:A=M314),""select Col2""))&amp;""
Sum = "&amp;"""&amp;sum(query(filter(A:C,A:A=M314),""select Col3""))&amp;"" ✖""))"),"")</f>
        <v/>
      </c>
    </row>
    <row r="315" spans="1:15" ht="15.75" customHeight="1">
      <c r="A315" s="11"/>
      <c r="B315" s="11"/>
      <c r="C315" s="11"/>
      <c r="D315" s="11"/>
      <c r="E315" s="11"/>
      <c r="F315" s="35"/>
      <c r="G315" s="32"/>
      <c r="H315" s="11"/>
      <c r="I315" s="11"/>
      <c r="J315" s="11"/>
      <c r="K315" s="11"/>
      <c r="M315" s="12"/>
      <c r="N315" s="13"/>
      <c r="O315" s="6" t="str">
        <f ca="1">IFERROR(__xludf.DUMMYFUNCTION("if(or(isblank(M315),isblank(N315)),"""",if(sum(query(filter(A:C,A:A=M315),""select Col3""))=N315,""Chunks: ""&amp;max(query(filter(A:C,A:A=M315),""select Col2""))&amp;""
Sum = ""&amp;N315&amp;"" ✓"",""Chunks: ""&amp;max(query(filter(A:C,A:A=M315),""select Col2""))&amp;""
Sum = "&amp;"""&amp;sum(query(filter(A:C,A:A=M315),""select Col3""))&amp;"" ✖""))"),"")</f>
        <v/>
      </c>
    </row>
    <row r="316" spans="1:15" ht="15.75" customHeight="1">
      <c r="A316" s="11"/>
      <c r="B316" s="11"/>
      <c r="C316" s="11"/>
      <c r="D316" s="11"/>
      <c r="E316" s="11"/>
      <c r="F316" s="35"/>
      <c r="G316" s="32"/>
      <c r="H316" s="11"/>
      <c r="I316" s="11"/>
      <c r="J316" s="11"/>
      <c r="K316" s="11"/>
      <c r="M316" s="12"/>
      <c r="N316" s="13"/>
      <c r="O316" s="6" t="str">
        <f ca="1">IFERROR(__xludf.DUMMYFUNCTION("if(or(isblank(M316),isblank(N316)),"""",if(sum(query(filter(A:C,A:A=M316),""select Col3""))=N316,""Chunks: ""&amp;max(query(filter(A:C,A:A=M316),""select Col2""))&amp;""
Sum = ""&amp;N316&amp;"" ✓"",""Chunks: ""&amp;max(query(filter(A:C,A:A=M316),""select Col2""))&amp;""
Sum = "&amp;"""&amp;sum(query(filter(A:C,A:A=M316),""select Col3""))&amp;"" ✖""))"),"")</f>
        <v/>
      </c>
    </row>
    <row r="317" spans="1:15" ht="15.75" customHeight="1">
      <c r="A317" s="11"/>
      <c r="B317" s="11"/>
      <c r="C317" s="11"/>
      <c r="D317" s="11"/>
      <c r="E317" s="11"/>
      <c r="F317" s="35"/>
      <c r="G317" s="32"/>
      <c r="H317" s="11"/>
      <c r="I317" s="11"/>
      <c r="J317" s="11"/>
      <c r="K317" s="11"/>
      <c r="M317" s="12"/>
      <c r="N317" s="13"/>
      <c r="O317" s="6" t="str">
        <f ca="1">IFERROR(__xludf.DUMMYFUNCTION("if(or(isblank(M317),isblank(N317)),"""",if(sum(query(filter(A:C,A:A=M317),""select Col3""))=N317,""Chunks: ""&amp;max(query(filter(A:C,A:A=M317),""select Col2""))&amp;""
Sum = ""&amp;N317&amp;"" ✓"",""Chunks: ""&amp;max(query(filter(A:C,A:A=M317),""select Col2""))&amp;""
Sum = "&amp;"""&amp;sum(query(filter(A:C,A:A=M317),""select Col3""))&amp;"" ✖""))"),"")</f>
        <v/>
      </c>
    </row>
    <row r="318" spans="1:15" ht="15.75" customHeight="1">
      <c r="A318" s="11"/>
      <c r="B318" s="11"/>
      <c r="C318" s="11"/>
      <c r="D318" s="11"/>
      <c r="E318" s="11"/>
      <c r="F318" s="35"/>
      <c r="G318" s="32"/>
      <c r="H318" s="11"/>
      <c r="I318" s="11"/>
      <c r="J318" s="11"/>
      <c r="K318" s="11"/>
      <c r="M318" s="12"/>
      <c r="N318" s="13"/>
      <c r="O318" s="6" t="str">
        <f ca="1">IFERROR(__xludf.DUMMYFUNCTION("if(or(isblank(M318),isblank(N318)),"""",if(sum(query(filter(A:C,A:A=M318),""select Col3""))=N318,""Chunks: ""&amp;max(query(filter(A:C,A:A=M318),""select Col2""))&amp;""
Sum = ""&amp;N318&amp;"" ✓"",""Chunks: ""&amp;max(query(filter(A:C,A:A=M318),""select Col2""))&amp;""
Sum = "&amp;"""&amp;sum(query(filter(A:C,A:A=M318),""select Col3""))&amp;"" ✖""))"),"")</f>
        <v/>
      </c>
    </row>
    <row r="319" spans="1:15" ht="15.75" customHeight="1">
      <c r="A319" s="11"/>
      <c r="B319" s="11"/>
      <c r="C319" s="11"/>
      <c r="D319" s="11"/>
      <c r="E319" s="11"/>
      <c r="F319" s="35"/>
      <c r="G319" s="32"/>
      <c r="H319" s="11"/>
      <c r="I319" s="11"/>
      <c r="J319" s="11"/>
      <c r="K319" s="11"/>
      <c r="M319" s="12"/>
      <c r="N319" s="13"/>
      <c r="O319" s="6" t="str">
        <f ca="1">IFERROR(__xludf.DUMMYFUNCTION("if(or(isblank(M319),isblank(N319)),"""",if(sum(query(filter(A:C,A:A=M319),""select Col3""))=N319,""Chunks: ""&amp;max(query(filter(A:C,A:A=M319),""select Col2""))&amp;""
Sum = ""&amp;N319&amp;"" ✓"",""Chunks: ""&amp;max(query(filter(A:C,A:A=M319),""select Col2""))&amp;""
Sum = "&amp;"""&amp;sum(query(filter(A:C,A:A=M319),""select Col3""))&amp;"" ✖""))"),"")</f>
        <v/>
      </c>
    </row>
    <row r="320" spans="1:15" ht="15.75" customHeight="1">
      <c r="A320" s="11"/>
      <c r="B320" s="11"/>
      <c r="C320" s="11"/>
      <c r="D320" s="11"/>
      <c r="E320" s="11"/>
      <c r="F320" s="35"/>
      <c r="G320" s="32"/>
      <c r="H320" s="11"/>
      <c r="I320" s="11"/>
      <c r="J320" s="11"/>
      <c r="K320" s="11"/>
      <c r="M320" s="12"/>
      <c r="N320" s="13"/>
      <c r="O320" s="6" t="str">
        <f ca="1">IFERROR(__xludf.DUMMYFUNCTION("if(or(isblank(M320),isblank(N320)),"""",if(sum(query(filter(A:C,A:A=M320),""select Col3""))=N320,""Chunks: ""&amp;max(query(filter(A:C,A:A=M320),""select Col2""))&amp;""
Sum = ""&amp;N320&amp;"" ✓"",""Chunks: ""&amp;max(query(filter(A:C,A:A=M320),""select Col2""))&amp;""
Sum = "&amp;"""&amp;sum(query(filter(A:C,A:A=M320),""select Col3""))&amp;"" ✖""))"),"")</f>
        <v/>
      </c>
    </row>
    <row r="321" spans="1:15" ht="15.75" customHeight="1">
      <c r="A321" s="11"/>
      <c r="B321" s="11"/>
      <c r="C321" s="11"/>
      <c r="D321" s="11"/>
      <c r="E321" s="11"/>
      <c r="F321" s="35"/>
      <c r="G321" s="32"/>
      <c r="H321" s="11"/>
      <c r="I321" s="11"/>
      <c r="J321" s="11"/>
      <c r="K321" s="11"/>
      <c r="M321" s="12"/>
      <c r="N321" s="13"/>
      <c r="O321" s="6" t="str">
        <f ca="1">IFERROR(__xludf.DUMMYFUNCTION("if(or(isblank(M321),isblank(N321)),"""",if(sum(query(filter(A:C,A:A=M321),""select Col3""))=N321,""Chunks: ""&amp;max(query(filter(A:C,A:A=M321),""select Col2""))&amp;""
Sum = ""&amp;N321&amp;"" ✓"",""Chunks: ""&amp;max(query(filter(A:C,A:A=M321),""select Col2""))&amp;""
Sum = "&amp;"""&amp;sum(query(filter(A:C,A:A=M321),""select Col3""))&amp;"" ✖""))"),"")</f>
        <v/>
      </c>
    </row>
    <row r="322" spans="1:15" ht="15.75" customHeight="1">
      <c r="A322" s="11"/>
      <c r="B322" s="11"/>
      <c r="C322" s="11"/>
      <c r="D322" s="11"/>
      <c r="E322" s="11"/>
      <c r="F322" s="35"/>
      <c r="G322" s="32"/>
      <c r="H322" s="11"/>
      <c r="I322" s="11"/>
      <c r="J322" s="11"/>
      <c r="K322" s="11"/>
      <c r="M322" s="12"/>
      <c r="N322" s="13"/>
      <c r="O322" s="6" t="str">
        <f ca="1">IFERROR(__xludf.DUMMYFUNCTION("if(or(isblank(M322),isblank(N322)),"""",if(sum(query(filter(A:C,A:A=M322),""select Col3""))=N322,""Chunks: ""&amp;max(query(filter(A:C,A:A=M322),""select Col2""))&amp;""
Sum = ""&amp;N322&amp;"" ✓"",""Chunks: ""&amp;max(query(filter(A:C,A:A=M322),""select Col2""))&amp;""
Sum = "&amp;"""&amp;sum(query(filter(A:C,A:A=M322),""select Col3""))&amp;"" ✖""))"),"")</f>
        <v/>
      </c>
    </row>
    <row r="323" spans="1:15" ht="15.75" customHeight="1">
      <c r="A323" s="11"/>
      <c r="B323" s="11"/>
      <c r="C323" s="11"/>
      <c r="D323" s="11"/>
      <c r="E323" s="11"/>
      <c r="F323" s="35"/>
      <c r="G323" s="32"/>
      <c r="H323" s="11"/>
      <c r="I323" s="11"/>
      <c r="J323" s="11"/>
      <c r="K323" s="11"/>
      <c r="M323" s="12"/>
      <c r="N323" s="13"/>
      <c r="O323" s="6" t="str">
        <f ca="1">IFERROR(__xludf.DUMMYFUNCTION("if(or(isblank(M323),isblank(N323)),"""",if(sum(query(filter(A:C,A:A=M323),""select Col3""))=N323,""Chunks: ""&amp;max(query(filter(A:C,A:A=M323),""select Col2""))&amp;""
Sum = ""&amp;N323&amp;"" ✓"",""Chunks: ""&amp;max(query(filter(A:C,A:A=M323),""select Col2""))&amp;""
Sum = "&amp;"""&amp;sum(query(filter(A:C,A:A=M323),""select Col3""))&amp;"" ✖""))"),"")</f>
        <v/>
      </c>
    </row>
    <row r="324" spans="1:15" ht="15.75" customHeight="1">
      <c r="A324" s="11"/>
      <c r="B324" s="11"/>
      <c r="C324" s="11"/>
      <c r="D324" s="11"/>
      <c r="E324" s="11"/>
      <c r="F324" s="35"/>
      <c r="G324" s="32"/>
      <c r="H324" s="11"/>
      <c r="I324" s="11"/>
      <c r="J324" s="11"/>
      <c r="K324" s="11"/>
      <c r="M324" s="12"/>
      <c r="N324" s="13"/>
      <c r="O324" s="6" t="str">
        <f ca="1">IFERROR(__xludf.DUMMYFUNCTION("if(or(isblank(M324),isblank(N324)),"""",if(sum(query(filter(A:C,A:A=M324),""select Col3""))=N324,""Chunks: ""&amp;max(query(filter(A:C,A:A=M324),""select Col2""))&amp;""
Sum = ""&amp;N324&amp;"" ✓"",""Chunks: ""&amp;max(query(filter(A:C,A:A=M324),""select Col2""))&amp;""
Sum = "&amp;"""&amp;sum(query(filter(A:C,A:A=M324),""select Col3""))&amp;"" ✖""))"),"")</f>
        <v/>
      </c>
    </row>
    <row r="325" spans="1:15" ht="15.75" customHeight="1">
      <c r="A325" s="11"/>
      <c r="B325" s="11"/>
      <c r="C325" s="11"/>
      <c r="D325" s="11"/>
      <c r="E325" s="11"/>
      <c r="F325" s="35"/>
      <c r="G325" s="32"/>
      <c r="H325" s="11"/>
      <c r="I325" s="11"/>
      <c r="J325" s="11"/>
      <c r="K325" s="11"/>
      <c r="M325" s="12"/>
      <c r="N325" s="13"/>
      <c r="O325" s="6" t="str">
        <f ca="1">IFERROR(__xludf.DUMMYFUNCTION("if(or(isblank(M325),isblank(N325)),"""",if(sum(query(filter(A:C,A:A=M325),""select Col3""))=N325,""Chunks: ""&amp;max(query(filter(A:C,A:A=M325),""select Col2""))&amp;""
Sum = ""&amp;N325&amp;"" ✓"",""Chunks: ""&amp;max(query(filter(A:C,A:A=M325),""select Col2""))&amp;""
Sum = "&amp;"""&amp;sum(query(filter(A:C,A:A=M325),""select Col3""))&amp;"" ✖""))"),"")</f>
        <v/>
      </c>
    </row>
    <row r="326" spans="1:15" ht="15.75" customHeight="1">
      <c r="A326" s="11"/>
      <c r="B326" s="11"/>
      <c r="C326" s="11"/>
      <c r="D326" s="11"/>
      <c r="E326" s="11"/>
      <c r="F326" s="35"/>
      <c r="G326" s="32"/>
      <c r="H326" s="11"/>
      <c r="I326" s="11"/>
      <c r="J326" s="11"/>
      <c r="K326" s="11"/>
      <c r="M326" s="12"/>
      <c r="N326" s="13"/>
      <c r="O326" s="6" t="str">
        <f ca="1">IFERROR(__xludf.DUMMYFUNCTION("if(or(isblank(M326),isblank(N326)),"""",if(sum(query(filter(A:C,A:A=M326),""select Col3""))=N326,""Chunks: ""&amp;max(query(filter(A:C,A:A=M326),""select Col2""))&amp;""
Sum = ""&amp;N326&amp;"" ✓"",""Chunks: ""&amp;max(query(filter(A:C,A:A=M326),""select Col2""))&amp;""
Sum = "&amp;"""&amp;sum(query(filter(A:C,A:A=M326),""select Col3""))&amp;"" ✖""))"),"")</f>
        <v/>
      </c>
    </row>
    <row r="327" spans="1:15" ht="15.75" customHeight="1">
      <c r="A327" s="11"/>
      <c r="B327" s="11"/>
      <c r="C327" s="11"/>
      <c r="D327" s="11"/>
      <c r="E327" s="11"/>
      <c r="F327" s="35"/>
      <c r="G327" s="32"/>
      <c r="H327" s="11"/>
      <c r="I327" s="11"/>
      <c r="J327" s="11"/>
      <c r="K327" s="11"/>
      <c r="M327" s="12"/>
      <c r="N327" s="13"/>
      <c r="O327" s="6" t="str">
        <f ca="1">IFERROR(__xludf.DUMMYFUNCTION("if(or(isblank(M327),isblank(N327)),"""",if(sum(query(filter(A:C,A:A=M327),""select Col3""))=N327,""Chunks: ""&amp;max(query(filter(A:C,A:A=M327),""select Col2""))&amp;""
Sum = ""&amp;N327&amp;"" ✓"",""Chunks: ""&amp;max(query(filter(A:C,A:A=M327),""select Col2""))&amp;""
Sum = "&amp;"""&amp;sum(query(filter(A:C,A:A=M327),""select Col3""))&amp;"" ✖""))"),"")</f>
        <v/>
      </c>
    </row>
    <row r="328" spans="1:15" ht="15.75" customHeight="1">
      <c r="A328" s="11"/>
      <c r="B328" s="11"/>
      <c r="C328" s="11"/>
      <c r="D328" s="11"/>
      <c r="E328" s="11"/>
      <c r="F328" s="35"/>
      <c r="G328" s="32"/>
      <c r="H328" s="11"/>
      <c r="I328" s="11"/>
      <c r="J328" s="11"/>
      <c r="K328" s="11"/>
      <c r="M328" s="12"/>
      <c r="N328" s="13"/>
      <c r="O328" s="6" t="str">
        <f ca="1">IFERROR(__xludf.DUMMYFUNCTION("if(or(isblank(M328),isblank(N328)),"""",if(sum(query(filter(A:C,A:A=M328),""select Col3""))=N328,""Chunks: ""&amp;max(query(filter(A:C,A:A=M328),""select Col2""))&amp;""
Sum = ""&amp;N328&amp;"" ✓"",""Chunks: ""&amp;max(query(filter(A:C,A:A=M328),""select Col2""))&amp;""
Sum = "&amp;"""&amp;sum(query(filter(A:C,A:A=M328),""select Col3""))&amp;"" ✖""))"),"")</f>
        <v/>
      </c>
    </row>
    <row r="329" spans="1:15" ht="15.75" customHeight="1">
      <c r="A329" s="11"/>
      <c r="B329" s="11"/>
      <c r="C329" s="11"/>
      <c r="D329" s="11"/>
      <c r="E329" s="11"/>
      <c r="F329" s="35"/>
      <c r="G329" s="32"/>
      <c r="H329" s="11"/>
      <c r="I329" s="11"/>
      <c r="J329" s="11"/>
      <c r="K329" s="11"/>
      <c r="M329" s="12"/>
      <c r="N329" s="13"/>
      <c r="O329" s="6" t="str">
        <f ca="1">IFERROR(__xludf.DUMMYFUNCTION("if(or(isblank(M329),isblank(N329)),"""",if(sum(query(filter(A:C,A:A=M329),""select Col3""))=N329,""Chunks: ""&amp;max(query(filter(A:C,A:A=M329),""select Col2""))&amp;""
Sum = ""&amp;N329&amp;"" ✓"",""Chunks: ""&amp;max(query(filter(A:C,A:A=M329),""select Col2""))&amp;""
Sum = "&amp;"""&amp;sum(query(filter(A:C,A:A=M329),""select Col3""))&amp;"" ✖""))"),"")</f>
        <v/>
      </c>
    </row>
    <row r="330" spans="1:15" ht="15.75" customHeight="1">
      <c r="A330" s="11"/>
      <c r="B330" s="11"/>
      <c r="C330" s="11"/>
      <c r="D330" s="11"/>
      <c r="E330" s="11"/>
      <c r="F330" s="35"/>
      <c r="G330" s="32"/>
      <c r="H330" s="11"/>
      <c r="I330" s="11"/>
      <c r="J330" s="11"/>
      <c r="K330" s="11"/>
      <c r="M330" s="12"/>
      <c r="N330" s="13"/>
      <c r="O330" s="6" t="str">
        <f ca="1">IFERROR(__xludf.DUMMYFUNCTION("if(or(isblank(M330),isblank(N330)),"""",if(sum(query(filter(A:C,A:A=M330),""select Col3""))=N330,""Chunks: ""&amp;max(query(filter(A:C,A:A=M330),""select Col2""))&amp;""
Sum = ""&amp;N330&amp;"" ✓"",""Chunks: ""&amp;max(query(filter(A:C,A:A=M330),""select Col2""))&amp;""
Sum = "&amp;"""&amp;sum(query(filter(A:C,A:A=M330),""select Col3""))&amp;"" ✖""))"),"")</f>
        <v/>
      </c>
    </row>
    <row r="331" spans="1:15" ht="15.75" customHeight="1">
      <c r="A331" s="11"/>
      <c r="B331" s="11"/>
      <c r="C331" s="11"/>
      <c r="D331" s="11"/>
      <c r="E331" s="11"/>
      <c r="F331" s="35"/>
      <c r="G331" s="32"/>
      <c r="H331" s="11"/>
      <c r="I331" s="11"/>
      <c r="J331" s="11"/>
      <c r="K331" s="11"/>
      <c r="M331" s="12"/>
      <c r="N331" s="13"/>
      <c r="O331" s="6" t="str">
        <f ca="1">IFERROR(__xludf.DUMMYFUNCTION("if(or(isblank(M331),isblank(N331)),"""",if(sum(query(filter(A:C,A:A=M331),""select Col3""))=N331,""Chunks: ""&amp;max(query(filter(A:C,A:A=M331),""select Col2""))&amp;""
Sum = ""&amp;N331&amp;"" ✓"",""Chunks: ""&amp;max(query(filter(A:C,A:A=M331),""select Col2""))&amp;""
Sum = "&amp;"""&amp;sum(query(filter(A:C,A:A=M331),""select Col3""))&amp;"" ✖""))"),"")</f>
        <v/>
      </c>
    </row>
    <row r="332" spans="1:15" ht="15.75" customHeight="1">
      <c r="A332" s="11"/>
      <c r="B332" s="11"/>
      <c r="C332" s="11"/>
      <c r="D332" s="11"/>
      <c r="E332" s="11"/>
      <c r="F332" s="35"/>
      <c r="G332" s="32"/>
      <c r="H332" s="11"/>
      <c r="I332" s="11"/>
      <c r="J332" s="11"/>
      <c r="K332" s="11"/>
      <c r="M332" s="12"/>
      <c r="N332" s="13"/>
      <c r="O332" s="6" t="str">
        <f ca="1">IFERROR(__xludf.DUMMYFUNCTION("if(or(isblank(M332),isblank(N332)),"""",if(sum(query(filter(A:C,A:A=M332),""select Col3""))=N332,""Chunks: ""&amp;max(query(filter(A:C,A:A=M332),""select Col2""))&amp;""
Sum = ""&amp;N332&amp;"" ✓"",""Chunks: ""&amp;max(query(filter(A:C,A:A=M332),""select Col2""))&amp;""
Sum = "&amp;"""&amp;sum(query(filter(A:C,A:A=M332),""select Col3""))&amp;"" ✖""))"),"")</f>
        <v/>
      </c>
    </row>
    <row r="333" spans="1:15" ht="15.75" customHeight="1">
      <c r="A333" s="11"/>
      <c r="B333" s="11"/>
      <c r="C333" s="11"/>
      <c r="D333" s="11"/>
      <c r="E333" s="11"/>
      <c r="F333" s="35"/>
      <c r="G333" s="32"/>
      <c r="H333" s="11"/>
      <c r="I333" s="11"/>
      <c r="J333" s="11"/>
      <c r="K333" s="11"/>
      <c r="M333" s="12"/>
      <c r="N333" s="13"/>
      <c r="O333" s="6" t="str">
        <f ca="1">IFERROR(__xludf.DUMMYFUNCTION("if(or(isblank(M333),isblank(N333)),"""",if(sum(query(filter(A:C,A:A=M333),""select Col3""))=N333,""Chunks: ""&amp;max(query(filter(A:C,A:A=M333),""select Col2""))&amp;""
Sum = ""&amp;N333&amp;"" ✓"",""Chunks: ""&amp;max(query(filter(A:C,A:A=M333),""select Col2""))&amp;""
Sum = "&amp;"""&amp;sum(query(filter(A:C,A:A=M333),""select Col3""))&amp;"" ✖""))"),"")</f>
        <v/>
      </c>
    </row>
    <row r="334" spans="1:15" ht="15.75" customHeight="1">
      <c r="A334" s="11"/>
      <c r="B334" s="11"/>
      <c r="C334" s="11"/>
      <c r="D334" s="11"/>
      <c r="E334" s="11"/>
      <c r="F334" s="35"/>
      <c r="G334" s="32"/>
      <c r="H334" s="11"/>
      <c r="I334" s="11"/>
      <c r="J334" s="11"/>
      <c r="K334" s="11"/>
      <c r="M334" s="12"/>
      <c r="N334" s="13"/>
      <c r="O334" s="6" t="str">
        <f ca="1">IFERROR(__xludf.DUMMYFUNCTION("if(or(isblank(M334),isblank(N334)),"""",if(sum(query(filter(A:C,A:A=M334),""select Col3""))=N334,""Chunks: ""&amp;max(query(filter(A:C,A:A=M334),""select Col2""))&amp;""
Sum = ""&amp;N334&amp;"" ✓"",""Chunks: ""&amp;max(query(filter(A:C,A:A=M334),""select Col2""))&amp;""
Sum = "&amp;"""&amp;sum(query(filter(A:C,A:A=M334),""select Col3""))&amp;"" ✖""))"),"")</f>
        <v/>
      </c>
    </row>
    <row r="335" spans="1:15" ht="15.75" customHeight="1">
      <c r="A335" s="11"/>
      <c r="B335" s="11"/>
      <c r="C335" s="11"/>
      <c r="D335" s="11"/>
      <c r="E335" s="11"/>
      <c r="F335" s="35"/>
      <c r="G335" s="32"/>
      <c r="H335" s="11"/>
      <c r="I335" s="11"/>
      <c r="J335" s="11"/>
      <c r="K335" s="11"/>
      <c r="M335" s="12"/>
      <c r="N335" s="13"/>
      <c r="O335" s="6" t="str">
        <f ca="1">IFERROR(__xludf.DUMMYFUNCTION("if(or(isblank(M335),isblank(N335)),"""",if(sum(query(filter(A:C,A:A=M335),""select Col3""))=N335,""Chunks: ""&amp;max(query(filter(A:C,A:A=M335),""select Col2""))&amp;""
Sum = ""&amp;N335&amp;"" ✓"",""Chunks: ""&amp;max(query(filter(A:C,A:A=M335),""select Col2""))&amp;""
Sum = "&amp;"""&amp;sum(query(filter(A:C,A:A=M335),""select Col3""))&amp;"" ✖""))"),"")</f>
        <v/>
      </c>
    </row>
    <row r="336" spans="1:15" ht="15.75" customHeight="1">
      <c r="A336" s="11"/>
      <c r="B336" s="11"/>
      <c r="C336" s="11"/>
      <c r="D336" s="11"/>
      <c r="E336" s="11"/>
      <c r="F336" s="35"/>
      <c r="G336" s="32"/>
      <c r="H336" s="11"/>
      <c r="I336" s="11"/>
      <c r="J336" s="11"/>
      <c r="K336" s="11"/>
      <c r="M336" s="12"/>
      <c r="N336" s="13"/>
      <c r="O336" s="6" t="str">
        <f ca="1">IFERROR(__xludf.DUMMYFUNCTION("if(or(isblank(M336),isblank(N336)),"""",if(sum(query(filter(A:C,A:A=M336),""select Col3""))=N336,""Chunks: ""&amp;max(query(filter(A:C,A:A=M336),""select Col2""))&amp;""
Sum = ""&amp;N336&amp;"" ✓"",""Chunks: ""&amp;max(query(filter(A:C,A:A=M336),""select Col2""))&amp;""
Sum = "&amp;"""&amp;sum(query(filter(A:C,A:A=M336),""select Col3""))&amp;"" ✖""))"),"")</f>
        <v/>
      </c>
    </row>
    <row r="337" spans="1:15" ht="15.75" customHeight="1">
      <c r="A337" s="11"/>
      <c r="B337" s="11"/>
      <c r="C337" s="11"/>
      <c r="D337" s="11"/>
      <c r="E337" s="11"/>
      <c r="F337" s="35"/>
      <c r="G337" s="32"/>
      <c r="H337" s="11"/>
      <c r="I337" s="11"/>
      <c r="J337" s="11"/>
      <c r="K337" s="11"/>
      <c r="M337" s="12"/>
      <c r="N337" s="13"/>
      <c r="O337" s="6" t="str">
        <f ca="1">IFERROR(__xludf.DUMMYFUNCTION("if(or(isblank(M337),isblank(N337)),"""",if(sum(query(filter(A:C,A:A=M337),""select Col3""))=N337,""Chunks: ""&amp;max(query(filter(A:C,A:A=M337),""select Col2""))&amp;""
Sum = ""&amp;N337&amp;"" ✓"",""Chunks: ""&amp;max(query(filter(A:C,A:A=M337),""select Col2""))&amp;""
Sum = "&amp;"""&amp;sum(query(filter(A:C,A:A=M337),""select Col3""))&amp;"" ✖""))"),"")</f>
        <v/>
      </c>
    </row>
    <row r="338" spans="1:15" ht="15.75" customHeight="1">
      <c r="A338" s="11"/>
      <c r="B338" s="11"/>
      <c r="C338" s="11"/>
      <c r="D338" s="11"/>
      <c r="E338" s="11"/>
      <c r="F338" s="35"/>
      <c r="G338" s="32"/>
      <c r="H338" s="11"/>
      <c r="I338" s="11"/>
      <c r="J338" s="11"/>
      <c r="K338" s="11"/>
      <c r="M338" s="12"/>
      <c r="N338" s="13"/>
      <c r="O338" s="6" t="str">
        <f ca="1">IFERROR(__xludf.DUMMYFUNCTION("if(or(isblank(M338),isblank(N338)),"""",if(sum(query(filter(A:C,A:A=M338),""select Col3""))=N338,""Chunks: ""&amp;max(query(filter(A:C,A:A=M338),""select Col2""))&amp;""
Sum = ""&amp;N338&amp;"" ✓"",""Chunks: ""&amp;max(query(filter(A:C,A:A=M338),""select Col2""))&amp;""
Sum = "&amp;"""&amp;sum(query(filter(A:C,A:A=M338),""select Col3""))&amp;"" ✖""))"),"")</f>
        <v/>
      </c>
    </row>
    <row r="339" spans="1:15" ht="15.75" customHeight="1">
      <c r="A339" s="11"/>
      <c r="B339" s="11"/>
      <c r="C339" s="11"/>
      <c r="D339" s="11"/>
      <c r="E339" s="11"/>
      <c r="F339" s="35"/>
      <c r="G339" s="32"/>
      <c r="H339" s="11"/>
      <c r="I339" s="11"/>
      <c r="J339" s="11"/>
      <c r="K339" s="11"/>
      <c r="M339" s="12"/>
      <c r="N339" s="13"/>
      <c r="O339" s="6" t="str">
        <f ca="1">IFERROR(__xludf.DUMMYFUNCTION("if(or(isblank(M339),isblank(N339)),"""",if(sum(query(filter(A:C,A:A=M339),""select Col3""))=N339,""Chunks: ""&amp;max(query(filter(A:C,A:A=M339),""select Col2""))&amp;""
Sum = ""&amp;N339&amp;"" ✓"",""Chunks: ""&amp;max(query(filter(A:C,A:A=M339),""select Col2""))&amp;""
Sum = "&amp;"""&amp;sum(query(filter(A:C,A:A=M339),""select Col3""))&amp;"" ✖""))"),"")</f>
        <v/>
      </c>
    </row>
    <row r="340" spans="1:15" ht="15.75" customHeight="1">
      <c r="A340" s="11"/>
      <c r="B340" s="11"/>
      <c r="C340" s="11"/>
      <c r="D340" s="11"/>
      <c r="E340" s="11"/>
      <c r="F340" s="35"/>
      <c r="G340" s="32"/>
      <c r="H340" s="11"/>
      <c r="I340" s="11"/>
      <c r="J340" s="11"/>
      <c r="K340" s="11"/>
      <c r="M340" s="12"/>
      <c r="N340" s="13"/>
      <c r="O340" s="6" t="str">
        <f ca="1">IFERROR(__xludf.DUMMYFUNCTION("if(or(isblank(M340),isblank(N340)),"""",if(sum(query(filter(A:C,A:A=M340),""select Col3""))=N340,""Chunks: ""&amp;max(query(filter(A:C,A:A=M340),""select Col2""))&amp;""
Sum = ""&amp;N340&amp;"" ✓"",""Chunks: ""&amp;max(query(filter(A:C,A:A=M340),""select Col2""))&amp;""
Sum = "&amp;"""&amp;sum(query(filter(A:C,A:A=M340),""select Col3""))&amp;"" ✖""))"),"")</f>
        <v/>
      </c>
    </row>
    <row r="341" spans="1:15" ht="15.75" customHeight="1">
      <c r="A341" s="11"/>
      <c r="B341" s="11"/>
      <c r="C341" s="11"/>
      <c r="D341" s="11"/>
      <c r="E341" s="11"/>
      <c r="F341" s="35"/>
      <c r="G341" s="32"/>
      <c r="H341" s="11"/>
      <c r="I341" s="11"/>
      <c r="J341" s="11"/>
      <c r="K341" s="11"/>
      <c r="M341" s="12"/>
      <c r="N341" s="13"/>
      <c r="O341" s="6" t="str">
        <f ca="1">IFERROR(__xludf.DUMMYFUNCTION("if(or(isblank(M341),isblank(N341)),"""",if(sum(query(filter(A:C,A:A=M341),""select Col3""))=N341,""Chunks: ""&amp;max(query(filter(A:C,A:A=M341),""select Col2""))&amp;""
Sum = ""&amp;N341&amp;"" ✓"",""Chunks: ""&amp;max(query(filter(A:C,A:A=M341),""select Col2""))&amp;""
Sum = "&amp;"""&amp;sum(query(filter(A:C,A:A=M341),""select Col3""))&amp;"" ✖""))"),"")</f>
        <v/>
      </c>
    </row>
    <row r="342" spans="1:15" ht="15.75" customHeight="1">
      <c r="A342" s="11"/>
      <c r="B342" s="11"/>
      <c r="C342" s="11"/>
      <c r="D342" s="11"/>
      <c r="E342" s="11"/>
      <c r="F342" s="35"/>
      <c r="G342" s="32"/>
      <c r="H342" s="11"/>
      <c r="I342" s="11"/>
      <c r="J342" s="11"/>
      <c r="K342" s="11"/>
      <c r="M342" s="12"/>
      <c r="N342" s="13"/>
      <c r="O342" s="6" t="str">
        <f ca="1">IFERROR(__xludf.DUMMYFUNCTION("if(or(isblank(M342),isblank(N342)),"""",if(sum(query(filter(A:C,A:A=M342),""select Col3""))=N342,""Chunks: ""&amp;max(query(filter(A:C,A:A=M342),""select Col2""))&amp;""
Sum = ""&amp;N342&amp;"" ✓"",""Chunks: ""&amp;max(query(filter(A:C,A:A=M342),""select Col2""))&amp;""
Sum = "&amp;"""&amp;sum(query(filter(A:C,A:A=M342),""select Col3""))&amp;"" ✖""))"),"")</f>
        <v/>
      </c>
    </row>
    <row r="343" spans="1:15" ht="15.75" customHeight="1">
      <c r="A343" s="11"/>
      <c r="B343" s="11"/>
      <c r="C343" s="11"/>
      <c r="D343" s="11"/>
      <c r="E343" s="11"/>
      <c r="F343" s="35"/>
      <c r="G343" s="32"/>
      <c r="H343" s="11"/>
      <c r="I343" s="11"/>
      <c r="J343" s="11"/>
      <c r="K343" s="11"/>
      <c r="M343" s="12"/>
      <c r="N343" s="13"/>
      <c r="O343" s="6" t="str">
        <f ca="1">IFERROR(__xludf.DUMMYFUNCTION("if(or(isblank(M343),isblank(N343)),"""",if(sum(query(filter(A:C,A:A=M343),""select Col3""))=N343,""Chunks: ""&amp;max(query(filter(A:C,A:A=M343),""select Col2""))&amp;""
Sum = ""&amp;N343&amp;"" ✓"",""Chunks: ""&amp;max(query(filter(A:C,A:A=M343),""select Col2""))&amp;""
Sum = "&amp;"""&amp;sum(query(filter(A:C,A:A=M343),""select Col3""))&amp;"" ✖""))"),"")</f>
        <v/>
      </c>
    </row>
    <row r="344" spans="1:15" ht="15.75" customHeight="1">
      <c r="A344" s="11"/>
      <c r="B344" s="11"/>
      <c r="C344" s="11"/>
      <c r="D344" s="11"/>
      <c r="E344" s="11"/>
      <c r="F344" s="35"/>
      <c r="G344" s="32"/>
      <c r="H344" s="11"/>
      <c r="I344" s="11"/>
      <c r="J344" s="11"/>
      <c r="K344" s="11"/>
      <c r="M344" s="12"/>
      <c r="N344" s="13"/>
      <c r="O344" s="6" t="str">
        <f ca="1">IFERROR(__xludf.DUMMYFUNCTION("if(or(isblank(M344),isblank(N344)),"""",if(sum(query(filter(A:C,A:A=M344),""select Col3""))=N344,""Chunks: ""&amp;max(query(filter(A:C,A:A=M344),""select Col2""))&amp;""
Sum = ""&amp;N344&amp;"" ✓"",""Chunks: ""&amp;max(query(filter(A:C,A:A=M344),""select Col2""))&amp;""
Sum = "&amp;"""&amp;sum(query(filter(A:C,A:A=M344),""select Col3""))&amp;"" ✖""))"),"")</f>
        <v/>
      </c>
    </row>
    <row r="345" spans="1:15" ht="15.75" customHeight="1">
      <c r="A345" s="11"/>
      <c r="B345" s="11"/>
      <c r="C345" s="11"/>
      <c r="D345" s="11"/>
      <c r="E345" s="11"/>
      <c r="F345" s="35"/>
      <c r="G345" s="32"/>
      <c r="H345" s="11"/>
      <c r="I345" s="11"/>
      <c r="J345" s="11"/>
      <c r="K345" s="11"/>
      <c r="M345" s="12"/>
      <c r="N345" s="13"/>
      <c r="O345" s="6" t="str">
        <f ca="1">IFERROR(__xludf.DUMMYFUNCTION("if(or(isblank(M345),isblank(N345)),"""",if(sum(query(filter(A:C,A:A=M345),""select Col3""))=N345,""Chunks: ""&amp;max(query(filter(A:C,A:A=M345),""select Col2""))&amp;""
Sum = ""&amp;N345&amp;"" ✓"",""Chunks: ""&amp;max(query(filter(A:C,A:A=M345),""select Col2""))&amp;""
Sum = "&amp;"""&amp;sum(query(filter(A:C,A:A=M345),""select Col3""))&amp;"" ✖""))"),"")</f>
        <v/>
      </c>
    </row>
    <row r="346" spans="1:15" ht="15.75" customHeight="1">
      <c r="A346" s="11"/>
      <c r="B346" s="11"/>
      <c r="C346" s="11"/>
      <c r="D346" s="11"/>
      <c r="E346" s="11"/>
      <c r="F346" s="35"/>
      <c r="G346" s="32"/>
      <c r="H346" s="11"/>
      <c r="I346" s="11"/>
      <c r="J346" s="11"/>
      <c r="K346" s="11"/>
      <c r="M346" s="12"/>
      <c r="N346" s="13"/>
      <c r="O346" s="6" t="str">
        <f ca="1">IFERROR(__xludf.DUMMYFUNCTION("if(or(isblank(M346),isblank(N346)),"""",if(sum(query(filter(A:C,A:A=M346),""select Col3""))=N346,""Chunks: ""&amp;max(query(filter(A:C,A:A=M346),""select Col2""))&amp;""
Sum = ""&amp;N346&amp;"" ✓"",""Chunks: ""&amp;max(query(filter(A:C,A:A=M346),""select Col2""))&amp;""
Sum = "&amp;"""&amp;sum(query(filter(A:C,A:A=M346),""select Col3""))&amp;"" ✖""))"),"")</f>
        <v/>
      </c>
    </row>
    <row r="347" spans="1:15" ht="15.75" customHeight="1">
      <c r="A347" s="11"/>
      <c r="B347" s="11"/>
      <c r="C347" s="11"/>
      <c r="D347" s="11"/>
      <c r="E347" s="11"/>
      <c r="F347" s="35"/>
      <c r="G347" s="32"/>
      <c r="H347" s="11"/>
      <c r="I347" s="11"/>
      <c r="J347" s="11"/>
      <c r="K347" s="11"/>
      <c r="M347" s="12"/>
      <c r="N347" s="13"/>
      <c r="O347" s="6" t="str">
        <f ca="1">IFERROR(__xludf.DUMMYFUNCTION("if(or(isblank(M347),isblank(N347)),"""",if(sum(query(filter(A:C,A:A=M347),""select Col3""))=N347,""Chunks: ""&amp;max(query(filter(A:C,A:A=M347),""select Col2""))&amp;""
Sum = ""&amp;N347&amp;"" ✓"",""Chunks: ""&amp;max(query(filter(A:C,A:A=M347),""select Col2""))&amp;""
Sum = "&amp;"""&amp;sum(query(filter(A:C,A:A=M347),""select Col3""))&amp;"" ✖""))"),"")</f>
        <v/>
      </c>
    </row>
    <row r="348" spans="1:15" ht="15.75" customHeight="1">
      <c r="A348" s="11"/>
      <c r="B348" s="11"/>
      <c r="C348" s="11"/>
      <c r="D348" s="11"/>
      <c r="E348" s="11"/>
      <c r="F348" s="35"/>
      <c r="G348" s="32"/>
      <c r="H348" s="11"/>
      <c r="I348" s="11"/>
      <c r="J348" s="11"/>
      <c r="K348" s="11"/>
      <c r="M348" s="12"/>
      <c r="N348" s="13"/>
      <c r="O348" s="6" t="str">
        <f ca="1">IFERROR(__xludf.DUMMYFUNCTION("if(or(isblank(M348),isblank(N348)),"""",if(sum(query(filter(A:C,A:A=M348),""select Col3""))=N348,""Chunks: ""&amp;max(query(filter(A:C,A:A=M348),""select Col2""))&amp;""
Sum = ""&amp;N348&amp;"" ✓"",""Chunks: ""&amp;max(query(filter(A:C,A:A=M348),""select Col2""))&amp;""
Sum = "&amp;"""&amp;sum(query(filter(A:C,A:A=M348),""select Col3""))&amp;"" ✖""))"),"")</f>
        <v/>
      </c>
    </row>
    <row r="349" spans="1:15" ht="15.75" customHeight="1">
      <c r="A349" s="11"/>
      <c r="B349" s="11"/>
      <c r="C349" s="11"/>
      <c r="D349" s="11"/>
      <c r="E349" s="11"/>
      <c r="F349" s="35"/>
      <c r="G349" s="32"/>
      <c r="H349" s="11"/>
      <c r="I349" s="11"/>
      <c r="J349" s="11"/>
      <c r="K349" s="11"/>
      <c r="M349" s="12"/>
      <c r="N349" s="13"/>
      <c r="O349" s="6" t="str">
        <f ca="1">IFERROR(__xludf.DUMMYFUNCTION("if(or(isblank(M349),isblank(N349)),"""",if(sum(query(filter(A:C,A:A=M349),""select Col3""))=N349,""Chunks: ""&amp;max(query(filter(A:C,A:A=M349),""select Col2""))&amp;""
Sum = ""&amp;N349&amp;"" ✓"",""Chunks: ""&amp;max(query(filter(A:C,A:A=M349),""select Col2""))&amp;""
Sum = "&amp;"""&amp;sum(query(filter(A:C,A:A=M349),""select Col3""))&amp;"" ✖""))"),"")</f>
        <v/>
      </c>
    </row>
    <row r="350" spans="1:15" ht="15.75" customHeight="1">
      <c r="A350" s="11"/>
      <c r="B350" s="11"/>
      <c r="C350" s="11"/>
      <c r="D350" s="11"/>
      <c r="E350" s="11"/>
      <c r="F350" s="35"/>
      <c r="G350" s="32"/>
      <c r="H350" s="11"/>
      <c r="I350" s="11"/>
      <c r="J350" s="11"/>
      <c r="K350" s="11"/>
      <c r="M350" s="12"/>
      <c r="N350" s="13"/>
      <c r="O350" s="6" t="str">
        <f ca="1">IFERROR(__xludf.DUMMYFUNCTION("if(or(isblank(M350),isblank(N350)),"""",if(sum(query(filter(A:C,A:A=M350),""select Col3""))=N350,""Chunks: ""&amp;max(query(filter(A:C,A:A=M350),""select Col2""))&amp;""
Sum = ""&amp;N350&amp;"" ✓"",""Chunks: ""&amp;max(query(filter(A:C,A:A=M350),""select Col2""))&amp;""
Sum = "&amp;"""&amp;sum(query(filter(A:C,A:A=M350),""select Col3""))&amp;"" ✖""))"),"")</f>
        <v/>
      </c>
    </row>
    <row r="351" spans="1:15" ht="15.75" customHeight="1">
      <c r="A351" s="11"/>
      <c r="B351" s="11"/>
      <c r="C351" s="11"/>
      <c r="D351" s="11"/>
      <c r="E351" s="11"/>
      <c r="F351" s="35"/>
      <c r="G351" s="32"/>
      <c r="H351" s="11"/>
      <c r="I351" s="11"/>
      <c r="J351" s="11"/>
      <c r="K351" s="11"/>
      <c r="M351" s="12"/>
      <c r="N351" s="13"/>
      <c r="O351" s="6" t="str">
        <f ca="1">IFERROR(__xludf.DUMMYFUNCTION("if(or(isblank(M351),isblank(N351)),"""",if(sum(query(filter(A:C,A:A=M351),""select Col3""))=N351,""Chunks: ""&amp;max(query(filter(A:C,A:A=M351),""select Col2""))&amp;""
Sum = ""&amp;N351&amp;"" ✓"",""Chunks: ""&amp;max(query(filter(A:C,A:A=M351),""select Col2""))&amp;""
Sum = "&amp;"""&amp;sum(query(filter(A:C,A:A=M351),""select Col3""))&amp;"" ✖""))"),"")</f>
        <v/>
      </c>
    </row>
    <row r="352" spans="1:15" ht="15.75" customHeight="1">
      <c r="A352" s="11"/>
      <c r="B352" s="11"/>
      <c r="C352" s="11"/>
      <c r="D352" s="11"/>
      <c r="E352" s="11"/>
      <c r="F352" s="35"/>
      <c r="G352" s="32"/>
      <c r="H352" s="11"/>
      <c r="I352" s="11"/>
      <c r="J352" s="11"/>
      <c r="K352" s="11"/>
      <c r="M352" s="12"/>
      <c r="N352" s="13"/>
      <c r="O352" s="6" t="str">
        <f ca="1">IFERROR(__xludf.DUMMYFUNCTION("if(or(isblank(M352),isblank(N352)),"""",if(sum(query(filter(A:C,A:A=M352),""select Col3""))=N352,""Chunks: ""&amp;max(query(filter(A:C,A:A=M352),""select Col2""))&amp;""
Sum = ""&amp;N352&amp;"" ✓"",""Chunks: ""&amp;max(query(filter(A:C,A:A=M352),""select Col2""))&amp;""
Sum = "&amp;"""&amp;sum(query(filter(A:C,A:A=M352),""select Col3""))&amp;"" ✖""))"),"")</f>
        <v/>
      </c>
    </row>
    <row r="353" spans="1:15" ht="15.75" customHeight="1">
      <c r="A353" s="11"/>
      <c r="B353" s="11"/>
      <c r="C353" s="11"/>
      <c r="D353" s="11"/>
      <c r="E353" s="11"/>
      <c r="F353" s="35"/>
      <c r="G353" s="32"/>
      <c r="H353" s="11"/>
      <c r="I353" s="11"/>
      <c r="J353" s="11"/>
      <c r="K353" s="11"/>
      <c r="M353" s="12"/>
      <c r="N353" s="13"/>
      <c r="O353" s="6" t="str">
        <f ca="1">IFERROR(__xludf.DUMMYFUNCTION("if(or(isblank(M353),isblank(N353)),"""",if(sum(query(filter(A:C,A:A=M353),""select Col3""))=N353,""Chunks: ""&amp;max(query(filter(A:C,A:A=M353),""select Col2""))&amp;""
Sum = ""&amp;N353&amp;"" ✓"",""Chunks: ""&amp;max(query(filter(A:C,A:A=M353),""select Col2""))&amp;""
Sum = "&amp;"""&amp;sum(query(filter(A:C,A:A=M353),""select Col3""))&amp;"" ✖""))"),"")</f>
        <v/>
      </c>
    </row>
    <row r="354" spans="1:15" ht="15.75" customHeight="1">
      <c r="A354" s="11"/>
      <c r="B354" s="11"/>
      <c r="C354" s="11"/>
      <c r="D354" s="11"/>
      <c r="E354" s="11"/>
      <c r="F354" s="35"/>
      <c r="G354" s="32"/>
      <c r="H354" s="11"/>
      <c r="I354" s="11"/>
      <c r="J354" s="11"/>
      <c r="K354" s="11"/>
      <c r="M354" s="12"/>
      <c r="N354" s="13"/>
      <c r="O354" s="6" t="str">
        <f ca="1">IFERROR(__xludf.DUMMYFUNCTION("if(or(isblank(M354),isblank(N354)),"""",if(sum(query(filter(A:C,A:A=M354),""select Col3""))=N354,""Chunks: ""&amp;max(query(filter(A:C,A:A=M354),""select Col2""))&amp;""
Sum = ""&amp;N354&amp;"" ✓"",""Chunks: ""&amp;max(query(filter(A:C,A:A=M354),""select Col2""))&amp;""
Sum = "&amp;"""&amp;sum(query(filter(A:C,A:A=M354),""select Col3""))&amp;"" ✖""))"),"")</f>
        <v/>
      </c>
    </row>
    <row r="355" spans="1:15" ht="15.75" customHeight="1">
      <c r="A355" s="11"/>
      <c r="B355" s="11"/>
      <c r="C355" s="11"/>
      <c r="D355" s="11"/>
      <c r="E355" s="11"/>
      <c r="F355" s="35"/>
      <c r="G355" s="32"/>
      <c r="H355" s="11"/>
      <c r="I355" s="11"/>
      <c r="J355" s="11"/>
      <c r="K355" s="11"/>
      <c r="M355" s="12"/>
      <c r="N355" s="13"/>
      <c r="O355" s="6" t="str">
        <f ca="1">IFERROR(__xludf.DUMMYFUNCTION("if(or(isblank(M355),isblank(N355)),"""",if(sum(query(filter(A:C,A:A=M355),""select Col3""))=N355,""Chunks: ""&amp;max(query(filter(A:C,A:A=M355),""select Col2""))&amp;""
Sum = ""&amp;N355&amp;"" ✓"",""Chunks: ""&amp;max(query(filter(A:C,A:A=M355),""select Col2""))&amp;""
Sum = "&amp;"""&amp;sum(query(filter(A:C,A:A=M355),""select Col3""))&amp;"" ✖""))"),"")</f>
        <v/>
      </c>
    </row>
    <row r="356" spans="1:15" ht="15.75" customHeight="1">
      <c r="A356" s="11"/>
      <c r="B356" s="11"/>
      <c r="C356" s="11"/>
      <c r="D356" s="11"/>
      <c r="E356" s="11"/>
      <c r="F356" s="35"/>
      <c r="G356" s="32"/>
      <c r="H356" s="11"/>
      <c r="I356" s="11"/>
      <c r="J356" s="11"/>
      <c r="K356" s="11"/>
      <c r="M356" s="12"/>
      <c r="N356" s="13"/>
      <c r="O356" s="6" t="str">
        <f ca="1">IFERROR(__xludf.DUMMYFUNCTION("if(or(isblank(M356),isblank(N356)),"""",if(sum(query(filter(A:C,A:A=M356),""select Col3""))=N356,""Chunks: ""&amp;max(query(filter(A:C,A:A=M356),""select Col2""))&amp;""
Sum = ""&amp;N356&amp;"" ✓"",""Chunks: ""&amp;max(query(filter(A:C,A:A=M356),""select Col2""))&amp;""
Sum = "&amp;"""&amp;sum(query(filter(A:C,A:A=M356),""select Col3""))&amp;"" ✖""))"),"")</f>
        <v/>
      </c>
    </row>
    <row r="357" spans="1:15" ht="15.75" customHeight="1">
      <c r="A357" s="11"/>
      <c r="B357" s="11"/>
      <c r="C357" s="11"/>
      <c r="D357" s="11"/>
      <c r="E357" s="11"/>
      <c r="F357" s="35"/>
      <c r="G357" s="32"/>
      <c r="H357" s="11"/>
      <c r="I357" s="11"/>
      <c r="J357" s="11"/>
      <c r="K357" s="11"/>
      <c r="M357" s="12"/>
      <c r="N357" s="13"/>
      <c r="O357" s="6" t="str">
        <f ca="1">IFERROR(__xludf.DUMMYFUNCTION("if(or(isblank(M357),isblank(N357)),"""",if(sum(query(filter(A:C,A:A=M357),""select Col3""))=N357,""Chunks: ""&amp;max(query(filter(A:C,A:A=M357),""select Col2""))&amp;""
Sum = ""&amp;N357&amp;"" ✓"",""Chunks: ""&amp;max(query(filter(A:C,A:A=M357),""select Col2""))&amp;""
Sum = "&amp;"""&amp;sum(query(filter(A:C,A:A=M357),""select Col3""))&amp;"" ✖""))"),"")</f>
        <v/>
      </c>
    </row>
    <row r="358" spans="1:15" ht="15.75" customHeight="1">
      <c r="A358" s="11"/>
      <c r="B358" s="11"/>
      <c r="C358" s="11"/>
      <c r="D358" s="11"/>
      <c r="E358" s="11"/>
      <c r="F358" s="35"/>
      <c r="G358" s="32"/>
      <c r="H358" s="11"/>
      <c r="I358" s="11"/>
      <c r="J358" s="11"/>
      <c r="K358" s="11"/>
      <c r="M358" s="12"/>
      <c r="N358" s="13"/>
      <c r="O358" s="6" t="str">
        <f ca="1">IFERROR(__xludf.DUMMYFUNCTION("if(or(isblank(M358),isblank(N358)),"""",if(sum(query(filter(A:C,A:A=M358),""select Col3""))=N358,""Chunks: ""&amp;max(query(filter(A:C,A:A=M358),""select Col2""))&amp;""
Sum = ""&amp;N358&amp;"" ✓"",""Chunks: ""&amp;max(query(filter(A:C,A:A=M358),""select Col2""))&amp;""
Sum = "&amp;"""&amp;sum(query(filter(A:C,A:A=M358),""select Col3""))&amp;"" ✖""))"),"")</f>
        <v/>
      </c>
    </row>
    <row r="359" spans="1:15" ht="15.75" customHeight="1">
      <c r="A359" s="11"/>
      <c r="B359" s="11"/>
      <c r="C359" s="11"/>
      <c r="D359" s="11"/>
      <c r="E359" s="11"/>
      <c r="F359" s="35"/>
      <c r="G359" s="32"/>
      <c r="H359" s="11"/>
      <c r="I359" s="11"/>
      <c r="J359" s="11"/>
      <c r="K359" s="11"/>
      <c r="M359" s="12"/>
      <c r="N359" s="13"/>
      <c r="O359" s="6" t="str">
        <f ca="1">IFERROR(__xludf.DUMMYFUNCTION("if(or(isblank(M359),isblank(N359)),"""",if(sum(query(filter(A:C,A:A=M359),""select Col3""))=N359,""Chunks: ""&amp;max(query(filter(A:C,A:A=M359),""select Col2""))&amp;""
Sum = ""&amp;N359&amp;"" ✓"",""Chunks: ""&amp;max(query(filter(A:C,A:A=M359),""select Col2""))&amp;""
Sum = "&amp;"""&amp;sum(query(filter(A:C,A:A=M359),""select Col3""))&amp;"" ✖""))"),"")</f>
        <v/>
      </c>
    </row>
    <row r="360" spans="1:15" ht="15.75" customHeight="1">
      <c r="A360" s="11"/>
      <c r="B360" s="11"/>
      <c r="C360" s="11"/>
      <c r="D360" s="11"/>
      <c r="E360" s="11"/>
      <c r="F360" s="35"/>
      <c r="G360" s="32"/>
      <c r="H360" s="11"/>
      <c r="I360" s="11"/>
      <c r="J360" s="11"/>
      <c r="K360" s="11"/>
      <c r="M360" s="12"/>
      <c r="N360" s="13"/>
      <c r="O360" s="6" t="str">
        <f ca="1">IFERROR(__xludf.DUMMYFUNCTION("if(or(isblank(M360),isblank(N360)),"""",if(sum(query(filter(A:C,A:A=M360),""select Col3""))=N360,""Chunks: ""&amp;max(query(filter(A:C,A:A=M360),""select Col2""))&amp;""
Sum = ""&amp;N360&amp;"" ✓"",""Chunks: ""&amp;max(query(filter(A:C,A:A=M360),""select Col2""))&amp;""
Sum = "&amp;"""&amp;sum(query(filter(A:C,A:A=M360),""select Col3""))&amp;"" ✖""))"),"")</f>
        <v/>
      </c>
    </row>
    <row r="361" spans="1:15" ht="15.75" customHeight="1">
      <c r="A361" s="11"/>
      <c r="B361" s="11"/>
      <c r="C361" s="11"/>
      <c r="D361" s="11"/>
      <c r="E361" s="11"/>
      <c r="F361" s="35"/>
      <c r="G361" s="32"/>
      <c r="H361" s="11"/>
      <c r="I361" s="11"/>
      <c r="J361" s="11"/>
      <c r="K361" s="11"/>
      <c r="M361" s="12"/>
      <c r="N361" s="13"/>
      <c r="O361" s="6" t="str">
        <f ca="1">IFERROR(__xludf.DUMMYFUNCTION("if(or(isblank(M361),isblank(N361)),"""",if(sum(query(filter(A:C,A:A=M361),""select Col3""))=N361,""Chunks: ""&amp;max(query(filter(A:C,A:A=M361),""select Col2""))&amp;""
Sum = ""&amp;N361&amp;"" ✓"",""Chunks: ""&amp;max(query(filter(A:C,A:A=M361),""select Col2""))&amp;""
Sum = "&amp;"""&amp;sum(query(filter(A:C,A:A=M361),""select Col3""))&amp;"" ✖""))"),"")</f>
        <v/>
      </c>
    </row>
    <row r="362" spans="1:15" ht="15.75" customHeight="1">
      <c r="A362" s="11"/>
      <c r="B362" s="11"/>
      <c r="C362" s="11"/>
      <c r="D362" s="11"/>
      <c r="E362" s="11"/>
      <c r="F362" s="35"/>
      <c r="G362" s="32"/>
      <c r="H362" s="11"/>
      <c r="I362" s="11"/>
      <c r="J362" s="11"/>
      <c r="K362" s="11"/>
      <c r="M362" s="12"/>
      <c r="N362" s="13"/>
      <c r="O362" s="6" t="str">
        <f ca="1">IFERROR(__xludf.DUMMYFUNCTION("if(or(isblank(M362),isblank(N362)),"""",if(sum(query(filter(A:C,A:A=M362),""select Col3""))=N362,""Chunks: ""&amp;max(query(filter(A:C,A:A=M362),""select Col2""))&amp;""
Sum = ""&amp;N362&amp;"" ✓"",""Chunks: ""&amp;max(query(filter(A:C,A:A=M362),""select Col2""))&amp;""
Sum = "&amp;"""&amp;sum(query(filter(A:C,A:A=M362),""select Col3""))&amp;"" ✖""))"),"")</f>
        <v/>
      </c>
    </row>
    <row r="363" spans="1:15" ht="15.75" customHeight="1">
      <c r="A363" s="11"/>
      <c r="B363" s="11"/>
      <c r="C363" s="11"/>
      <c r="D363" s="11"/>
      <c r="E363" s="11"/>
      <c r="F363" s="35"/>
      <c r="G363" s="32"/>
      <c r="H363" s="11"/>
      <c r="I363" s="11"/>
      <c r="J363" s="11"/>
      <c r="K363" s="11"/>
      <c r="M363" s="12"/>
      <c r="N363" s="13"/>
      <c r="O363" s="6" t="str">
        <f ca="1">IFERROR(__xludf.DUMMYFUNCTION("if(or(isblank(M363),isblank(N363)),"""",if(sum(query(filter(A:C,A:A=M363),""select Col3""))=N363,""Chunks: ""&amp;max(query(filter(A:C,A:A=M363),""select Col2""))&amp;""
Sum = ""&amp;N363&amp;"" ✓"",""Chunks: ""&amp;max(query(filter(A:C,A:A=M363),""select Col2""))&amp;""
Sum = "&amp;"""&amp;sum(query(filter(A:C,A:A=M363),""select Col3""))&amp;"" ✖""))"),"")</f>
        <v/>
      </c>
    </row>
    <row r="364" spans="1:15" ht="15.75" customHeight="1">
      <c r="A364" s="11"/>
      <c r="B364" s="11"/>
      <c r="C364" s="11"/>
      <c r="D364" s="11"/>
      <c r="E364" s="11"/>
      <c r="F364" s="35"/>
      <c r="G364" s="32"/>
      <c r="H364" s="11"/>
      <c r="I364" s="11"/>
      <c r="J364" s="11"/>
      <c r="K364" s="11"/>
      <c r="M364" s="12"/>
      <c r="N364" s="13"/>
      <c r="O364" s="6" t="str">
        <f ca="1">IFERROR(__xludf.DUMMYFUNCTION("if(or(isblank(M364),isblank(N364)),"""",if(sum(query(filter(A:C,A:A=M364),""select Col3""))=N364,""Chunks: ""&amp;max(query(filter(A:C,A:A=M364),""select Col2""))&amp;""
Sum = ""&amp;N364&amp;"" ✓"",""Chunks: ""&amp;max(query(filter(A:C,A:A=M364),""select Col2""))&amp;""
Sum = "&amp;"""&amp;sum(query(filter(A:C,A:A=M364),""select Col3""))&amp;"" ✖""))"),"")</f>
        <v/>
      </c>
    </row>
    <row r="365" spans="1:15" ht="15.75" customHeight="1">
      <c r="A365" s="11"/>
      <c r="B365" s="11"/>
      <c r="C365" s="11"/>
      <c r="D365" s="11"/>
      <c r="E365" s="11"/>
      <c r="F365" s="35"/>
      <c r="G365" s="32"/>
      <c r="H365" s="11"/>
      <c r="I365" s="11"/>
      <c r="J365" s="11"/>
      <c r="K365" s="11"/>
      <c r="M365" s="12"/>
      <c r="N365" s="13"/>
      <c r="O365" s="6" t="str">
        <f ca="1">IFERROR(__xludf.DUMMYFUNCTION("if(or(isblank(M365),isblank(N365)),"""",if(sum(query(filter(A:C,A:A=M365),""select Col3""))=N365,""Chunks: ""&amp;max(query(filter(A:C,A:A=M365),""select Col2""))&amp;""
Sum = ""&amp;N365&amp;"" ✓"",""Chunks: ""&amp;max(query(filter(A:C,A:A=M365),""select Col2""))&amp;""
Sum = "&amp;"""&amp;sum(query(filter(A:C,A:A=M365),""select Col3""))&amp;"" ✖""))"),"")</f>
        <v/>
      </c>
    </row>
    <row r="366" spans="1:15" ht="15.75" customHeight="1">
      <c r="A366" s="11"/>
      <c r="B366" s="11"/>
      <c r="C366" s="11"/>
      <c r="D366" s="11"/>
      <c r="E366" s="11"/>
      <c r="F366" s="35"/>
      <c r="G366" s="32"/>
      <c r="H366" s="11"/>
      <c r="I366" s="11"/>
      <c r="J366" s="11"/>
      <c r="K366" s="11"/>
      <c r="M366" s="12"/>
      <c r="N366" s="13"/>
      <c r="O366" s="6" t="str">
        <f ca="1">IFERROR(__xludf.DUMMYFUNCTION("if(or(isblank(M366),isblank(N366)),"""",if(sum(query(filter(A:C,A:A=M366),""select Col3""))=N366,""Chunks: ""&amp;max(query(filter(A:C,A:A=M366),""select Col2""))&amp;""
Sum = ""&amp;N366&amp;"" ✓"",""Chunks: ""&amp;max(query(filter(A:C,A:A=M366),""select Col2""))&amp;""
Sum = "&amp;"""&amp;sum(query(filter(A:C,A:A=M366),""select Col3""))&amp;"" ✖""))"),"")</f>
        <v/>
      </c>
    </row>
    <row r="367" spans="1:15" ht="15.75" customHeight="1">
      <c r="A367" s="11"/>
      <c r="B367" s="11"/>
      <c r="C367" s="11"/>
      <c r="D367" s="11"/>
      <c r="E367" s="11"/>
      <c r="F367" s="35"/>
      <c r="G367" s="32"/>
      <c r="H367" s="11"/>
      <c r="I367" s="11"/>
      <c r="J367" s="11"/>
      <c r="K367" s="11"/>
      <c r="M367" s="12"/>
      <c r="N367" s="13"/>
      <c r="O367" s="6" t="str">
        <f ca="1">IFERROR(__xludf.DUMMYFUNCTION("if(or(isblank(M367),isblank(N367)),"""",if(sum(query(filter(A:C,A:A=M367),""select Col3""))=N367,""Chunks: ""&amp;max(query(filter(A:C,A:A=M367),""select Col2""))&amp;""
Sum = ""&amp;N367&amp;"" ✓"",""Chunks: ""&amp;max(query(filter(A:C,A:A=M367),""select Col2""))&amp;""
Sum = "&amp;"""&amp;sum(query(filter(A:C,A:A=M367),""select Col3""))&amp;"" ✖""))"),"")</f>
        <v/>
      </c>
    </row>
    <row r="368" spans="1:15" ht="15.75" customHeight="1">
      <c r="A368" s="11"/>
      <c r="B368" s="11"/>
      <c r="C368" s="11"/>
      <c r="D368" s="11"/>
      <c r="E368" s="11"/>
      <c r="F368" s="35"/>
      <c r="G368" s="32"/>
      <c r="H368" s="11"/>
      <c r="I368" s="11"/>
      <c r="J368" s="11"/>
      <c r="K368" s="11"/>
      <c r="M368" s="12"/>
      <c r="N368" s="13"/>
      <c r="O368" s="6" t="str">
        <f ca="1">IFERROR(__xludf.DUMMYFUNCTION("if(or(isblank(M368),isblank(N368)),"""",if(sum(query(filter(A:C,A:A=M368),""select Col3""))=N368,""Chunks: ""&amp;max(query(filter(A:C,A:A=M368),""select Col2""))&amp;""
Sum = ""&amp;N368&amp;"" ✓"",""Chunks: ""&amp;max(query(filter(A:C,A:A=M368),""select Col2""))&amp;""
Sum = "&amp;"""&amp;sum(query(filter(A:C,A:A=M368),""select Col3""))&amp;"" ✖""))"),"")</f>
        <v/>
      </c>
    </row>
    <row r="369" spans="1:15" ht="15.75" customHeight="1">
      <c r="A369" s="11"/>
      <c r="B369" s="11"/>
      <c r="C369" s="11"/>
      <c r="D369" s="11"/>
      <c r="E369" s="11"/>
      <c r="F369" s="35"/>
      <c r="G369" s="32"/>
      <c r="H369" s="11"/>
      <c r="I369" s="11"/>
      <c r="J369" s="11"/>
      <c r="K369" s="11"/>
      <c r="M369" s="12"/>
      <c r="N369" s="13"/>
      <c r="O369" s="6" t="str">
        <f ca="1">IFERROR(__xludf.DUMMYFUNCTION("if(or(isblank(M369),isblank(N369)),"""",if(sum(query(filter(A:C,A:A=M369),""select Col3""))=N369,""Chunks: ""&amp;max(query(filter(A:C,A:A=M369),""select Col2""))&amp;""
Sum = ""&amp;N369&amp;"" ✓"",""Chunks: ""&amp;max(query(filter(A:C,A:A=M369),""select Col2""))&amp;""
Sum = "&amp;"""&amp;sum(query(filter(A:C,A:A=M369),""select Col3""))&amp;"" ✖""))"),"")</f>
        <v/>
      </c>
    </row>
    <row r="370" spans="1:15" ht="15.75" customHeight="1">
      <c r="A370" s="11"/>
      <c r="B370" s="11"/>
      <c r="C370" s="11"/>
      <c r="D370" s="11"/>
      <c r="E370" s="11"/>
      <c r="F370" s="35"/>
      <c r="G370" s="32"/>
      <c r="H370" s="11"/>
      <c r="I370" s="11"/>
      <c r="J370" s="11"/>
      <c r="K370" s="11"/>
      <c r="M370" s="12"/>
      <c r="N370" s="13"/>
      <c r="O370" s="6" t="str">
        <f ca="1">IFERROR(__xludf.DUMMYFUNCTION("if(or(isblank(M370),isblank(N370)),"""",if(sum(query(filter(A:C,A:A=M370),""select Col3""))=N370,""Chunks: ""&amp;max(query(filter(A:C,A:A=M370),""select Col2""))&amp;""
Sum = ""&amp;N370&amp;"" ✓"",""Chunks: ""&amp;max(query(filter(A:C,A:A=M370),""select Col2""))&amp;""
Sum = "&amp;"""&amp;sum(query(filter(A:C,A:A=M370),""select Col3""))&amp;"" ✖""))"),"")</f>
        <v/>
      </c>
    </row>
    <row r="371" spans="1:15" ht="15.75" customHeight="1">
      <c r="A371" s="11"/>
      <c r="B371" s="11"/>
      <c r="C371" s="11"/>
      <c r="D371" s="11"/>
      <c r="E371" s="11"/>
      <c r="F371" s="35"/>
      <c r="G371" s="32"/>
      <c r="H371" s="11"/>
      <c r="I371" s="11"/>
      <c r="J371" s="11"/>
      <c r="K371" s="11"/>
      <c r="M371" s="12"/>
      <c r="N371" s="13"/>
      <c r="O371" s="6" t="str">
        <f ca="1">IFERROR(__xludf.DUMMYFUNCTION("if(or(isblank(M371),isblank(N371)),"""",if(sum(query(filter(A:C,A:A=M371),""select Col3""))=N371,""Chunks: ""&amp;max(query(filter(A:C,A:A=M371),""select Col2""))&amp;""
Sum = ""&amp;N371&amp;"" ✓"",""Chunks: ""&amp;max(query(filter(A:C,A:A=M371),""select Col2""))&amp;""
Sum = "&amp;"""&amp;sum(query(filter(A:C,A:A=M371),""select Col3""))&amp;"" ✖""))"),"")</f>
        <v/>
      </c>
    </row>
    <row r="372" spans="1:15" ht="15.75" customHeight="1">
      <c r="A372" s="11"/>
      <c r="B372" s="11"/>
      <c r="C372" s="11"/>
      <c r="D372" s="11"/>
      <c r="E372" s="11"/>
      <c r="F372" s="35"/>
      <c r="G372" s="32"/>
      <c r="H372" s="11"/>
      <c r="I372" s="11"/>
      <c r="J372" s="11"/>
      <c r="K372" s="11"/>
      <c r="M372" s="12"/>
      <c r="N372" s="13"/>
      <c r="O372" s="6" t="str">
        <f ca="1">IFERROR(__xludf.DUMMYFUNCTION("if(or(isblank(M372),isblank(N372)),"""",if(sum(query(filter(A:C,A:A=M372),""select Col3""))=N372,""Chunks: ""&amp;max(query(filter(A:C,A:A=M372),""select Col2""))&amp;""
Sum = ""&amp;N372&amp;"" ✓"",""Chunks: ""&amp;max(query(filter(A:C,A:A=M372),""select Col2""))&amp;""
Sum = "&amp;"""&amp;sum(query(filter(A:C,A:A=M372),""select Col3""))&amp;"" ✖""))"),"")</f>
        <v/>
      </c>
    </row>
    <row r="373" spans="1:15" ht="15.75" customHeight="1">
      <c r="A373" s="11"/>
      <c r="B373" s="11"/>
      <c r="C373" s="11"/>
      <c r="D373" s="11"/>
      <c r="E373" s="11"/>
      <c r="F373" s="35"/>
      <c r="G373" s="32"/>
      <c r="H373" s="11"/>
      <c r="I373" s="11"/>
      <c r="J373" s="11"/>
      <c r="K373" s="11"/>
      <c r="M373" s="12"/>
      <c r="N373" s="13"/>
      <c r="O373" s="6" t="str">
        <f ca="1">IFERROR(__xludf.DUMMYFUNCTION("if(or(isblank(M373),isblank(N373)),"""",if(sum(query(filter(A:C,A:A=M373),""select Col3""))=N373,""Chunks: ""&amp;max(query(filter(A:C,A:A=M373),""select Col2""))&amp;""
Sum = ""&amp;N373&amp;"" ✓"",""Chunks: ""&amp;max(query(filter(A:C,A:A=M373),""select Col2""))&amp;""
Sum = "&amp;"""&amp;sum(query(filter(A:C,A:A=M373),""select Col3""))&amp;"" ✖""))"),"")</f>
        <v/>
      </c>
    </row>
    <row r="374" spans="1:15" ht="15.75" customHeight="1">
      <c r="A374" s="11"/>
      <c r="B374" s="11"/>
      <c r="C374" s="11"/>
      <c r="D374" s="11"/>
      <c r="E374" s="11"/>
      <c r="F374" s="35"/>
      <c r="G374" s="32"/>
      <c r="H374" s="11"/>
      <c r="I374" s="11"/>
      <c r="J374" s="11"/>
      <c r="K374" s="11"/>
      <c r="M374" s="12"/>
      <c r="N374" s="13"/>
      <c r="O374" s="6" t="str">
        <f ca="1">IFERROR(__xludf.DUMMYFUNCTION("if(or(isblank(M374),isblank(N374)),"""",if(sum(query(filter(A:C,A:A=M374),""select Col3""))=N374,""Chunks: ""&amp;max(query(filter(A:C,A:A=M374),""select Col2""))&amp;""
Sum = ""&amp;N374&amp;"" ✓"",""Chunks: ""&amp;max(query(filter(A:C,A:A=M374),""select Col2""))&amp;""
Sum = "&amp;"""&amp;sum(query(filter(A:C,A:A=M374),""select Col3""))&amp;"" ✖""))"),"")</f>
        <v/>
      </c>
    </row>
    <row r="375" spans="1:15" ht="15.75" customHeight="1">
      <c r="A375" s="11"/>
      <c r="B375" s="11"/>
      <c r="C375" s="11"/>
      <c r="D375" s="11"/>
      <c r="E375" s="11"/>
      <c r="F375" s="35"/>
      <c r="G375" s="32"/>
      <c r="H375" s="11"/>
      <c r="I375" s="11"/>
      <c r="J375" s="11"/>
      <c r="K375" s="11"/>
      <c r="M375" s="12"/>
      <c r="N375" s="13"/>
      <c r="O375" s="6" t="str">
        <f ca="1">IFERROR(__xludf.DUMMYFUNCTION("if(or(isblank(M375),isblank(N375)),"""",if(sum(query(filter(A:C,A:A=M375),""select Col3""))=N375,""Chunks: ""&amp;max(query(filter(A:C,A:A=M375),""select Col2""))&amp;""
Sum = ""&amp;N375&amp;"" ✓"",""Chunks: ""&amp;max(query(filter(A:C,A:A=M375),""select Col2""))&amp;""
Sum = "&amp;"""&amp;sum(query(filter(A:C,A:A=M375),""select Col3""))&amp;"" ✖""))"),"")</f>
        <v/>
      </c>
    </row>
    <row r="376" spans="1:15" ht="15.75" customHeight="1">
      <c r="A376" s="11"/>
      <c r="B376" s="11"/>
      <c r="C376" s="11"/>
      <c r="D376" s="11"/>
      <c r="E376" s="11"/>
      <c r="F376" s="35"/>
      <c r="G376" s="32"/>
      <c r="H376" s="11"/>
      <c r="I376" s="11"/>
      <c r="J376" s="11"/>
      <c r="K376" s="11"/>
      <c r="M376" s="12"/>
      <c r="N376" s="13"/>
      <c r="O376" s="6" t="str">
        <f ca="1">IFERROR(__xludf.DUMMYFUNCTION("if(or(isblank(M376),isblank(N376)),"""",if(sum(query(filter(A:C,A:A=M376),""select Col3""))=N376,""Chunks: ""&amp;max(query(filter(A:C,A:A=M376),""select Col2""))&amp;""
Sum = ""&amp;N376&amp;"" ✓"",""Chunks: ""&amp;max(query(filter(A:C,A:A=M376),""select Col2""))&amp;""
Sum = "&amp;"""&amp;sum(query(filter(A:C,A:A=M376),""select Col3""))&amp;"" ✖""))"),"")</f>
        <v/>
      </c>
    </row>
    <row r="377" spans="1:15" ht="15.75" customHeight="1">
      <c r="A377" s="11"/>
      <c r="B377" s="11"/>
      <c r="C377" s="11"/>
      <c r="D377" s="11"/>
      <c r="E377" s="11"/>
      <c r="F377" s="35"/>
      <c r="G377" s="32"/>
      <c r="H377" s="11"/>
      <c r="I377" s="11"/>
      <c r="J377" s="11"/>
      <c r="K377" s="11"/>
      <c r="M377" s="12"/>
      <c r="N377" s="13"/>
      <c r="O377" s="6" t="str">
        <f ca="1">IFERROR(__xludf.DUMMYFUNCTION("if(or(isblank(M377),isblank(N377)),"""",if(sum(query(filter(A:C,A:A=M377),""select Col3""))=N377,""Chunks: ""&amp;max(query(filter(A:C,A:A=M377),""select Col2""))&amp;""
Sum = ""&amp;N377&amp;"" ✓"",""Chunks: ""&amp;max(query(filter(A:C,A:A=M377),""select Col2""))&amp;""
Sum = "&amp;"""&amp;sum(query(filter(A:C,A:A=M377),""select Col3""))&amp;"" ✖""))"),"")</f>
        <v/>
      </c>
    </row>
    <row r="378" spans="1:15" ht="15.75" customHeight="1">
      <c r="A378" s="11"/>
      <c r="B378" s="11"/>
      <c r="C378" s="11"/>
      <c r="D378" s="11"/>
      <c r="E378" s="11"/>
      <c r="F378" s="35"/>
      <c r="G378" s="32"/>
      <c r="H378" s="11"/>
      <c r="I378" s="11"/>
      <c r="J378" s="11"/>
      <c r="K378" s="11"/>
      <c r="M378" s="12"/>
      <c r="N378" s="13"/>
      <c r="O378" s="6" t="str">
        <f ca="1">IFERROR(__xludf.DUMMYFUNCTION("if(or(isblank(M378),isblank(N378)),"""",if(sum(query(filter(A:C,A:A=M378),""select Col3""))=N378,""Chunks: ""&amp;max(query(filter(A:C,A:A=M378),""select Col2""))&amp;""
Sum = ""&amp;N378&amp;"" ✓"",""Chunks: ""&amp;max(query(filter(A:C,A:A=M378),""select Col2""))&amp;""
Sum = "&amp;"""&amp;sum(query(filter(A:C,A:A=M378),""select Col3""))&amp;"" ✖""))"),"")</f>
        <v/>
      </c>
    </row>
    <row r="379" spans="1:15" ht="15.75" customHeight="1">
      <c r="A379" s="11"/>
      <c r="B379" s="11"/>
      <c r="C379" s="11"/>
      <c r="D379" s="11"/>
      <c r="E379" s="11"/>
      <c r="F379" s="35"/>
      <c r="G379" s="32"/>
      <c r="H379" s="11"/>
      <c r="I379" s="11"/>
      <c r="J379" s="11"/>
      <c r="K379" s="11"/>
      <c r="M379" s="12"/>
      <c r="N379" s="13"/>
      <c r="O379" s="6" t="str">
        <f ca="1">IFERROR(__xludf.DUMMYFUNCTION("if(or(isblank(M379),isblank(N379)),"""",if(sum(query(filter(A:C,A:A=M379),""select Col3""))=N379,""Chunks: ""&amp;max(query(filter(A:C,A:A=M379),""select Col2""))&amp;""
Sum = ""&amp;N379&amp;"" ✓"",""Chunks: ""&amp;max(query(filter(A:C,A:A=M379),""select Col2""))&amp;""
Sum = "&amp;"""&amp;sum(query(filter(A:C,A:A=M379),""select Col3""))&amp;"" ✖""))"),"")</f>
        <v/>
      </c>
    </row>
    <row r="380" spans="1:15" ht="15.75" customHeight="1">
      <c r="A380" s="11"/>
      <c r="B380" s="11"/>
      <c r="C380" s="11"/>
      <c r="D380" s="11"/>
      <c r="E380" s="11"/>
      <c r="F380" s="35"/>
      <c r="G380" s="32"/>
      <c r="H380" s="11"/>
      <c r="I380" s="11"/>
      <c r="J380" s="11"/>
      <c r="K380" s="11"/>
      <c r="M380" s="12"/>
      <c r="N380" s="13"/>
      <c r="O380" s="6" t="str">
        <f ca="1">IFERROR(__xludf.DUMMYFUNCTION("if(or(isblank(M380),isblank(N380)),"""",if(sum(query(filter(A:C,A:A=M380),""select Col3""))=N380,""Chunks: ""&amp;max(query(filter(A:C,A:A=M380),""select Col2""))&amp;""
Sum = ""&amp;N380&amp;"" ✓"",""Chunks: ""&amp;max(query(filter(A:C,A:A=M380),""select Col2""))&amp;""
Sum = "&amp;"""&amp;sum(query(filter(A:C,A:A=M380),""select Col3""))&amp;"" ✖""))"),"")</f>
        <v/>
      </c>
    </row>
    <row r="381" spans="1:15" ht="15.75" customHeight="1">
      <c r="A381" s="11"/>
      <c r="B381" s="11"/>
      <c r="C381" s="11"/>
      <c r="D381" s="11"/>
      <c r="E381" s="11"/>
      <c r="F381" s="35"/>
      <c r="G381" s="32"/>
      <c r="H381" s="11"/>
      <c r="I381" s="11"/>
      <c r="J381" s="11"/>
      <c r="K381" s="11"/>
      <c r="M381" s="12"/>
      <c r="N381" s="13"/>
      <c r="O381" s="6" t="str">
        <f ca="1">IFERROR(__xludf.DUMMYFUNCTION("if(or(isblank(M381),isblank(N381)),"""",if(sum(query(filter(A:C,A:A=M381),""select Col3""))=N381,""Chunks: ""&amp;max(query(filter(A:C,A:A=M381),""select Col2""))&amp;""
Sum = ""&amp;N381&amp;"" ✓"",""Chunks: ""&amp;max(query(filter(A:C,A:A=M381),""select Col2""))&amp;""
Sum = "&amp;"""&amp;sum(query(filter(A:C,A:A=M381),""select Col3""))&amp;"" ✖""))"),"")</f>
        <v/>
      </c>
    </row>
    <row r="382" spans="1:15" ht="15.75" customHeight="1">
      <c r="A382" s="11"/>
      <c r="B382" s="11"/>
      <c r="C382" s="11"/>
      <c r="D382" s="11"/>
      <c r="E382" s="11"/>
      <c r="F382" s="35"/>
      <c r="G382" s="32"/>
      <c r="H382" s="11"/>
      <c r="I382" s="11"/>
      <c r="J382" s="11"/>
      <c r="K382" s="11"/>
      <c r="M382" s="12"/>
      <c r="N382" s="13"/>
      <c r="O382" s="6" t="str">
        <f ca="1">IFERROR(__xludf.DUMMYFUNCTION("if(or(isblank(M382),isblank(N382)),"""",if(sum(query(filter(A:C,A:A=M382),""select Col3""))=N382,""Chunks: ""&amp;max(query(filter(A:C,A:A=M382),""select Col2""))&amp;""
Sum = ""&amp;N382&amp;"" ✓"",""Chunks: ""&amp;max(query(filter(A:C,A:A=M382),""select Col2""))&amp;""
Sum = "&amp;"""&amp;sum(query(filter(A:C,A:A=M382),""select Col3""))&amp;"" ✖""))"),"")</f>
        <v/>
      </c>
    </row>
    <row r="383" spans="1:15" ht="15.75" customHeight="1">
      <c r="A383" s="11"/>
      <c r="B383" s="11"/>
      <c r="C383" s="11"/>
      <c r="D383" s="11"/>
      <c r="E383" s="11"/>
      <c r="F383" s="35"/>
      <c r="G383" s="32"/>
      <c r="H383" s="11"/>
      <c r="I383" s="11"/>
      <c r="J383" s="11"/>
      <c r="K383" s="11"/>
      <c r="M383" s="12"/>
      <c r="N383" s="13"/>
      <c r="O383" s="6" t="str">
        <f ca="1">IFERROR(__xludf.DUMMYFUNCTION("if(or(isblank(M383),isblank(N383)),"""",if(sum(query(filter(A:C,A:A=M383),""select Col3""))=N383,""Chunks: ""&amp;max(query(filter(A:C,A:A=M383),""select Col2""))&amp;""
Sum = ""&amp;N383&amp;"" ✓"",""Chunks: ""&amp;max(query(filter(A:C,A:A=M383),""select Col2""))&amp;""
Sum = "&amp;"""&amp;sum(query(filter(A:C,A:A=M383),""select Col3""))&amp;"" ✖""))"),"")</f>
        <v/>
      </c>
    </row>
    <row r="384" spans="1:15" ht="15.75" customHeight="1">
      <c r="A384" s="11"/>
      <c r="B384" s="11"/>
      <c r="C384" s="11"/>
      <c r="D384" s="11"/>
      <c r="E384" s="11"/>
      <c r="F384" s="35"/>
      <c r="G384" s="32"/>
      <c r="H384" s="11"/>
      <c r="I384" s="11"/>
      <c r="J384" s="11"/>
      <c r="K384" s="11"/>
      <c r="M384" s="12"/>
      <c r="N384" s="13"/>
      <c r="O384" s="6" t="str">
        <f ca="1">IFERROR(__xludf.DUMMYFUNCTION("if(or(isblank(M384),isblank(N384)),"""",if(sum(query(filter(A:C,A:A=M384),""select Col3""))=N384,""Chunks: ""&amp;max(query(filter(A:C,A:A=M384),""select Col2""))&amp;""
Sum = ""&amp;N384&amp;"" ✓"",""Chunks: ""&amp;max(query(filter(A:C,A:A=M384),""select Col2""))&amp;""
Sum = "&amp;"""&amp;sum(query(filter(A:C,A:A=M384),""select Col3""))&amp;"" ✖""))"),"")</f>
        <v/>
      </c>
    </row>
    <row r="385" spans="1:15" ht="15.75" customHeight="1">
      <c r="A385" s="11"/>
      <c r="B385" s="11"/>
      <c r="C385" s="11"/>
      <c r="D385" s="11"/>
      <c r="E385" s="11"/>
      <c r="F385" s="35"/>
      <c r="G385" s="32"/>
      <c r="H385" s="11"/>
      <c r="I385" s="11"/>
      <c r="J385" s="11"/>
      <c r="K385" s="11"/>
      <c r="M385" s="12"/>
      <c r="N385" s="13"/>
      <c r="O385" s="6" t="str">
        <f ca="1">IFERROR(__xludf.DUMMYFUNCTION("if(or(isblank(M385),isblank(N385)),"""",if(sum(query(filter(A:C,A:A=M385),""select Col3""))=N385,""Chunks: ""&amp;max(query(filter(A:C,A:A=M385),""select Col2""))&amp;""
Sum = ""&amp;N385&amp;"" ✓"",""Chunks: ""&amp;max(query(filter(A:C,A:A=M385),""select Col2""))&amp;""
Sum = "&amp;"""&amp;sum(query(filter(A:C,A:A=M385),""select Col3""))&amp;"" ✖""))"),"")</f>
        <v/>
      </c>
    </row>
    <row r="386" spans="1:15" ht="15.75" customHeight="1">
      <c r="A386" s="11"/>
      <c r="B386" s="11"/>
      <c r="C386" s="11"/>
      <c r="D386" s="11"/>
      <c r="E386" s="11"/>
      <c r="F386" s="35"/>
      <c r="G386" s="32"/>
      <c r="H386" s="11"/>
      <c r="I386" s="11"/>
      <c r="J386" s="11"/>
      <c r="K386" s="11"/>
      <c r="M386" s="12"/>
      <c r="N386" s="13"/>
      <c r="O386" s="6" t="str">
        <f ca="1">IFERROR(__xludf.DUMMYFUNCTION("if(or(isblank(M386),isblank(N386)),"""",if(sum(query(filter(A:C,A:A=M386),""select Col3""))=N386,""Chunks: ""&amp;max(query(filter(A:C,A:A=M386),""select Col2""))&amp;""
Sum = ""&amp;N386&amp;"" ✓"",""Chunks: ""&amp;max(query(filter(A:C,A:A=M386),""select Col2""))&amp;""
Sum = "&amp;"""&amp;sum(query(filter(A:C,A:A=M386),""select Col3""))&amp;"" ✖""))"),"")</f>
        <v/>
      </c>
    </row>
    <row r="387" spans="1:15" ht="15.75" customHeight="1">
      <c r="A387" s="11"/>
      <c r="B387" s="11"/>
      <c r="C387" s="11"/>
      <c r="D387" s="11"/>
      <c r="E387" s="11"/>
      <c r="F387" s="35"/>
      <c r="G387" s="32"/>
      <c r="H387" s="11"/>
      <c r="I387" s="11"/>
      <c r="J387" s="11"/>
      <c r="K387" s="11"/>
      <c r="M387" s="12"/>
      <c r="N387" s="13"/>
      <c r="O387" s="6" t="str">
        <f ca="1">IFERROR(__xludf.DUMMYFUNCTION("if(or(isblank(M387),isblank(N387)),"""",if(sum(query(filter(A:C,A:A=M387),""select Col3""))=N387,""Chunks: ""&amp;max(query(filter(A:C,A:A=M387),""select Col2""))&amp;""
Sum = ""&amp;N387&amp;"" ✓"",""Chunks: ""&amp;max(query(filter(A:C,A:A=M387),""select Col2""))&amp;""
Sum = "&amp;"""&amp;sum(query(filter(A:C,A:A=M387),""select Col3""))&amp;"" ✖""))"),"")</f>
        <v/>
      </c>
    </row>
    <row r="388" spans="1:15" ht="15.75" customHeight="1">
      <c r="A388" s="11"/>
      <c r="B388" s="11"/>
      <c r="C388" s="11"/>
      <c r="D388" s="11"/>
      <c r="E388" s="11"/>
      <c r="F388" s="35"/>
      <c r="G388" s="32"/>
      <c r="H388" s="11"/>
      <c r="I388" s="11"/>
      <c r="J388" s="11"/>
      <c r="K388" s="11"/>
      <c r="M388" s="12"/>
      <c r="N388" s="13"/>
      <c r="O388" s="6" t="str">
        <f ca="1">IFERROR(__xludf.DUMMYFUNCTION("if(or(isblank(M388),isblank(N388)),"""",if(sum(query(filter(A:C,A:A=M388),""select Col3""))=N388,""Chunks: ""&amp;max(query(filter(A:C,A:A=M388),""select Col2""))&amp;""
Sum = ""&amp;N388&amp;"" ✓"",""Chunks: ""&amp;max(query(filter(A:C,A:A=M388),""select Col2""))&amp;""
Sum = "&amp;"""&amp;sum(query(filter(A:C,A:A=M388),""select Col3""))&amp;"" ✖""))"),"")</f>
        <v/>
      </c>
    </row>
    <row r="389" spans="1:15" ht="15.75" customHeight="1">
      <c r="A389" s="11"/>
      <c r="B389" s="11"/>
      <c r="C389" s="11"/>
      <c r="D389" s="11"/>
      <c r="E389" s="11"/>
      <c r="F389" s="35"/>
      <c r="G389" s="32"/>
      <c r="H389" s="11"/>
      <c r="I389" s="11"/>
      <c r="J389" s="11"/>
      <c r="K389" s="11"/>
      <c r="M389" s="12"/>
      <c r="N389" s="13"/>
      <c r="O389" s="6" t="str">
        <f ca="1">IFERROR(__xludf.DUMMYFUNCTION("if(or(isblank(M389),isblank(N389)),"""",if(sum(query(filter(A:C,A:A=M389),""select Col3""))=N389,""Chunks: ""&amp;max(query(filter(A:C,A:A=M389),""select Col2""))&amp;""
Sum = ""&amp;N389&amp;"" ✓"",""Chunks: ""&amp;max(query(filter(A:C,A:A=M389),""select Col2""))&amp;""
Sum = "&amp;"""&amp;sum(query(filter(A:C,A:A=M389),""select Col3""))&amp;"" ✖""))"),"")</f>
        <v/>
      </c>
    </row>
    <row r="390" spans="1:15" ht="15.75" customHeight="1">
      <c r="A390" s="11"/>
      <c r="B390" s="11"/>
      <c r="C390" s="11"/>
      <c r="D390" s="11"/>
      <c r="E390" s="11"/>
      <c r="F390" s="35"/>
      <c r="G390" s="32"/>
      <c r="H390" s="11"/>
      <c r="I390" s="11"/>
      <c r="J390" s="11"/>
      <c r="K390" s="11"/>
      <c r="M390" s="12"/>
      <c r="N390" s="13"/>
      <c r="O390" s="6" t="str">
        <f ca="1">IFERROR(__xludf.DUMMYFUNCTION("if(or(isblank(M390),isblank(N390)),"""",if(sum(query(filter(A:C,A:A=M390),""select Col3""))=N390,""Chunks: ""&amp;max(query(filter(A:C,A:A=M390),""select Col2""))&amp;""
Sum = ""&amp;N390&amp;"" ✓"",""Chunks: ""&amp;max(query(filter(A:C,A:A=M390),""select Col2""))&amp;""
Sum = "&amp;"""&amp;sum(query(filter(A:C,A:A=M390),""select Col3""))&amp;"" ✖""))"),"")</f>
        <v/>
      </c>
    </row>
    <row r="391" spans="1:15" ht="15.75" customHeight="1">
      <c r="A391" s="11"/>
      <c r="B391" s="11"/>
      <c r="C391" s="11"/>
      <c r="D391" s="11"/>
      <c r="E391" s="11"/>
      <c r="F391" s="35"/>
      <c r="G391" s="32"/>
      <c r="H391" s="11"/>
      <c r="I391" s="11"/>
      <c r="J391" s="11"/>
      <c r="K391" s="11"/>
      <c r="M391" s="12"/>
      <c r="N391" s="13"/>
      <c r="O391" s="6" t="str">
        <f ca="1">IFERROR(__xludf.DUMMYFUNCTION("if(or(isblank(M391),isblank(N391)),"""",if(sum(query(filter(A:C,A:A=M391),""select Col3""))=N391,""Chunks: ""&amp;max(query(filter(A:C,A:A=M391),""select Col2""))&amp;""
Sum = ""&amp;N391&amp;"" ✓"",""Chunks: ""&amp;max(query(filter(A:C,A:A=M391),""select Col2""))&amp;""
Sum = "&amp;"""&amp;sum(query(filter(A:C,A:A=M391),""select Col3""))&amp;"" ✖""))"),"")</f>
        <v/>
      </c>
    </row>
    <row r="392" spans="1:15" ht="15.75" customHeight="1">
      <c r="A392" s="11"/>
      <c r="B392" s="11"/>
      <c r="C392" s="11"/>
      <c r="D392" s="11"/>
      <c r="E392" s="11"/>
      <c r="F392" s="35"/>
      <c r="G392" s="32"/>
      <c r="H392" s="11"/>
      <c r="I392" s="11"/>
      <c r="J392" s="11"/>
      <c r="K392" s="11"/>
      <c r="M392" s="12"/>
      <c r="N392" s="13"/>
      <c r="O392" s="6" t="str">
        <f ca="1">IFERROR(__xludf.DUMMYFUNCTION("if(or(isblank(M392),isblank(N392)),"""",if(sum(query(filter(A:C,A:A=M392),""select Col3""))=N392,""Chunks: ""&amp;max(query(filter(A:C,A:A=M392),""select Col2""))&amp;""
Sum = ""&amp;N392&amp;"" ✓"",""Chunks: ""&amp;max(query(filter(A:C,A:A=M392),""select Col2""))&amp;""
Sum = "&amp;"""&amp;sum(query(filter(A:C,A:A=M392),""select Col3""))&amp;"" ✖""))"),"")</f>
        <v/>
      </c>
    </row>
    <row r="393" spans="1:15" ht="15.75" customHeight="1">
      <c r="A393" s="11"/>
      <c r="B393" s="11"/>
      <c r="C393" s="11"/>
      <c r="D393" s="11"/>
      <c r="E393" s="11"/>
      <c r="F393" s="35"/>
      <c r="G393" s="32"/>
      <c r="H393" s="11"/>
      <c r="I393" s="11"/>
      <c r="J393" s="11"/>
      <c r="K393" s="11"/>
      <c r="M393" s="12"/>
      <c r="N393" s="13"/>
      <c r="O393" s="6" t="str">
        <f ca="1">IFERROR(__xludf.DUMMYFUNCTION("if(or(isblank(M393),isblank(N393)),"""",if(sum(query(filter(A:C,A:A=M393),""select Col3""))=N393,""Chunks: ""&amp;max(query(filter(A:C,A:A=M393),""select Col2""))&amp;""
Sum = ""&amp;N393&amp;"" ✓"",""Chunks: ""&amp;max(query(filter(A:C,A:A=M393),""select Col2""))&amp;""
Sum = "&amp;"""&amp;sum(query(filter(A:C,A:A=M393),""select Col3""))&amp;"" ✖""))"),"")</f>
        <v/>
      </c>
    </row>
    <row r="394" spans="1:15" ht="15.75" customHeight="1">
      <c r="A394" s="11"/>
      <c r="B394" s="11"/>
      <c r="C394" s="11"/>
      <c r="D394" s="11"/>
      <c r="E394" s="11"/>
      <c r="F394" s="35"/>
      <c r="G394" s="32"/>
      <c r="H394" s="11"/>
      <c r="I394" s="11"/>
      <c r="J394" s="11"/>
      <c r="K394" s="11"/>
      <c r="M394" s="12"/>
      <c r="N394" s="13"/>
      <c r="O394" s="6" t="str">
        <f ca="1">IFERROR(__xludf.DUMMYFUNCTION("if(or(isblank(M394),isblank(N394)),"""",if(sum(query(filter(A:C,A:A=M394),""select Col3""))=N394,""Chunks: ""&amp;max(query(filter(A:C,A:A=M394),""select Col2""))&amp;""
Sum = ""&amp;N394&amp;"" ✓"",""Chunks: ""&amp;max(query(filter(A:C,A:A=M394),""select Col2""))&amp;""
Sum = "&amp;"""&amp;sum(query(filter(A:C,A:A=M394),""select Col3""))&amp;"" ✖""))"),"")</f>
        <v/>
      </c>
    </row>
    <row r="395" spans="1:15" ht="15.75" customHeight="1">
      <c r="A395" s="11"/>
      <c r="B395" s="11"/>
      <c r="C395" s="11"/>
      <c r="D395" s="11"/>
      <c r="E395" s="11"/>
      <c r="F395" s="35"/>
      <c r="G395" s="32"/>
      <c r="H395" s="11"/>
      <c r="I395" s="11"/>
      <c r="J395" s="11"/>
      <c r="K395" s="11"/>
      <c r="M395" s="12"/>
      <c r="N395" s="13"/>
      <c r="O395" s="6" t="str">
        <f ca="1">IFERROR(__xludf.DUMMYFUNCTION("if(or(isblank(M395),isblank(N395)),"""",if(sum(query(filter(A:C,A:A=M395),""select Col3""))=N395,""Chunks: ""&amp;max(query(filter(A:C,A:A=M395),""select Col2""))&amp;""
Sum = ""&amp;N395&amp;"" ✓"",""Chunks: ""&amp;max(query(filter(A:C,A:A=M395),""select Col2""))&amp;""
Sum = "&amp;"""&amp;sum(query(filter(A:C,A:A=M395),""select Col3""))&amp;"" ✖""))"),"")</f>
        <v/>
      </c>
    </row>
    <row r="396" spans="1:15" ht="15.75" customHeight="1">
      <c r="A396" s="11"/>
      <c r="B396" s="11"/>
      <c r="C396" s="11"/>
      <c r="D396" s="11"/>
      <c r="E396" s="11"/>
      <c r="F396" s="35"/>
      <c r="G396" s="32"/>
      <c r="H396" s="11"/>
      <c r="I396" s="11"/>
      <c r="J396" s="11"/>
      <c r="K396" s="11"/>
      <c r="M396" s="12"/>
      <c r="N396" s="13"/>
      <c r="O396" s="6" t="str">
        <f ca="1">IFERROR(__xludf.DUMMYFUNCTION("if(or(isblank(M396),isblank(N396)),"""",if(sum(query(filter(A:C,A:A=M396),""select Col3""))=N396,""Chunks: ""&amp;max(query(filter(A:C,A:A=M396),""select Col2""))&amp;""
Sum = ""&amp;N396&amp;"" ✓"",""Chunks: ""&amp;max(query(filter(A:C,A:A=M396),""select Col2""))&amp;""
Sum = "&amp;"""&amp;sum(query(filter(A:C,A:A=M396),""select Col3""))&amp;"" ✖""))"),"")</f>
        <v/>
      </c>
    </row>
    <row r="397" spans="1:15" ht="15.75" customHeight="1">
      <c r="A397" s="11"/>
      <c r="B397" s="11"/>
      <c r="C397" s="11"/>
      <c r="D397" s="11"/>
      <c r="E397" s="11"/>
      <c r="F397" s="35"/>
      <c r="G397" s="32"/>
      <c r="H397" s="11"/>
      <c r="I397" s="11"/>
      <c r="J397" s="11"/>
      <c r="K397" s="11"/>
      <c r="M397" s="12"/>
      <c r="N397" s="13"/>
      <c r="O397" s="6" t="str">
        <f ca="1">IFERROR(__xludf.DUMMYFUNCTION("if(or(isblank(M397),isblank(N397)),"""",if(sum(query(filter(A:C,A:A=M397),""select Col3""))=N397,""Chunks: ""&amp;max(query(filter(A:C,A:A=M397),""select Col2""))&amp;""
Sum = ""&amp;N397&amp;"" ✓"",""Chunks: ""&amp;max(query(filter(A:C,A:A=M397),""select Col2""))&amp;""
Sum = "&amp;"""&amp;sum(query(filter(A:C,A:A=M397),""select Col3""))&amp;"" ✖""))"),"")</f>
        <v/>
      </c>
    </row>
    <row r="398" spans="1:15" ht="15.75" customHeight="1">
      <c r="A398" s="11"/>
      <c r="B398" s="11"/>
      <c r="C398" s="11"/>
      <c r="D398" s="11"/>
      <c r="E398" s="11"/>
      <c r="F398" s="35"/>
      <c r="G398" s="32"/>
      <c r="H398" s="11"/>
      <c r="I398" s="11"/>
      <c r="J398" s="11"/>
      <c r="K398" s="11"/>
      <c r="M398" s="12"/>
      <c r="N398" s="13"/>
      <c r="O398" s="6" t="str">
        <f ca="1">IFERROR(__xludf.DUMMYFUNCTION("if(or(isblank(M398),isblank(N398)),"""",if(sum(query(filter(A:C,A:A=M398),""select Col3""))=N398,""Chunks: ""&amp;max(query(filter(A:C,A:A=M398),""select Col2""))&amp;""
Sum = ""&amp;N398&amp;"" ✓"",""Chunks: ""&amp;max(query(filter(A:C,A:A=M398),""select Col2""))&amp;""
Sum = "&amp;"""&amp;sum(query(filter(A:C,A:A=M398),""select Col3""))&amp;"" ✖""))"),"")</f>
        <v/>
      </c>
    </row>
    <row r="399" spans="1:15" ht="15.75" customHeight="1">
      <c r="A399" s="11"/>
      <c r="B399" s="11"/>
      <c r="C399" s="11"/>
      <c r="D399" s="11"/>
      <c r="E399" s="11"/>
      <c r="F399" s="35"/>
      <c r="G399" s="32"/>
      <c r="H399" s="11"/>
      <c r="I399" s="11"/>
      <c r="J399" s="11"/>
      <c r="K399" s="11"/>
      <c r="M399" s="12"/>
      <c r="N399" s="13"/>
      <c r="O399" s="6" t="str">
        <f ca="1">IFERROR(__xludf.DUMMYFUNCTION("if(or(isblank(M399),isblank(N399)),"""",if(sum(query(filter(A:C,A:A=M399),""select Col3""))=N399,""Chunks: ""&amp;max(query(filter(A:C,A:A=M399),""select Col2""))&amp;""
Sum = ""&amp;N399&amp;"" ✓"",""Chunks: ""&amp;max(query(filter(A:C,A:A=M399),""select Col2""))&amp;""
Sum = "&amp;"""&amp;sum(query(filter(A:C,A:A=M399),""select Col3""))&amp;"" ✖""))"),"")</f>
        <v/>
      </c>
    </row>
    <row r="400" spans="1:15" ht="15.75" customHeight="1">
      <c r="A400" s="11"/>
      <c r="B400" s="11"/>
      <c r="C400" s="11"/>
      <c r="D400" s="11"/>
      <c r="E400" s="11"/>
      <c r="F400" s="35"/>
      <c r="G400" s="32"/>
      <c r="H400" s="11"/>
      <c r="I400" s="11"/>
      <c r="J400" s="11"/>
      <c r="K400" s="11"/>
      <c r="M400" s="12"/>
      <c r="N400" s="13"/>
      <c r="O400" s="6" t="str">
        <f ca="1">IFERROR(__xludf.DUMMYFUNCTION("if(or(isblank(M400),isblank(N400)),"""",if(sum(query(filter(A:C,A:A=M400),""select Col3""))=N400,""Chunks: ""&amp;max(query(filter(A:C,A:A=M400),""select Col2""))&amp;""
Sum = ""&amp;N400&amp;"" ✓"",""Chunks: ""&amp;max(query(filter(A:C,A:A=M400),""select Col2""))&amp;""
Sum = "&amp;"""&amp;sum(query(filter(A:C,A:A=M400),""select Col3""))&amp;"" ✖""))"),"")</f>
        <v/>
      </c>
    </row>
    <row r="401" spans="1:15" ht="15.75" customHeight="1">
      <c r="A401" s="11"/>
      <c r="B401" s="11"/>
      <c r="C401" s="11"/>
      <c r="D401" s="11"/>
      <c r="E401" s="11"/>
      <c r="F401" s="35"/>
      <c r="G401" s="32"/>
      <c r="H401" s="11"/>
      <c r="I401" s="11"/>
      <c r="J401" s="11"/>
      <c r="K401" s="11"/>
      <c r="M401" s="12"/>
      <c r="N401" s="13"/>
      <c r="O401" s="6" t="str">
        <f ca="1">IFERROR(__xludf.DUMMYFUNCTION("if(or(isblank(M401),isblank(N401)),"""",if(sum(query(filter(A:C,A:A=M401),""select Col3""))=N401,""Chunks: ""&amp;max(query(filter(A:C,A:A=M401),""select Col2""))&amp;""
Sum = ""&amp;N401&amp;"" ✓"",""Chunks: ""&amp;max(query(filter(A:C,A:A=M401),""select Col2""))&amp;""
Sum = "&amp;"""&amp;sum(query(filter(A:C,A:A=M401),""select Col3""))&amp;"" ✖""))"),"")</f>
        <v/>
      </c>
    </row>
    <row r="402" spans="1:15" ht="15.75" customHeight="1">
      <c r="A402" s="11"/>
      <c r="B402" s="11"/>
      <c r="C402" s="11"/>
      <c r="D402" s="11"/>
      <c r="E402" s="11"/>
      <c r="F402" s="35"/>
      <c r="G402" s="32"/>
      <c r="H402" s="11"/>
      <c r="I402" s="11"/>
      <c r="J402" s="11"/>
      <c r="K402" s="11"/>
      <c r="M402" s="12"/>
      <c r="N402" s="13"/>
      <c r="O402" s="6" t="str">
        <f ca="1">IFERROR(__xludf.DUMMYFUNCTION("if(or(isblank(M402),isblank(N402)),"""",if(sum(query(filter(A:C,A:A=M402),""select Col3""))=N402,""Chunks: ""&amp;max(query(filter(A:C,A:A=M402),""select Col2""))&amp;""
Sum = ""&amp;N402&amp;"" ✓"",""Chunks: ""&amp;max(query(filter(A:C,A:A=M402),""select Col2""))&amp;""
Sum = "&amp;"""&amp;sum(query(filter(A:C,A:A=M402),""select Col3""))&amp;"" ✖""))"),"")</f>
        <v/>
      </c>
    </row>
    <row r="403" spans="1:15" ht="15.75" customHeight="1">
      <c r="A403" s="11"/>
      <c r="B403" s="11"/>
      <c r="C403" s="11"/>
      <c r="D403" s="11"/>
      <c r="E403" s="11"/>
      <c r="F403" s="35"/>
      <c r="G403" s="32"/>
      <c r="H403" s="11"/>
      <c r="I403" s="11"/>
      <c r="J403" s="11"/>
      <c r="K403" s="11"/>
      <c r="M403" s="12"/>
      <c r="N403" s="13"/>
      <c r="O403" s="6" t="str">
        <f ca="1">IFERROR(__xludf.DUMMYFUNCTION("if(or(isblank(M403),isblank(N403)),"""",if(sum(query(filter(A:C,A:A=M403),""select Col3""))=N403,""Chunks: ""&amp;max(query(filter(A:C,A:A=M403),""select Col2""))&amp;""
Sum = ""&amp;N403&amp;"" ✓"",""Chunks: ""&amp;max(query(filter(A:C,A:A=M403),""select Col2""))&amp;""
Sum = "&amp;"""&amp;sum(query(filter(A:C,A:A=M403),""select Col3""))&amp;"" ✖""))"),"")</f>
        <v/>
      </c>
    </row>
    <row r="404" spans="1:15" ht="15.75" customHeight="1">
      <c r="A404" s="11"/>
      <c r="B404" s="11"/>
      <c r="C404" s="11"/>
      <c r="D404" s="11"/>
      <c r="E404" s="11"/>
      <c r="F404" s="35"/>
      <c r="G404" s="32"/>
      <c r="H404" s="11"/>
      <c r="I404" s="11"/>
      <c r="J404" s="11"/>
      <c r="K404" s="11"/>
      <c r="M404" s="12"/>
      <c r="N404" s="13"/>
      <c r="O404" s="6" t="str">
        <f ca="1">IFERROR(__xludf.DUMMYFUNCTION("if(or(isblank(M404),isblank(N404)),"""",if(sum(query(filter(A:C,A:A=M404),""select Col3""))=N404,""Chunks: ""&amp;max(query(filter(A:C,A:A=M404),""select Col2""))&amp;""
Sum = ""&amp;N404&amp;"" ✓"",""Chunks: ""&amp;max(query(filter(A:C,A:A=M404),""select Col2""))&amp;""
Sum = "&amp;"""&amp;sum(query(filter(A:C,A:A=M404),""select Col3""))&amp;"" ✖""))"),"")</f>
        <v/>
      </c>
    </row>
    <row r="405" spans="1:15" ht="15.75" customHeight="1">
      <c r="A405" s="11"/>
      <c r="B405" s="11"/>
      <c r="C405" s="11"/>
      <c r="D405" s="11"/>
      <c r="E405" s="11"/>
      <c r="F405" s="35"/>
      <c r="G405" s="32"/>
      <c r="H405" s="11"/>
      <c r="I405" s="11"/>
      <c r="J405" s="11"/>
      <c r="K405" s="11"/>
      <c r="M405" s="12"/>
      <c r="N405" s="13"/>
      <c r="O405" s="6" t="str">
        <f ca="1">IFERROR(__xludf.DUMMYFUNCTION("if(or(isblank(M405),isblank(N405)),"""",if(sum(query(filter(A:C,A:A=M405),""select Col3""))=N405,""Chunks: ""&amp;max(query(filter(A:C,A:A=M405),""select Col2""))&amp;""
Sum = ""&amp;N405&amp;"" ✓"",""Chunks: ""&amp;max(query(filter(A:C,A:A=M405),""select Col2""))&amp;""
Sum = "&amp;"""&amp;sum(query(filter(A:C,A:A=M405),""select Col3""))&amp;"" ✖""))"),"")</f>
        <v/>
      </c>
    </row>
    <row r="406" spans="1:15" ht="15.75" customHeight="1">
      <c r="A406" s="11"/>
      <c r="B406" s="11"/>
      <c r="C406" s="11"/>
      <c r="D406" s="11"/>
      <c r="E406" s="11"/>
      <c r="F406" s="35"/>
      <c r="G406" s="32"/>
      <c r="H406" s="11"/>
      <c r="I406" s="11"/>
      <c r="J406" s="11"/>
      <c r="K406" s="11"/>
      <c r="M406" s="12"/>
      <c r="N406" s="13"/>
      <c r="O406" s="6" t="str">
        <f ca="1">IFERROR(__xludf.DUMMYFUNCTION("if(or(isblank(M406),isblank(N406)),"""",if(sum(query(filter(A:C,A:A=M406),""select Col3""))=N406,""Chunks: ""&amp;max(query(filter(A:C,A:A=M406),""select Col2""))&amp;""
Sum = ""&amp;N406&amp;"" ✓"",""Chunks: ""&amp;max(query(filter(A:C,A:A=M406),""select Col2""))&amp;""
Sum = "&amp;"""&amp;sum(query(filter(A:C,A:A=M406),""select Col3""))&amp;"" ✖""))"),"")</f>
        <v/>
      </c>
    </row>
    <row r="407" spans="1:15" ht="15.75" customHeight="1">
      <c r="A407" s="11"/>
      <c r="B407" s="11"/>
      <c r="C407" s="11"/>
      <c r="D407" s="11"/>
      <c r="E407" s="11"/>
      <c r="F407" s="35"/>
      <c r="G407" s="32"/>
      <c r="H407" s="11"/>
      <c r="I407" s="11"/>
      <c r="J407" s="11"/>
      <c r="K407" s="11"/>
      <c r="M407" s="12"/>
      <c r="N407" s="13"/>
      <c r="O407" s="6" t="str">
        <f ca="1">IFERROR(__xludf.DUMMYFUNCTION("if(or(isblank(M407),isblank(N407)),"""",if(sum(query(filter(A:C,A:A=M407),""select Col3""))=N407,""Chunks: ""&amp;max(query(filter(A:C,A:A=M407),""select Col2""))&amp;""
Sum = ""&amp;N407&amp;"" ✓"",""Chunks: ""&amp;max(query(filter(A:C,A:A=M407),""select Col2""))&amp;""
Sum = "&amp;"""&amp;sum(query(filter(A:C,A:A=M407),""select Col3""))&amp;"" ✖""))"),"")</f>
        <v/>
      </c>
    </row>
    <row r="408" spans="1:15" ht="15.75" customHeight="1">
      <c r="A408" s="11"/>
      <c r="B408" s="11"/>
      <c r="C408" s="11"/>
      <c r="D408" s="11"/>
      <c r="E408" s="11"/>
      <c r="F408" s="35"/>
      <c r="G408" s="32"/>
      <c r="H408" s="11"/>
      <c r="I408" s="11"/>
      <c r="J408" s="11"/>
      <c r="K408" s="11"/>
      <c r="M408" s="12"/>
      <c r="N408" s="13"/>
      <c r="O408" s="6" t="str">
        <f ca="1">IFERROR(__xludf.DUMMYFUNCTION("if(or(isblank(M408),isblank(N408)),"""",if(sum(query(filter(A:C,A:A=M408),""select Col3""))=N408,""Chunks: ""&amp;max(query(filter(A:C,A:A=M408),""select Col2""))&amp;""
Sum = ""&amp;N408&amp;"" ✓"",""Chunks: ""&amp;max(query(filter(A:C,A:A=M408),""select Col2""))&amp;""
Sum = "&amp;"""&amp;sum(query(filter(A:C,A:A=M408),""select Col3""))&amp;"" ✖""))"),"")</f>
        <v/>
      </c>
    </row>
    <row r="409" spans="1:15" ht="15.75" customHeight="1">
      <c r="A409" s="11"/>
      <c r="B409" s="11"/>
      <c r="C409" s="11"/>
      <c r="D409" s="11"/>
      <c r="E409" s="11"/>
      <c r="F409" s="35"/>
      <c r="G409" s="32"/>
      <c r="H409" s="11"/>
      <c r="I409" s="11"/>
      <c r="J409" s="11"/>
      <c r="K409" s="11"/>
      <c r="M409" s="12"/>
      <c r="N409" s="13"/>
      <c r="O409" s="6" t="str">
        <f ca="1">IFERROR(__xludf.DUMMYFUNCTION("if(or(isblank(M409),isblank(N409)),"""",if(sum(query(filter(A:C,A:A=M409),""select Col3""))=N409,""Chunks: ""&amp;max(query(filter(A:C,A:A=M409),""select Col2""))&amp;""
Sum = ""&amp;N409&amp;"" ✓"",""Chunks: ""&amp;max(query(filter(A:C,A:A=M409),""select Col2""))&amp;""
Sum = "&amp;"""&amp;sum(query(filter(A:C,A:A=M409),""select Col3""))&amp;"" ✖""))"),"")</f>
        <v/>
      </c>
    </row>
    <row r="410" spans="1:15" ht="15.75" customHeight="1">
      <c r="A410" s="11"/>
      <c r="B410" s="11"/>
      <c r="C410" s="11"/>
      <c r="D410" s="11"/>
      <c r="E410" s="11"/>
      <c r="F410" s="35"/>
      <c r="G410" s="32"/>
      <c r="H410" s="11"/>
      <c r="I410" s="11"/>
      <c r="J410" s="11"/>
      <c r="K410" s="11"/>
      <c r="M410" s="12"/>
      <c r="N410" s="13"/>
      <c r="O410" s="6" t="str">
        <f ca="1">IFERROR(__xludf.DUMMYFUNCTION("if(or(isblank(M410),isblank(N410)),"""",if(sum(query(filter(A:C,A:A=M410),""select Col3""))=N410,""Chunks: ""&amp;max(query(filter(A:C,A:A=M410),""select Col2""))&amp;""
Sum = ""&amp;N410&amp;"" ✓"",""Chunks: ""&amp;max(query(filter(A:C,A:A=M410),""select Col2""))&amp;""
Sum = "&amp;"""&amp;sum(query(filter(A:C,A:A=M410),""select Col3""))&amp;"" ✖""))"),"")</f>
        <v/>
      </c>
    </row>
    <row r="411" spans="1:15" ht="15.75" customHeight="1">
      <c r="A411" s="11"/>
      <c r="B411" s="11"/>
      <c r="C411" s="11"/>
      <c r="D411" s="11"/>
      <c r="E411" s="11"/>
      <c r="F411" s="35"/>
      <c r="G411" s="32"/>
      <c r="H411" s="11"/>
      <c r="I411" s="11"/>
      <c r="J411" s="11"/>
      <c r="K411" s="11"/>
      <c r="M411" s="12"/>
      <c r="N411" s="13"/>
      <c r="O411" s="6" t="str">
        <f ca="1">IFERROR(__xludf.DUMMYFUNCTION("if(or(isblank(M411),isblank(N411)),"""",if(sum(query(filter(A:C,A:A=M411),""select Col3""))=N411,""Chunks: ""&amp;max(query(filter(A:C,A:A=M411),""select Col2""))&amp;""
Sum = ""&amp;N411&amp;"" ✓"",""Chunks: ""&amp;max(query(filter(A:C,A:A=M411),""select Col2""))&amp;""
Sum = "&amp;"""&amp;sum(query(filter(A:C,A:A=M411),""select Col3""))&amp;"" ✖""))"),"")</f>
        <v/>
      </c>
    </row>
    <row r="412" spans="1:15" ht="15.75" customHeight="1">
      <c r="A412" s="11"/>
      <c r="B412" s="11"/>
      <c r="C412" s="11"/>
      <c r="D412" s="11"/>
      <c r="E412" s="11"/>
      <c r="F412" s="35"/>
      <c r="G412" s="32"/>
      <c r="H412" s="11"/>
      <c r="I412" s="11"/>
      <c r="J412" s="11"/>
      <c r="K412" s="11"/>
      <c r="M412" s="12"/>
      <c r="N412" s="13"/>
      <c r="O412" s="6" t="str">
        <f ca="1">IFERROR(__xludf.DUMMYFUNCTION("if(or(isblank(M412),isblank(N412)),"""",if(sum(query(filter(A:C,A:A=M412),""select Col3""))=N412,""Chunks: ""&amp;max(query(filter(A:C,A:A=M412),""select Col2""))&amp;""
Sum = ""&amp;N412&amp;"" ✓"",""Chunks: ""&amp;max(query(filter(A:C,A:A=M412),""select Col2""))&amp;""
Sum = "&amp;"""&amp;sum(query(filter(A:C,A:A=M412),""select Col3""))&amp;"" ✖""))"),"")</f>
        <v/>
      </c>
    </row>
    <row r="413" spans="1:15" ht="15.75" customHeight="1">
      <c r="A413" s="11"/>
      <c r="B413" s="11"/>
      <c r="C413" s="11"/>
      <c r="D413" s="11"/>
      <c r="E413" s="11"/>
      <c r="F413" s="35"/>
      <c r="G413" s="32"/>
      <c r="H413" s="11"/>
      <c r="I413" s="11"/>
      <c r="J413" s="11"/>
      <c r="K413" s="11"/>
      <c r="M413" s="12"/>
      <c r="N413" s="13"/>
      <c r="O413" s="6" t="str">
        <f ca="1">IFERROR(__xludf.DUMMYFUNCTION("if(or(isblank(M413),isblank(N413)),"""",if(sum(query(filter(A:C,A:A=M413),""select Col3""))=N413,""Chunks: ""&amp;max(query(filter(A:C,A:A=M413),""select Col2""))&amp;""
Sum = ""&amp;N413&amp;"" ✓"",""Chunks: ""&amp;max(query(filter(A:C,A:A=M413),""select Col2""))&amp;""
Sum = "&amp;"""&amp;sum(query(filter(A:C,A:A=M413),""select Col3""))&amp;"" ✖""))"),"")</f>
        <v/>
      </c>
    </row>
    <row r="414" spans="1:15" ht="15.75" customHeight="1">
      <c r="A414" s="11"/>
      <c r="B414" s="11"/>
      <c r="C414" s="11"/>
      <c r="D414" s="11"/>
      <c r="E414" s="11"/>
      <c r="F414" s="35"/>
      <c r="G414" s="32"/>
      <c r="H414" s="11"/>
      <c r="I414" s="11"/>
      <c r="J414" s="11"/>
      <c r="K414" s="11"/>
      <c r="M414" s="12"/>
      <c r="N414" s="13"/>
      <c r="O414" s="6" t="str">
        <f ca="1">IFERROR(__xludf.DUMMYFUNCTION("if(or(isblank(M414),isblank(N414)),"""",if(sum(query(filter(A:C,A:A=M414),""select Col3""))=N414,""Chunks: ""&amp;max(query(filter(A:C,A:A=M414),""select Col2""))&amp;""
Sum = ""&amp;N414&amp;"" ✓"",""Chunks: ""&amp;max(query(filter(A:C,A:A=M414),""select Col2""))&amp;""
Sum = "&amp;"""&amp;sum(query(filter(A:C,A:A=M414),""select Col3""))&amp;"" ✖""))"),"")</f>
        <v/>
      </c>
    </row>
    <row r="415" spans="1:15" ht="15.75" customHeight="1">
      <c r="A415" s="11"/>
      <c r="B415" s="11"/>
      <c r="C415" s="11"/>
      <c r="D415" s="11"/>
      <c r="E415" s="11"/>
      <c r="F415" s="35"/>
      <c r="G415" s="32"/>
      <c r="H415" s="11"/>
      <c r="I415" s="11"/>
      <c r="J415" s="11"/>
      <c r="K415" s="11"/>
      <c r="M415" s="12"/>
      <c r="N415" s="13"/>
      <c r="O415" s="6" t="str">
        <f ca="1">IFERROR(__xludf.DUMMYFUNCTION("if(or(isblank(M415),isblank(N415)),"""",if(sum(query(filter(A:C,A:A=M415),""select Col3""))=N415,""Chunks: ""&amp;max(query(filter(A:C,A:A=M415),""select Col2""))&amp;""
Sum = ""&amp;N415&amp;"" ✓"",""Chunks: ""&amp;max(query(filter(A:C,A:A=M415),""select Col2""))&amp;""
Sum = "&amp;"""&amp;sum(query(filter(A:C,A:A=M415),""select Col3""))&amp;"" ✖""))"),"")</f>
        <v/>
      </c>
    </row>
    <row r="416" spans="1:15" ht="15.75" customHeight="1">
      <c r="A416" s="11"/>
      <c r="B416" s="11"/>
      <c r="C416" s="11"/>
      <c r="D416" s="11"/>
      <c r="E416" s="11"/>
      <c r="F416" s="35"/>
      <c r="G416" s="32"/>
      <c r="H416" s="11"/>
      <c r="I416" s="11"/>
      <c r="J416" s="11"/>
      <c r="K416" s="11"/>
      <c r="M416" s="12"/>
      <c r="N416" s="13"/>
      <c r="O416" s="6" t="str">
        <f ca="1">IFERROR(__xludf.DUMMYFUNCTION("if(or(isblank(M416),isblank(N416)),"""",if(sum(query(filter(A:C,A:A=M416),""select Col3""))=N416,""Chunks: ""&amp;max(query(filter(A:C,A:A=M416),""select Col2""))&amp;""
Sum = ""&amp;N416&amp;"" ✓"",""Chunks: ""&amp;max(query(filter(A:C,A:A=M416),""select Col2""))&amp;""
Sum = "&amp;"""&amp;sum(query(filter(A:C,A:A=M416),""select Col3""))&amp;"" ✖""))"),"")</f>
        <v/>
      </c>
    </row>
    <row r="417" spans="1:15" ht="15.75" customHeight="1">
      <c r="A417" s="11"/>
      <c r="B417" s="11"/>
      <c r="C417" s="11"/>
      <c r="D417" s="11"/>
      <c r="E417" s="11"/>
      <c r="F417" s="35"/>
      <c r="G417" s="32"/>
      <c r="H417" s="11"/>
      <c r="I417" s="11"/>
      <c r="J417" s="11"/>
      <c r="K417" s="11"/>
      <c r="M417" s="12"/>
      <c r="N417" s="13"/>
      <c r="O417" s="6" t="str">
        <f ca="1">IFERROR(__xludf.DUMMYFUNCTION("if(or(isblank(M417),isblank(N417)),"""",if(sum(query(filter(A:C,A:A=M417),""select Col3""))=N417,""Chunks: ""&amp;max(query(filter(A:C,A:A=M417),""select Col2""))&amp;""
Sum = ""&amp;N417&amp;"" ✓"",""Chunks: ""&amp;max(query(filter(A:C,A:A=M417),""select Col2""))&amp;""
Sum = "&amp;"""&amp;sum(query(filter(A:C,A:A=M417),""select Col3""))&amp;"" ✖""))"),"")</f>
        <v/>
      </c>
    </row>
    <row r="418" spans="1:15" ht="15.75" customHeight="1">
      <c r="A418" s="11"/>
      <c r="B418" s="11"/>
      <c r="C418" s="11"/>
      <c r="D418" s="11"/>
      <c r="E418" s="11"/>
      <c r="F418" s="35"/>
      <c r="G418" s="32"/>
      <c r="H418" s="11"/>
      <c r="I418" s="11"/>
      <c r="J418" s="11"/>
      <c r="K418" s="11"/>
      <c r="M418" s="12"/>
      <c r="N418" s="13"/>
      <c r="O418" s="6" t="str">
        <f ca="1">IFERROR(__xludf.DUMMYFUNCTION("if(or(isblank(M418),isblank(N418)),"""",if(sum(query(filter(A:C,A:A=M418),""select Col3""))=N418,""Chunks: ""&amp;max(query(filter(A:C,A:A=M418),""select Col2""))&amp;""
Sum = ""&amp;N418&amp;"" ✓"",""Chunks: ""&amp;max(query(filter(A:C,A:A=M418),""select Col2""))&amp;""
Sum = "&amp;"""&amp;sum(query(filter(A:C,A:A=M418),""select Col3""))&amp;"" ✖""))"),"")</f>
        <v/>
      </c>
    </row>
    <row r="419" spans="1:15" ht="15.75" customHeight="1">
      <c r="A419" s="11"/>
      <c r="B419" s="11"/>
      <c r="C419" s="11"/>
      <c r="D419" s="11"/>
      <c r="E419" s="11"/>
      <c r="F419" s="35"/>
      <c r="G419" s="32"/>
      <c r="H419" s="11"/>
      <c r="I419" s="11"/>
      <c r="J419" s="11"/>
      <c r="K419" s="11"/>
      <c r="M419" s="12"/>
      <c r="N419" s="13"/>
      <c r="O419" s="6" t="str">
        <f ca="1">IFERROR(__xludf.DUMMYFUNCTION("if(or(isblank(M419),isblank(N419)),"""",if(sum(query(filter(A:C,A:A=M419),""select Col3""))=N419,""Chunks: ""&amp;max(query(filter(A:C,A:A=M419),""select Col2""))&amp;""
Sum = ""&amp;N419&amp;"" ✓"",""Chunks: ""&amp;max(query(filter(A:C,A:A=M419),""select Col2""))&amp;""
Sum = "&amp;"""&amp;sum(query(filter(A:C,A:A=M419),""select Col3""))&amp;"" ✖""))"),"")</f>
        <v/>
      </c>
    </row>
    <row r="420" spans="1:15" ht="15.75" customHeight="1">
      <c r="A420" s="11"/>
      <c r="B420" s="11"/>
      <c r="C420" s="11"/>
      <c r="D420" s="11"/>
      <c r="E420" s="11"/>
      <c r="F420" s="35"/>
      <c r="G420" s="32"/>
      <c r="H420" s="11"/>
      <c r="I420" s="11"/>
      <c r="J420" s="11"/>
      <c r="K420" s="11"/>
      <c r="M420" s="12"/>
      <c r="N420" s="13"/>
      <c r="O420" s="6" t="str">
        <f ca="1">IFERROR(__xludf.DUMMYFUNCTION("if(or(isblank(M420),isblank(N420)),"""",if(sum(query(filter(A:C,A:A=M420),""select Col3""))=N420,""Chunks: ""&amp;max(query(filter(A:C,A:A=M420),""select Col2""))&amp;""
Sum = ""&amp;N420&amp;"" ✓"",""Chunks: ""&amp;max(query(filter(A:C,A:A=M420),""select Col2""))&amp;""
Sum = "&amp;"""&amp;sum(query(filter(A:C,A:A=M420),""select Col3""))&amp;"" ✖""))"),"")</f>
        <v/>
      </c>
    </row>
    <row r="421" spans="1:15" ht="15.75" customHeight="1">
      <c r="A421" s="11"/>
      <c r="B421" s="11"/>
      <c r="C421" s="11"/>
      <c r="D421" s="11"/>
      <c r="E421" s="11"/>
      <c r="F421" s="35"/>
      <c r="G421" s="32"/>
      <c r="H421" s="11"/>
      <c r="I421" s="11"/>
      <c r="J421" s="11"/>
      <c r="K421" s="11"/>
      <c r="M421" s="12"/>
      <c r="N421" s="13"/>
      <c r="O421" s="6" t="str">
        <f ca="1">IFERROR(__xludf.DUMMYFUNCTION("if(or(isblank(M421),isblank(N421)),"""",if(sum(query(filter(A:C,A:A=M421),""select Col3""))=N421,""Chunks: ""&amp;max(query(filter(A:C,A:A=M421),""select Col2""))&amp;""
Sum = ""&amp;N421&amp;"" ✓"",""Chunks: ""&amp;max(query(filter(A:C,A:A=M421),""select Col2""))&amp;""
Sum = "&amp;"""&amp;sum(query(filter(A:C,A:A=M421),""select Col3""))&amp;"" ✖""))"),"")</f>
        <v/>
      </c>
    </row>
    <row r="422" spans="1:15" ht="15.75" customHeight="1">
      <c r="A422" s="11"/>
      <c r="B422" s="11"/>
      <c r="C422" s="11"/>
      <c r="D422" s="11"/>
      <c r="E422" s="11"/>
      <c r="F422" s="35"/>
      <c r="G422" s="32"/>
      <c r="H422" s="11"/>
      <c r="I422" s="11"/>
      <c r="J422" s="11"/>
      <c r="K422" s="11"/>
      <c r="M422" s="12"/>
      <c r="N422" s="13"/>
      <c r="O422" s="6" t="str">
        <f ca="1">IFERROR(__xludf.DUMMYFUNCTION("if(or(isblank(M422),isblank(N422)),"""",if(sum(query(filter(A:C,A:A=M422),""select Col3""))=N422,""Chunks: ""&amp;max(query(filter(A:C,A:A=M422),""select Col2""))&amp;""
Sum = ""&amp;N422&amp;"" ✓"",""Chunks: ""&amp;max(query(filter(A:C,A:A=M422),""select Col2""))&amp;""
Sum = "&amp;"""&amp;sum(query(filter(A:C,A:A=M422),""select Col3""))&amp;"" ✖""))"),"")</f>
        <v/>
      </c>
    </row>
    <row r="423" spans="1:15" ht="15.75" customHeight="1">
      <c r="A423" s="11"/>
      <c r="B423" s="11"/>
      <c r="C423" s="11"/>
      <c r="D423" s="11"/>
      <c r="E423" s="11"/>
      <c r="F423" s="35"/>
      <c r="G423" s="32"/>
      <c r="H423" s="11"/>
      <c r="I423" s="11"/>
      <c r="J423" s="11"/>
      <c r="K423" s="11"/>
      <c r="M423" s="12"/>
      <c r="N423" s="13"/>
      <c r="O423" s="6" t="str">
        <f ca="1">IFERROR(__xludf.DUMMYFUNCTION("if(or(isblank(M423),isblank(N423)),"""",if(sum(query(filter(A:C,A:A=M423),""select Col3""))=N423,""Chunks: ""&amp;max(query(filter(A:C,A:A=M423),""select Col2""))&amp;""
Sum = ""&amp;N423&amp;"" ✓"",""Chunks: ""&amp;max(query(filter(A:C,A:A=M423),""select Col2""))&amp;""
Sum = "&amp;"""&amp;sum(query(filter(A:C,A:A=M423),""select Col3""))&amp;"" ✖""))"),"")</f>
        <v/>
      </c>
    </row>
    <row r="424" spans="1:15" ht="15.75" customHeight="1">
      <c r="A424" s="11"/>
      <c r="B424" s="11"/>
      <c r="C424" s="11"/>
      <c r="D424" s="11"/>
      <c r="E424" s="11"/>
      <c r="F424" s="35"/>
      <c r="G424" s="32"/>
      <c r="H424" s="11"/>
      <c r="I424" s="11"/>
      <c r="J424" s="11"/>
      <c r="K424" s="11"/>
      <c r="M424" s="12"/>
      <c r="N424" s="13"/>
      <c r="O424" s="6" t="str">
        <f ca="1">IFERROR(__xludf.DUMMYFUNCTION("if(or(isblank(M424),isblank(N424)),"""",if(sum(query(filter(A:C,A:A=M424),""select Col3""))=N424,""Chunks: ""&amp;max(query(filter(A:C,A:A=M424),""select Col2""))&amp;""
Sum = ""&amp;N424&amp;"" ✓"",""Chunks: ""&amp;max(query(filter(A:C,A:A=M424),""select Col2""))&amp;""
Sum = "&amp;"""&amp;sum(query(filter(A:C,A:A=M424),""select Col3""))&amp;"" ✖""))"),"")</f>
        <v/>
      </c>
    </row>
    <row r="425" spans="1:15" ht="15.75" customHeight="1">
      <c r="A425" s="11"/>
      <c r="B425" s="11"/>
      <c r="C425" s="11"/>
      <c r="D425" s="11"/>
      <c r="E425" s="11"/>
      <c r="F425" s="35"/>
      <c r="G425" s="32"/>
      <c r="H425" s="11"/>
      <c r="I425" s="11"/>
      <c r="J425" s="11"/>
      <c r="K425" s="11"/>
      <c r="M425" s="12"/>
      <c r="N425" s="13"/>
      <c r="O425" s="6" t="str">
        <f ca="1">IFERROR(__xludf.DUMMYFUNCTION("if(or(isblank(M425),isblank(N425)),"""",if(sum(query(filter(A:C,A:A=M425),""select Col3""))=N425,""Chunks: ""&amp;max(query(filter(A:C,A:A=M425),""select Col2""))&amp;""
Sum = ""&amp;N425&amp;"" ✓"",""Chunks: ""&amp;max(query(filter(A:C,A:A=M425),""select Col2""))&amp;""
Sum = "&amp;"""&amp;sum(query(filter(A:C,A:A=M425),""select Col3""))&amp;"" ✖""))"),"")</f>
        <v/>
      </c>
    </row>
    <row r="426" spans="1:15" ht="15.75" customHeight="1">
      <c r="A426" s="11"/>
      <c r="B426" s="11"/>
      <c r="C426" s="11"/>
      <c r="D426" s="11"/>
      <c r="E426" s="11"/>
      <c r="F426" s="35"/>
      <c r="G426" s="32"/>
      <c r="H426" s="11"/>
      <c r="I426" s="11"/>
      <c r="J426" s="11"/>
      <c r="K426" s="11"/>
      <c r="M426" s="12"/>
      <c r="N426" s="13"/>
      <c r="O426" s="6" t="str">
        <f ca="1">IFERROR(__xludf.DUMMYFUNCTION("if(or(isblank(M426),isblank(N426)),"""",if(sum(query(filter(A:C,A:A=M426),""select Col3""))=N426,""Chunks: ""&amp;max(query(filter(A:C,A:A=M426),""select Col2""))&amp;""
Sum = ""&amp;N426&amp;"" ✓"",""Chunks: ""&amp;max(query(filter(A:C,A:A=M426),""select Col2""))&amp;""
Sum = "&amp;"""&amp;sum(query(filter(A:C,A:A=M426),""select Col3""))&amp;"" ✖""))"),"")</f>
        <v/>
      </c>
    </row>
    <row r="427" spans="1:15" ht="15.75" customHeight="1">
      <c r="A427" s="11"/>
      <c r="B427" s="11"/>
      <c r="C427" s="11"/>
      <c r="D427" s="11"/>
      <c r="E427" s="11"/>
      <c r="F427" s="35"/>
      <c r="G427" s="32"/>
      <c r="H427" s="11"/>
      <c r="I427" s="11"/>
      <c r="J427" s="11"/>
      <c r="K427" s="11"/>
      <c r="M427" s="12"/>
      <c r="N427" s="13"/>
      <c r="O427" s="6" t="str">
        <f ca="1">IFERROR(__xludf.DUMMYFUNCTION("if(or(isblank(M427),isblank(N427)),"""",if(sum(query(filter(A:C,A:A=M427),""select Col3""))=N427,""Chunks: ""&amp;max(query(filter(A:C,A:A=M427),""select Col2""))&amp;""
Sum = ""&amp;N427&amp;"" ✓"",""Chunks: ""&amp;max(query(filter(A:C,A:A=M427),""select Col2""))&amp;""
Sum = "&amp;"""&amp;sum(query(filter(A:C,A:A=M427),""select Col3""))&amp;"" ✖""))"),"")</f>
        <v/>
      </c>
    </row>
    <row r="428" spans="1:15" ht="15.75" customHeight="1">
      <c r="A428" s="11"/>
      <c r="B428" s="11"/>
      <c r="C428" s="11"/>
      <c r="D428" s="11"/>
      <c r="E428" s="11"/>
      <c r="F428" s="35"/>
      <c r="G428" s="32"/>
      <c r="H428" s="11"/>
      <c r="I428" s="11"/>
      <c r="J428" s="11"/>
      <c r="K428" s="11"/>
      <c r="M428" s="12"/>
      <c r="N428" s="13"/>
      <c r="O428" s="6" t="str">
        <f ca="1">IFERROR(__xludf.DUMMYFUNCTION("if(or(isblank(M428),isblank(N428)),"""",if(sum(query(filter(A:C,A:A=M428),""select Col3""))=N428,""Chunks: ""&amp;max(query(filter(A:C,A:A=M428),""select Col2""))&amp;""
Sum = ""&amp;N428&amp;"" ✓"",""Chunks: ""&amp;max(query(filter(A:C,A:A=M428),""select Col2""))&amp;""
Sum = "&amp;"""&amp;sum(query(filter(A:C,A:A=M428),""select Col3""))&amp;"" ✖""))"),"")</f>
        <v/>
      </c>
    </row>
    <row r="429" spans="1:15" ht="15.75" customHeight="1">
      <c r="A429" s="11"/>
      <c r="B429" s="11"/>
      <c r="C429" s="11"/>
      <c r="D429" s="11"/>
      <c r="E429" s="11"/>
      <c r="F429" s="35"/>
      <c r="G429" s="32"/>
      <c r="H429" s="11"/>
      <c r="I429" s="11"/>
      <c r="J429" s="11"/>
      <c r="K429" s="11"/>
      <c r="M429" s="12"/>
      <c r="N429" s="13"/>
      <c r="O429" s="6" t="str">
        <f ca="1">IFERROR(__xludf.DUMMYFUNCTION("if(or(isblank(M429),isblank(N429)),"""",if(sum(query(filter(A:C,A:A=M429),""select Col3""))=N429,""Chunks: ""&amp;max(query(filter(A:C,A:A=M429),""select Col2""))&amp;""
Sum = ""&amp;N429&amp;"" ✓"",""Chunks: ""&amp;max(query(filter(A:C,A:A=M429),""select Col2""))&amp;""
Sum = "&amp;"""&amp;sum(query(filter(A:C,A:A=M429),""select Col3""))&amp;"" ✖""))"),"")</f>
        <v/>
      </c>
    </row>
    <row r="430" spans="1:15" ht="15.75" customHeight="1">
      <c r="A430" s="11"/>
      <c r="B430" s="11"/>
      <c r="C430" s="11"/>
      <c r="D430" s="11"/>
      <c r="E430" s="11"/>
      <c r="F430" s="35"/>
      <c r="G430" s="32"/>
      <c r="H430" s="11"/>
      <c r="I430" s="11"/>
      <c r="J430" s="11"/>
      <c r="K430" s="11"/>
      <c r="M430" s="12"/>
      <c r="N430" s="13"/>
      <c r="O430" s="6" t="str">
        <f ca="1">IFERROR(__xludf.DUMMYFUNCTION("if(or(isblank(M430),isblank(N430)),"""",if(sum(query(filter(A:C,A:A=M430),""select Col3""))=N430,""Chunks: ""&amp;max(query(filter(A:C,A:A=M430),""select Col2""))&amp;""
Sum = ""&amp;N430&amp;"" ✓"",""Chunks: ""&amp;max(query(filter(A:C,A:A=M430),""select Col2""))&amp;""
Sum = "&amp;"""&amp;sum(query(filter(A:C,A:A=M430),""select Col3""))&amp;"" ✖""))"),"")</f>
        <v/>
      </c>
    </row>
    <row r="431" spans="1:15" ht="15.75" customHeight="1">
      <c r="A431" s="11"/>
      <c r="B431" s="11"/>
      <c r="C431" s="11"/>
      <c r="D431" s="11"/>
      <c r="E431" s="11"/>
      <c r="F431" s="35"/>
      <c r="G431" s="32"/>
      <c r="H431" s="11"/>
      <c r="I431" s="11"/>
      <c r="J431" s="11"/>
      <c r="K431" s="11"/>
      <c r="M431" s="12"/>
      <c r="N431" s="13"/>
      <c r="O431" s="6" t="str">
        <f ca="1">IFERROR(__xludf.DUMMYFUNCTION("if(or(isblank(M431),isblank(N431)),"""",if(sum(query(filter(A:C,A:A=M431),""select Col3""))=N431,""Chunks: ""&amp;max(query(filter(A:C,A:A=M431),""select Col2""))&amp;""
Sum = ""&amp;N431&amp;"" ✓"",""Chunks: ""&amp;max(query(filter(A:C,A:A=M431),""select Col2""))&amp;""
Sum = "&amp;"""&amp;sum(query(filter(A:C,A:A=M431),""select Col3""))&amp;"" ✖""))"),"")</f>
        <v/>
      </c>
    </row>
    <row r="432" spans="1:15" ht="15.75" customHeight="1">
      <c r="A432" s="11"/>
      <c r="B432" s="11"/>
      <c r="C432" s="11"/>
      <c r="D432" s="11"/>
      <c r="E432" s="11"/>
      <c r="F432" s="35"/>
      <c r="G432" s="32"/>
      <c r="H432" s="11"/>
      <c r="I432" s="11"/>
      <c r="J432" s="11"/>
      <c r="K432" s="11"/>
      <c r="M432" s="12"/>
      <c r="N432" s="13"/>
      <c r="O432" s="6" t="str">
        <f ca="1">IFERROR(__xludf.DUMMYFUNCTION("if(or(isblank(M432),isblank(N432)),"""",if(sum(query(filter(A:C,A:A=M432),""select Col3""))=N432,""Chunks: ""&amp;max(query(filter(A:C,A:A=M432),""select Col2""))&amp;""
Sum = ""&amp;N432&amp;"" ✓"",""Chunks: ""&amp;max(query(filter(A:C,A:A=M432),""select Col2""))&amp;""
Sum = "&amp;"""&amp;sum(query(filter(A:C,A:A=M432),""select Col3""))&amp;"" ✖""))"),"")</f>
        <v/>
      </c>
    </row>
    <row r="433" spans="1:15" ht="15.75" customHeight="1">
      <c r="A433" s="11"/>
      <c r="B433" s="11"/>
      <c r="C433" s="11"/>
      <c r="D433" s="11"/>
      <c r="E433" s="11"/>
      <c r="F433" s="35"/>
      <c r="G433" s="32"/>
      <c r="H433" s="11"/>
      <c r="I433" s="11"/>
      <c r="J433" s="11"/>
      <c r="K433" s="11"/>
      <c r="M433" s="12"/>
      <c r="N433" s="13"/>
      <c r="O433" s="6" t="str">
        <f ca="1">IFERROR(__xludf.DUMMYFUNCTION("if(or(isblank(M433),isblank(N433)),"""",if(sum(query(filter(A:C,A:A=M433),""select Col3""))=N433,""Chunks: ""&amp;max(query(filter(A:C,A:A=M433),""select Col2""))&amp;""
Sum = ""&amp;N433&amp;"" ✓"",""Chunks: ""&amp;max(query(filter(A:C,A:A=M433),""select Col2""))&amp;""
Sum = "&amp;"""&amp;sum(query(filter(A:C,A:A=M433),""select Col3""))&amp;"" ✖""))"),"")</f>
        <v/>
      </c>
    </row>
    <row r="434" spans="1:15" ht="15.75" customHeight="1">
      <c r="A434" s="11"/>
      <c r="B434" s="11"/>
      <c r="C434" s="11"/>
      <c r="D434" s="11"/>
      <c r="E434" s="11"/>
      <c r="F434" s="35"/>
      <c r="G434" s="32"/>
      <c r="H434" s="11"/>
      <c r="I434" s="11"/>
      <c r="J434" s="11"/>
      <c r="K434" s="11"/>
      <c r="M434" s="12"/>
      <c r="N434" s="13"/>
      <c r="O434" s="6" t="str">
        <f ca="1">IFERROR(__xludf.DUMMYFUNCTION("if(or(isblank(M434),isblank(N434)),"""",if(sum(query(filter(A:C,A:A=M434),""select Col3""))=N434,""Chunks: ""&amp;max(query(filter(A:C,A:A=M434),""select Col2""))&amp;""
Sum = ""&amp;N434&amp;"" ✓"",""Chunks: ""&amp;max(query(filter(A:C,A:A=M434),""select Col2""))&amp;""
Sum = "&amp;"""&amp;sum(query(filter(A:C,A:A=M434),""select Col3""))&amp;"" ✖""))"),"")</f>
        <v/>
      </c>
    </row>
    <row r="435" spans="1:15" ht="15.75" customHeight="1">
      <c r="A435" s="11"/>
      <c r="B435" s="11"/>
      <c r="C435" s="11"/>
      <c r="D435" s="11"/>
      <c r="E435" s="11"/>
      <c r="F435" s="35"/>
      <c r="G435" s="32"/>
      <c r="H435" s="11"/>
      <c r="I435" s="11"/>
      <c r="J435" s="11"/>
      <c r="K435" s="11"/>
      <c r="M435" s="12"/>
      <c r="N435" s="13"/>
      <c r="O435" s="6" t="str">
        <f ca="1">IFERROR(__xludf.DUMMYFUNCTION("if(or(isblank(M435),isblank(N435)),"""",if(sum(query(filter(A:C,A:A=M435),""select Col3""))=N435,""Chunks: ""&amp;max(query(filter(A:C,A:A=M435),""select Col2""))&amp;""
Sum = ""&amp;N435&amp;"" ✓"",""Chunks: ""&amp;max(query(filter(A:C,A:A=M435),""select Col2""))&amp;""
Sum = "&amp;"""&amp;sum(query(filter(A:C,A:A=M435),""select Col3""))&amp;"" ✖""))"),"")</f>
        <v/>
      </c>
    </row>
    <row r="436" spans="1:15" ht="15.75" customHeight="1">
      <c r="A436" s="11"/>
      <c r="B436" s="11"/>
      <c r="C436" s="11"/>
      <c r="D436" s="11"/>
      <c r="E436" s="11"/>
      <c r="F436" s="35"/>
      <c r="G436" s="32"/>
      <c r="H436" s="11"/>
      <c r="I436" s="11"/>
      <c r="J436" s="11"/>
      <c r="K436" s="11"/>
      <c r="M436" s="12"/>
      <c r="N436" s="13"/>
      <c r="O436" s="6" t="str">
        <f ca="1">IFERROR(__xludf.DUMMYFUNCTION("if(or(isblank(M436),isblank(N436)),"""",if(sum(query(filter(A:C,A:A=M436),""select Col3""))=N436,""Chunks: ""&amp;max(query(filter(A:C,A:A=M436),""select Col2""))&amp;""
Sum = ""&amp;N436&amp;"" ✓"",""Chunks: ""&amp;max(query(filter(A:C,A:A=M436),""select Col2""))&amp;""
Sum = "&amp;"""&amp;sum(query(filter(A:C,A:A=M436),""select Col3""))&amp;"" ✖""))"),"")</f>
        <v/>
      </c>
    </row>
    <row r="437" spans="1:15" ht="15.75" customHeight="1">
      <c r="A437" s="11"/>
      <c r="B437" s="11"/>
      <c r="C437" s="11"/>
      <c r="D437" s="11"/>
      <c r="E437" s="11"/>
      <c r="F437" s="35"/>
      <c r="G437" s="32"/>
      <c r="H437" s="11"/>
      <c r="I437" s="11"/>
      <c r="J437" s="11"/>
      <c r="K437" s="11"/>
      <c r="M437" s="12"/>
      <c r="N437" s="13"/>
      <c r="O437" s="6" t="str">
        <f ca="1">IFERROR(__xludf.DUMMYFUNCTION("if(or(isblank(M437),isblank(N437)),"""",if(sum(query(filter(A:C,A:A=M437),""select Col3""))=N437,""Chunks: ""&amp;max(query(filter(A:C,A:A=M437),""select Col2""))&amp;""
Sum = ""&amp;N437&amp;"" ✓"",""Chunks: ""&amp;max(query(filter(A:C,A:A=M437),""select Col2""))&amp;""
Sum = "&amp;"""&amp;sum(query(filter(A:C,A:A=M437),""select Col3""))&amp;"" ✖""))"),"")</f>
        <v/>
      </c>
    </row>
    <row r="438" spans="1:15" ht="15.75" customHeight="1">
      <c r="A438" s="11"/>
      <c r="B438" s="11"/>
      <c r="C438" s="11"/>
      <c r="D438" s="11"/>
      <c r="E438" s="11"/>
      <c r="F438" s="35"/>
      <c r="G438" s="32"/>
      <c r="H438" s="11"/>
      <c r="I438" s="11"/>
      <c r="J438" s="11"/>
      <c r="K438" s="11"/>
      <c r="M438" s="12"/>
      <c r="N438" s="13"/>
      <c r="O438" s="6" t="str">
        <f ca="1">IFERROR(__xludf.DUMMYFUNCTION("if(or(isblank(M438),isblank(N438)),"""",if(sum(query(filter(A:C,A:A=M438),""select Col3""))=N438,""Chunks: ""&amp;max(query(filter(A:C,A:A=M438),""select Col2""))&amp;""
Sum = ""&amp;N438&amp;"" ✓"",""Chunks: ""&amp;max(query(filter(A:C,A:A=M438),""select Col2""))&amp;""
Sum = "&amp;"""&amp;sum(query(filter(A:C,A:A=M438),""select Col3""))&amp;"" ✖""))"),"")</f>
        <v/>
      </c>
    </row>
    <row r="439" spans="1:15" ht="15.75" customHeight="1">
      <c r="A439" s="11"/>
      <c r="B439" s="11"/>
      <c r="C439" s="11"/>
      <c r="D439" s="11"/>
      <c r="E439" s="11"/>
      <c r="F439" s="35"/>
      <c r="G439" s="32"/>
      <c r="H439" s="11"/>
      <c r="I439" s="11"/>
      <c r="J439" s="11"/>
      <c r="K439" s="11"/>
      <c r="M439" s="12"/>
      <c r="N439" s="13"/>
      <c r="O439" s="6" t="str">
        <f ca="1">IFERROR(__xludf.DUMMYFUNCTION("if(or(isblank(M439),isblank(N439)),"""",if(sum(query(filter(A:C,A:A=M439),""select Col3""))=N439,""Chunks: ""&amp;max(query(filter(A:C,A:A=M439),""select Col2""))&amp;""
Sum = ""&amp;N439&amp;"" ✓"",""Chunks: ""&amp;max(query(filter(A:C,A:A=M439),""select Col2""))&amp;""
Sum = "&amp;"""&amp;sum(query(filter(A:C,A:A=M439),""select Col3""))&amp;"" ✖""))"),"")</f>
        <v/>
      </c>
    </row>
    <row r="440" spans="1:15" ht="15.75" customHeight="1">
      <c r="A440" s="11"/>
      <c r="B440" s="11"/>
      <c r="C440" s="11"/>
      <c r="D440" s="11"/>
      <c r="E440" s="11"/>
      <c r="F440" s="35"/>
      <c r="G440" s="32"/>
      <c r="H440" s="11"/>
      <c r="I440" s="11"/>
      <c r="J440" s="11"/>
      <c r="K440" s="11"/>
      <c r="M440" s="12"/>
      <c r="N440" s="13"/>
      <c r="O440" s="6" t="str">
        <f ca="1">IFERROR(__xludf.DUMMYFUNCTION("if(or(isblank(M440),isblank(N440)),"""",if(sum(query(filter(A:C,A:A=M440),""select Col3""))=N440,""Chunks: ""&amp;max(query(filter(A:C,A:A=M440),""select Col2""))&amp;""
Sum = ""&amp;N440&amp;"" ✓"",""Chunks: ""&amp;max(query(filter(A:C,A:A=M440),""select Col2""))&amp;""
Sum = "&amp;"""&amp;sum(query(filter(A:C,A:A=M440),""select Col3""))&amp;"" ✖""))"),"")</f>
        <v/>
      </c>
    </row>
    <row r="441" spans="1:15" ht="15.75" customHeight="1">
      <c r="A441" s="11"/>
      <c r="B441" s="11"/>
      <c r="C441" s="11"/>
      <c r="D441" s="11"/>
      <c r="E441" s="11"/>
      <c r="F441" s="35"/>
      <c r="G441" s="32"/>
      <c r="H441" s="11"/>
      <c r="I441" s="11"/>
      <c r="J441" s="11"/>
      <c r="K441" s="11"/>
      <c r="M441" s="12"/>
      <c r="N441" s="13"/>
      <c r="O441" s="6" t="str">
        <f ca="1">IFERROR(__xludf.DUMMYFUNCTION("if(or(isblank(M441),isblank(N441)),"""",if(sum(query(filter(A:C,A:A=M441),""select Col3""))=N441,""Chunks: ""&amp;max(query(filter(A:C,A:A=M441),""select Col2""))&amp;""
Sum = ""&amp;N441&amp;"" ✓"",""Chunks: ""&amp;max(query(filter(A:C,A:A=M441),""select Col2""))&amp;""
Sum = "&amp;"""&amp;sum(query(filter(A:C,A:A=M441),""select Col3""))&amp;"" ✖""))"),"")</f>
        <v/>
      </c>
    </row>
    <row r="442" spans="1:15" ht="15.75" customHeight="1">
      <c r="A442" s="11"/>
      <c r="B442" s="11"/>
      <c r="C442" s="11"/>
      <c r="D442" s="11"/>
      <c r="E442" s="11"/>
      <c r="F442" s="35"/>
      <c r="G442" s="32"/>
      <c r="H442" s="11"/>
      <c r="I442" s="11"/>
      <c r="J442" s="11"/>
      <c r="K442" s="11"/>
      <c r="M442" s="12"/>
      <c r="N442" s="13"/>
      <c r="O442" s="6" t="str">
        <f ca="1">IFERROR(__xludf.DUMMYFUNCTION("if(or(isblank(M442),isblank(N442)),"""",if(sum(query(filter(A:C,A:A=M442),""select Col3""))=N442,""Chunks: ""&amp;max(query(filter(A:C,A:A=M442),""select Col2""))&amp;""
Sum = ""&amp;N442&amp;"" ✓"",""Chunks: ""&amp;max(query(filter(A:C,A:A=M442),""select Col2""))&amp;""
Sum = "&amp;"""&amp;sum(query(filter(A:C,A:A=M442),""select Col3""))&amp;"" ✖""))"),"")</f>
        <v/>
      </c>
    </row>
    <row r="443" spans="1:15" ht="15.75" customHeight="1">
      <c r="A443" s="11"/>
      <c r="B443" s="11"/>
      <c r="C443" s="11"/>
      <c r="D443" s="11"/>
      <c r="E443" s="11"/>
      <c r="F443" s="35"/>
      <c r="G443" s="32"/>
      <c r="H443" s="11"/>
      <c r="I443" s="11"/>
      <c r="J443" s="11"/>
      <c r="K443" s="11"/>
      <c r="M443" s="12"/>
      <c r="N443" s="13"/>
      <c r="O443" s="6" t="str">
        <f ca="1">IFERROR(__xludf.DUMMYFUNCTION("if(or(isblank(M443),isblank(N443)),"""",if(sum(query(filter(A:C,A:A=M443),""select Col3""))=N443,""Chunks: ""&amp;max(query(filter(A:C,A:A=M443),""select Col2""))&amp;""
Sum = ""&amp;N443&amp;"" ✓"",""Chunks: ""&amp;max(query(filter(A:C,A:A=M443),""select Col2""))&amp;""
Sum = "&amp;"""&amp;sum(query(filter(A:C,A:A=M443),""select Col3""))&amp;"" ✖""))"),"")</f>
        <v/>
      </c>
    </row>
    <row r="444" spans="1:15" ht="15.75" customHeight="1">
      <c r="A444" s="11"/>
      <c r="B444" s="11"/>
      <c r="C444" s="11"/>
      <c r="D444" s="11"/>
      <c r="E444" s="11"/>
      <c r="F444" s="35"/>
      <c r="G444" s="32"/>
      <c r="H444" s="11"/>
      <c r="I444" s="11"/>
      <c r="J444" s="11"/>
      <c r="K444" s="11"/>
      <c r="M444" s="12"/>
      <c r="N444" s="13"/>
      <c r="O444" s="6" t="str">
        <f ca="1">IFERROR(__xludf.DUMMYFUNCTION("if(or(isblank(M444),isblank(N444)),"""",if(sum(query(filter(A:C,A:A=M444),""select Col3""))=N444,""Chunks: ""&amp;max(query(filter(A:C,A:A=M444),""select Col2""))&amp;""
Sum = ""&amp;N444&amp;"" ✓"",""Chunks: ""&amp;max(query(filter(A:C,A:A=M444),""select Col2""))&amp;""
Sum = "&amp;"""&amp;sum(query(filter(A:C,A:A=M444),""select Col3""))&amp;"" ✖""))"),"")</f>
        <v/>
      </c>
    </row>
    <row r="445" spans="1:15" ht="15.75" customHeight="1">
      <c r="A445" s="11"/>
      <c r="B445" s="11"/>
      <c r="C445" s="11"/>
      <c r="D445" s="11"/>
      <c r="E445" s="11"/>
      <c r="F445" s="35"/>
      <c r="G445" s="32"/>
      <c r="H445" s="11"/>
      <c r="I445" s="11"/>
      <c r="J445" s="11"/>
      <c r="K445" s="11"/>
      <c r="M445" s="12"/>
      <c r="N445" s="13"/>
      <c r="O445" s="6" t="str">
        <f ca="1">IFERROR(__xludf.DUMMYFUNCTION("if(or(isblank(M445),isblank(N445)),"""",if(sum(query(filter(A:C,A:A=M445),""select Col3""))=N445,""Chunks: ""&amp;max(query(filter(A:C,A:A=M445),""select Col2""))&amp;""
Sum = ""&amp;N445&amp;"" ✓"",""Chunks: ""&amp;max(query(filter(A:C,A:A=M445),""select Col2""))&amp;""
Sum = "&amp;"""&amp;sum(query(filter(A:C,A:A=M445),""select Col3""))&amp;"" ✖""))"),"")</f>
        <v/>
      </c>
    </row>
    <row r="446" spans="1:15" ht="15.75" customHeight="1">
      <c r="A446" s="11"/>
      <c r="B446" s="11"/>
      <c r="C446" s="11"/>
      <c r="D446" s="11"/>
      <c r="E446" s="11"/>
      <c r="F446" s="35"/>
      <c r="G446" s="32"/>
      <c r="H446" s="11"/>
      <c r="I446" s="11"/>
      <c r="J446" s="11"/>
      <c r="K446" s="11"/>
      <c r="M446" s="12"/>
      <c r="N446" s="13"/>
      <c r="O446" s="6" t="str">
        <f ca="1">IFERROR(__xludf.DUMMYFUNCTION("if(or(isblank(M446),isblank(N446)),"""",if(sum(query(filter(A:C,A:A=M446),""select Col3""))=N446,""Chunks: ""&amp;max(query(filter(A:C,A:A=M446),""select Col2""))&amp;""
Sum = ""&amp;N446&amp;"" ✓"",""Chunks: ""&amp;max(query(filter(A:C,A:A=M446),""select Col2""))&amp;""
Sum = "&amp;"""&amp;sum(query(filter(A:C,A:A=M446),""select Col3""))&amp;"" ✖""))"),"")</f>
        <v/>
      </c>
    </row>
    <row r="447" spans="1:15" ht="15.75" customHeight="1">
      <c r="A447" s="11"/>
      <c r="B447" s="11"/>
      <c r="C447" s="11"/>
      <c r="D447" s="11"/>
      <c r="E447" s="11"/>
      <c r="F447" s="35"/>
      <c r="G447" s="32"/>
      <c r="H447" s="11"/>
      <c r="I447" s="11"/>
      <c r="J447" s="11"/>
      <c r="K447" s="11"/>
      <c r="M447" s="12"/>
      <c r="N447" s="13"/>
      <c r="O447" s="6" t="str">
        <f ca="1">IFERROR(__xludf.DUMMYFUNCTION("if(or(isblank(M447),isblank(N447)),"""",if(sum(query(filter(A:C,A:A=M447),""select Col3""))=N447,""Chunks: ""&amp;max(query(filter(A:C,A:A=M447),""select Col2""))&amp;""
Sum = ""&amp;N447&amp;"" ✓"",""Chunks: ""&amp;max(query(filter(A:C,A:A=M447),""select Col2""))&amp;""
Sum = "&amp;"""&amp;sum(query(filter(A:C,A:A=M447),""select Col3""))&amp;"" ✖""))"),"")</f>
        <v/>
      </c>
    </row>
    <row r="448" spans="1:15" ht="15.75" customHeight="1">
      <c r="A448" s="11"/>
      <c r="B448" s="11"/>
      <c r="C448" s="11"/>
      <c r="D448" s="11"/>
      <c r="E448" s="11"/>
      <c r="F448" s="35"/>
      <c r="G448" s="32"/>
      <c r="H448" s="11"/>
      <c r="I448" s="11"/>
      <c r="J448" s="11"/>
      <c r="K448" s="11"/>
      <c r="M448" s="12"/>
      <c r="N448" s="13"/>
      <c r="O448" s="6" t="str">
        <f ca="1">IFERROR(__xludf.DUMMYFUNCTION("if(or(isblank(M448),isblank(N448)),"""",if(sum(query(filter(A:C,A:A=M448),""select Col3""))=N448,""Chunks: ""&amp;max(query(filter(A:C,A:A=M448),""select Col2""))&amp;""
Sum = ""&amp;N448&amp;"" ✓"",""Chunks: ""&amp;max(query(filter(A:C,A:A=M448),""select Col2""))&amp;""
Sum = "&amp;"""&amp;sum(query(filter(A:C,A:A=M448),""select Col3""))&amp;"" ✖""))"),"")</f>
        <v/>
      </c>
    </row>
    <row r="449" spans="1:15" ht="15.75" customHeight="1">
      <c r="A449" s="11"/>
      <c r="B449" s="11"/>
      <c r="C449" s="11"/>
      <c r="D449" s="11"/>
      <c r="E449" s="11"/>
      <c r="F449" s="35"/>
      <c r="G449" s="32"/>
      <c r="H449" s="11"/>
      <c r="I449" s="11"/>
      <c r="J449" s="11"/>
      <c r="K449" s="11"/>
      <c r="M449" s="12"/>
      <c r="N449" s="13"/>
      <c r="O449" s="6" t="str">
        <f ca="1">IFERROR(__xludf.DUMMYFUNCTION("if(or(isblank(M449),isblank(N449)),"""",if(sum(query(filter(A:C,A:A=M449),""select Col3""))=N449,""Chunks: ""&amp;max(query(filter(A:C,A:A=M449),""select Col2""))&amp;""
Sum = ""&amp;N449&amp;"" ✓"",""Chunks: ""&amp;max(query(filter(A:C,A:A=M449),""select Col2""))&amp;""
Sum = "&amp;"""&amp;sum(query(filter(A:C,A:A=M449),""select Col3""))&amp;"" ✖""))"),"")</f>
        <v/>
      </c>
    </row>
    <row r="450" spans="1:15" ht="15.75" customHeight="1">
      <c r="A450" s="11"/>
      <c r="B450" s="11"/>
      <c r="C450" s="11"/>
      <c r="D450" s="11"/>
      <c r="E450" s="11"/>
      <c r="F450" s="35"/>
      <c r="G450" s="32"/>
      <c r="H450" s="11"/>
      <c r="I450" s="11"/>
      <c r="J450" s="11"/>
      <c r="K450" s="11"/>
      <c r="M450" s="12"/>
      <c r="N450" s="13"/>
      <c r="O450" s="6" t="str">
        <f ca="1">IFERROR(__xludf.DUMMYFUNCTION("if(or(isblank(M450),isblank(N450)),"""",if(sum(query(filter(A:C,A:A=M450),""select Col3""))=N450,""Chunks: ""&amp;max(query(filter(A:C,A:A=M450),""select Col2""))&amp;""
Sum = ""&amp;N450&amp;"" ✓"",""Chunks: ""&amp;max(query(filter(A:C,A:A=M450),""select Col2""))&amp;""
Sum = "&amp;"""&amp;sum(query(filter(A:C,A:A=M450),""select Col3""))&amp;"" ✖""))"),"")</f>
        <v/>
      </c>
    </row>
    <row r="451" spans="1:15" ht="15.75" customHeight="1">
      <c r="A451" s="11"/>
      <c r="B451" s="11"/>
      <c r="C451" s="11"/>
      <c r="D451" s="11"/>
      <c r="E451" s="11"/>
      <c r="F451" s="35"/>
      <c r="G451" s="32"/>
      <c r="H451" s="11"/>
      <c r="I451" s="11"/>
      <c r="J451" s="11"/>
      <c r="K451" s="11"/>
      <c r="M451" s="12"/>
      <c r="N451" s="13"/>
      <c r="O451" s="6" t="str">
        <f ca="1">IFERROR(__xludf.DUMMYFUNCTION("if(or(isblank(M451),isblank(N451)),"""",if(sum(query(filter(A:C,A:A=M451),""select Col3""))=N451,""Chunks: ""&amp;max(query(filter(A:C,A:A=M451),""select Col2""))&amp;""
Sum = ""&amp;N451&amp;"" ✓"",""Chunks: ""&amp;max(query(filter(A:C,A:A=M451),""select Col2""))&amp;""
Sum = "&amp;"""&amp;sum(query(filter(A:C,A:A=M451),""select Col3""))&amp;"" ✖""))"),"")</f>
        <v/>
      </c>
    </row>
    <row r="452" spans="1:15" ht="15.75" customHeight="1">
      <c r="A452" s="11"/>
      <c r="B452" s="11"/>
      <c r="C452" s="11"/>
      <c r="D452" s="11"/>
      <c r="E452" s="11"/>
      <c r="F452" s="35"/>
      <c r="G452" s="32"/>
      <c r="H452" s="11"/>
      <c r="I452" s="11"/>
      <c r="J452" s="11"/>
      <c r="K452" s="11"/>
      <c r="M452" s="12"/>
      <c r="N452" s="13"/>
      <c r="O452" s="6" t="str">
        <f ca="1">IFERROR(__xludf.DUMMYFUNCTION("if(or(isblank(M452),isblank(N452)),"""",if(sum(query(filter(A:C,A:A=M452),""select Col3""))=N452,""Chunks: ""&amp;max(query(filter(A:C,A:A=M452),""select Col2""))&amp;""
Sum = ""&amp;N452&amp;"" ✓"",""Chunks: ""&amp;max(query(filter(A:C,A:A=M452),""select Col2""))&amp;""
Sum = "&amp;"""&amp;sum(query(filter(A:C,A:A=M452),""select Col3""))&amp;"" ✖""))"),"")</f>
        <v/>
      </c>
    </row>
    <row r="453" spans="1:15" ht="15.75" customHeight="1">
      <c r="A453" s="11"/>
      <c r="B453" s="11"/>
      <c r="C453" s="11"/>
      <c r="D453" s="11"/>
      <c r="E453" s="11"/>
      <c r="F453" s="35"/>
      <c r="G453" s="32"/>
      <c r="H453" s="11"/>
      <c r="I453" s="11"/>
      <c r="J453" s="11"/>
      <c r="K453" s="11"/>
      <c r="M453" s="12"/>
      <c r="N453" s="13"/>
      <c r="O453" s="6" t="str">
        <f ca="1">IFERROR(__xludf.DUMMYFUNCTION("if(or(isblank(M453),isblank(N453)),"""",if(sum(query(filter(A:C,A:A=M453),""select Col3""))=N453,""Chunks: ""&amp;max(query(filter(A:C,A:A=M453),""select Col2""))&amp;""
Sum = ""&amp;N453&amp;"" ✓"",""Chunks: ""&amp;max(query(filter(A:C,A:A=M453),""select Col2""))&amp;""
Sum = "&amp;"""&amp;sum(query(filter(A:C,A:A=M453),""select Col3""))&amp;"" ✖""))"),"")</f>
        <v/>
      </c>
    </row>
    <row r="454" spans="1:15" ht="15.75" customHeight="1">
      <c r="A454" s="11"/>
      <c r="B454" s="11"/>
      <c r="C454" s="11"/>
      <c r="D454" s="11"/>
      <c r="E454" s="11"/>
      <c r="F454" s="35"/>
      <c r="G454" s="32"/>
      <c r="H454" s="11"/>
      <c r="I454" s="11"/>
      <c r="J454" s="11"/>
      <c r="K454" s="11"/>
      <c r="M454" s="12"/>
      <c r="N454" s="13"/>
      <c r="O454" s="6" t="str">
        <f ca="1">IFERROR(__xludf.DUMMYFUNCTION("if(or(isblank(M454),isblank(N454)),"""",if(sum(query(filter(A:C,A:A=M454),""select Col3""))=N454,""Chunks: ""&amp;max(query(filter(A:C,A:A=M454),""select Col2""))&amp;""
Sum = ""&amp;N454&amp;"" ✓"",""Chunks: ""&amp;max(query(filter(A:C,A:A=M454),""select Col2""))&amp;""
Sum = "&amp;"""&amp;sum(query(filter(A:C,A:A=M454),""select Col3""))&amp;"" ✖""))"),"")</f>
        <v/>
      </c>
    </row>
    <row r="455" spans="1:15" ht="15.75" customHeight="1">
      <c r="A455" s="11"/>
      <c r="B455" s="11"/>
      <c r="C455" s="11"/>
      <c r="D455" s="11"/>
      <c r="E455" s="11"/>
      <c r="F455" s="35"/>
      <c r="G455" s="32"/>
      <c r="H455" s="11"/>
      <c r="I455" s="11"/>
      <c r="J455" s="11"/>
      <c r="K455" s="11"/>
      <c r="M455" s="12"/>
      <c r="N455" s="13"/>
      <c r="O455" s="6" t="str">
        <f ca="1">IFERROR(__xludf.DUMMYFUNCTION("if(or(isblank(M455),isblank(N455)),"""",if(sum(query(filter(A:C,A:A=M455),""select Col3""))=N455,""Chunks: ""&amp;max(query(filter(A:C,A:A=M455),""select Col2""))&amp;""
Sum = ""&amp;N455&amp;"" ✓"",""Chunks: ""&amp;max(query(filter(A:C,A:A=M455),""select Col2""))&amp;""
Sum = "&amp;"""&amp;sum(query(filter(A:C,A:A=M455),""select Col3""))&amp;"" ✖""))"),"")</f>
        <v/>
      </c>
    </row>
    <row r="456" spans="1:15" ht="15.75" customHeight="1">
      <c r="A456" s="11"/>
      <c r="B456" s="11"/>
      <c r="C456" s="11"/>
      <c r="D456" s="11"/>
      <c r="E456" s="11"/>
      <c r="F456" s="35"/>
      <c r="G456" s="32"/>
      <c r="H456" s="11"/>
      <c r="I456" s="11"/>
      <c r="J456" s="11"/>
      <c r="K456" s="11"/>
      <c r="M456" s="12"/>
      <c r="N456" s="13"/>
      <c r="O456" s="6" t="str">
        <f ca="1">IFERROR(__xludf.DUMMYFUNCTION("if(or(isblank(M456),isblank(N456)),"""",if(sum(query(filter(A:C,A:A=M456),""select Col3""))=N456,""Chunks: ""&amp;max(query(filter(A:C,A:A=M456),""select Col2""))&amp;""
Sum = ""&amp;N456&amp;"" ✓"",""Chunks: ""&amp;max(query(filter(A:C,A:A=M456),""select Col2""))&amp;""
Sum = "&amp;"""&amp;sum(query(filter(A:C,A:A=M456),""select Col3""))&amp;"" ✖""))"),"")</f>
        <v/>
      </c>
    </row>
    <row r="457" spans="1:15" ht="15.75" customHeight="1">
      <c r="A457" s="11"/>
      <c r="B457" s="11"/>
      <c r="C457" s="11"/>
      <c r="D457" s="11"/>
      <c r="E457" s="11"/>
      <c r="F457" s="35"/>
      <c r="G457" s="32"/>
      <c r="H457" s="11"/>
      <c r="I457" s="11"/>
      <c r="J457" s="11"/>
      <c r="K457" s="11"/>
      <c r="M457" s="12"/>
      <c r="N457" s="13"/>
      <c r="O457" s="6" t="str">
        <f ca="1">IFERROR(__xludf.DUMMYFUNCTION("if(or(isblank(M457),isblank(N457)),"""",if(sum(query(filter(A:C,A:A=M457),""select Col3""))=N457,""Chunks: ""&amp;max(query(filter(A:C,A:A=M457),""select Col2""))&amp;""
Sum = ""&amp;N457&amp;"" ✓"",""Chunks: ""&amp;max(query(filter(A:C,A:A=M457),""select Col2""))&amp;""
Sum = "&amp;"""&amp;sum(query(filter(A:C,A:A=M457),""select Col3""))&amp;"" ✖""))"),"")</f>
        <v/>
      </c>
    </row>
    <row r="458" spans="1:15" ht="15.75" customHeight="1">
      <c r="A458" s="11"/>
      <c r="B458" s="11"/>
      <c r="C458" s="11"/>
      <c r="D458" s="11"/>
      <c r="E458" s="11"/>
      <c r="F458" s="35"/>
      <c r="G458" s="32"/>
      <c r="H458" s="11"/>
      <c r="I458" s="11"/>
      <c r="J458" s="11"/>
      <c r="K458" s="11"/>
      <c r="M458" s="12"/>
      <c r="N458" s="13"/>
      <c r="O458" s="6" t="str">
        <f ca="1">IFERROR(__xludf.DUMMYFUNCTION("if(or(isblank(M458),isblank(N458)),"""",if(sum(query(filter(A:C,A:A=M458),""select Col3""))=N458,""Chunks: ""&amp;max(query(filter(A:C,A:A=M458),""select Col2""))&amp;""
Sum = ""&amp;N458&amp;"" ✓"",""Chunks: ""&amp;max(query(filter(A:C,A:A=M458),""select Col2""))&amp;""
Sum = "&amp;"""&amp;sum(query(filter(A:C,A:A=M458),""select Col3""))&amp;"" ✖""))"),"")</f>
        <v/>
      </c>
    </row>
    <row r="459" spans="1:15" ht="15.75" customHeight="1">
      <c r="A459" s="11"/>
      <c r="B459" s="11"/>
      <c r="C459" s="11"/>
      <c r="D459" s="11"/>
      <c r="E459" s="11"/>
      <c r="F459" s="35"/>
      <c r="G459" s="32"/>
      <c r="H459" s="11"/>
      <c r="I459" s="11"/>
      <c r="J459" s="11"/>
      <c r="K459" s="11"/>
      <c r="M459" s="12"/>
      <c r="N459" s="13"/>
      <c r="O459" s="6" t="str">
        <f ca="1">IFERROR(__xludf.DUMMYFUNCTION("if(or(isblank(M459),isblank(N459)),"""",if(sum(query(filter(A:C,A:A=M459),""select Col3""))=N459,""Chunks: ""&amp;max(query(filter(A:C,A:A=M459),""select Col2""))&amp;""
Sum = ""&amp;N459&amp;"" ✓"",""Chunks: ""&amp;max(query(filter(A:C,A:A=M459),""select Col2""))&amp;""
Sum = "&amp;"""&amp;sum(query(filter(A:C,A:A=M459),""select Col3""))&amp;"" ✖""))"),"")</f>
        <v/>
      </c>
    </row>
    <row r="460" spans="1:15" ht="15.75" customHeight="1">
      <c r="A460" s="11"/>
      <c r="B460" s="11"/>
      <c r="C460" s="11"/>
      <c r="D460" s="11"/>
      <c r="E460" s="11"/>
      <c r="F460" s="35"/>
      <c r="G460" s="32"/>
      <c r="H460" s="11"/>
      <c r="I460" s="11"/>
      <c r="J460" s="11"/>
      <c r="K460" s="11"/>
      <c r="M460" s="12"/>
      <c r="N460" s="13"/>
      <c r="O460" s="6" t="str">
        <f ca="1">IFERROR(__xludf.DUMMYFUNCTION("if(or(isblank(M460),isblank(N460)),"""",if(sum(query(filter(A:C,A:A=M460),""select Col3""))=N460,""Chunks: ""&amp;max(query(filter(A:C,A:A=M460),""select Col2""))&amp;""
Sum = ""&amp;N460&amp;"" ✓"",""Chunks: ""&amp;max(query(filter(A:C,A:A=M460),""select Col2""))&amp;""
Sum = "&amp;"""&amp;sum(query(filter(A:C,A:A=M460),""select Col3""))&amp;"" ✖""))"),"")</f>
        <v/>
      </c>
    </row>
    <row r="461" spans="1:15" ht="15.75" customHeight="1">
      <c r="A461" s="11"/>
      <c r="B461" s="11"/>
      <c r="C461" s="11"/>
      <c r="D461" s="11"/>
      <c r="E461" s="11"/>
      <c r="F461" s="35"/>
      <c r="G461" s="32"/>
      <c r="H461" s="11"/>
      <c r="I461" s="11"/>
      <c r="J461" s="11"/>
      <c r="K461" s="11"/>
      <c r="M461" s="12"/>
      <c r="N461" s="13"/>
      <c r="O461" s="6" t="str">
        <f ca="1">IFERROR(__xludf.DUMMYFUNCTION("if(or(isblank(M461),isblank(N461)),"""",if(sum(query(filter(A:C,A:A=M461),""select Col3""))=N461,""Chunks: ""&amp;max(query(filter(A:C,A:A=M461),""select Col2""))&amp;""
Sum = ""&amp;N461&amp;"" ✓"",""Chunks: ""&amp;max(query(filter(A:C,A:A=M461),""select Col2""))&amp;""
Sum = "&amp;"""&amp;sum(query(filter(A:C,A:A=M461),""select Col3""))&amp;"" ✖""))"),"")</f>
        <v/>
      </c>
    </row>
    <row r="462" spans="1:15" ht="15.75" customHeight="1">
      <c r="A462" s="11"/>
      <c r="B462" s="11"/>
      <c r="C462" s="11"/>
      <c r="D462" s="11"/>
      <c r="E462" s="11"/>
      <c r="F462" s="35"/>
      <c r="G462" s="32"/>
      <c r="H462" s="11"/>
      <c r="I462" s="11"/>
      <c r="J462" s="11"/>
      <c r="K462" s="11"/>
      <c r="M462" s="12"/>
      <c r="N462" s="13"/>
      <c r="O462" s="6" t="str">
        <f ca="1">IFERROR(__xludf.DUMMYFUNCTION("if(or(isblank(M462),isblank(N462)),"""",if(sum(query(filter(A:C,A:A=M462),""select Col3""))=N462,""Chunks: ""&amp;max(query(filter(A:C,A:A=M462),""select Col2""))&amp;""
Sum = ""&amp;N462&amp;"" ✓"",""Chunks: ""&amp;max(query(filter(A:C,A:A=M462),""select Col2""))&amp;""
Sum = "&amp;"""&amp;sum(query(filter(A:C,A:A=M462),""select Col3""))&amp;"" ✖""))"),"")</f>
        <v/>
      </c>
    </row>
    <row r="463" spans="1:15" ht="15.75" customHeight="1">
      <c r="A463" s="11"/>
      <c r="B463" s="11"/>
      <c r="C463" s="11"/>
      <c r="D463" s="11"/>
      <c r="E463" s="11"/>
      <c r="F463" s="35"/>
      <c r="G463" s="32"/>
      <c r="H463" s="11"/>
      <c r="I463" s="11"/>
      <c r="J463" s="11"/>
      <c r="K463" s="11"/>
      <c r="M463" s="12"/>
      <c r="N463" s="13"/>
      <c r="O463" s="6" t="str">
        <f ca="1">IFERROR(__xludf.DUMMYFUNCTION("if(or(isblank(M463),isblank(N463)),"""",if(sum(query(filter(A:C,A:A=M463),""select Col3""))=N463,""Chunks: ""&amp;max(query(filter(A:C,A:A=M463),""select Col2""))&amp;""
Sum = ""&amp;N463&amp;"" ✓"",""Chunks: ""&amp;max(query(filter(A:C,A:A=M463),""select Col2""))&amp;""
Sum = "&amp;"""&amp;sum(query(filter(A:C,A:A=M463),""select Col3""))&amp;"" ✖""))"),"")</f>
        <v/>
      </c>
    </row>
    <row r="464" spans="1:15" ht="15.75" customHeight="1">
      <c r="A464" s="11"/>
      <c r="B464" s="11"/>
      <c r="C464" s="11"/>
      <c r="D464" s="11"/>
      <c r="E464" s="11"/>
      <c r="F464" s="35"/>
      <c r="G464" s="32"/>
      <c r="H464" s="11"/>
      <c r="I464" s="11"/>
      <c r="J464" s="11"/>
      <c r="K464" s="11"/>
      <c r="M464" s="12"/>
      <c r="N464" s="13"/>
      <c r="O464" s="6" t="str">
        <f ca="1">IFERROR(__xludf.DUMMYFUNCTION("if(or(isblank(M464),isblank(N464)),"""",if(sum(query(filter(A:C,A:A=M464),""select Col3""))=N464,""Chunks: ""&amp;max(query(filter(A:C,A:A=M464),""select Col2""))&amp;""
Sum = ""&amp;N464&amp;"" ✓"",""Chunks: ""&amp;max(query(filter(A:C,A:A=M464),""select Col2""))&amp;""
Sum = "&amp;"""&amp;sum(query(filter(A:C,A:A=M464),""select Col3""))&amp;"" ✖""))"),"")</f>
        <v/>
      </c>
    </row>
    <row r="465" spans="1:15" ht="15.75" customHeight="1">
      <c r="A465" s="11"/>
      <c r="B465" s="11"/>
      <c r="C465" s="11"/>
      <c r="D465" s="11"/>
      <c r="E465" s="11"/>
      <c r="F465" s="35"/>
      <c r="G465" s="32"/>
      <c r="H465" s="11"/>
      <c r="I465" s="11"/>
      <c r="J465" s="11"/>
      <c r="K465" s="11"/>
      <c r="M465" s="12"/>
      <c r="N465" s="13"/>
      <c r="O465" s="6" t="str">
        <f ca="1">IFERROR(__xludf.DUMMYFUNCTION("if(or(isblank(M465),isblank(N465)),"""",if(sum(query(filter(A:C,A:A=M465),""select Col3""))=N465,""Chunks: ""&amp;max(query(filter(A:C,A:A=M465),""select Col2""))&amp;""
Sum = ""&amp;N465&amp;"" ✓"",""Chunks: ""&amp;max(query(filter(A:C,A:A=M465),""select Col2""))&amp;""
Sum = "&amp;"""&amp;sum(query(filter(A:C,A:A=M465),""select Col3""))&amp;"" ✖""))"),"")</f>
        <v/>
      </c>
    </row>
    <row r="466" spans="1:15" ht="15.75" customHeight="1">
      <c r="A466" s="11"/>
      <c r="B466" s="11"/>
      <c r="C466" s="11"/>
      <c r="D466" s="11"/>
      <c r="E466" s="11"/>
      <c r="F466" s="35"/>
      <c r="G466" s="32"/>
      <c r="H466" s="11"/>
      <c r="I466" s="11"/>
      <c r="J466" s="11"/>
      <c r="K466" s="11"/>
      <c r="M466" s="12"/>
      <c r="N466" s="13"/>
      <c r="O466" s="6" t="str">
        <f ca="1">IFERROR(__xludf.DUMMYFUNCTION("if(or(isblank(M466),isblank(N466)),"""",if(sum(query(filter(A:C,A:A=M466),""select Col3""))=N466,""Chunks: ""&amp;max(query(filter(A:C,A:A=M466),""select Col2""))&amp;""
Sum = ""&amp;N466&amp;"" ✓"",""Chunks: ""&amp;max(query(filter(A:C,A:A=M466),""select Col2""))&amp;""
Sum = "&amp;"""&amp;sum(query(filter(A:C,A:A=M466),""select Col3""))&amp;"" ✖""))"),"")</f>
        <v/>
      </c>
    </row>
    <row r="467" spans="1:15" ht="15.75" customHeight="1">
      <c r="A467" s="11"/>
      <c r="B467" s="11"/>
      <c r="C467" s="11"/>
      <c r="D467" s="11"/>
      <c r="E467" s="11"/>
      <c r="F467" s="35"/>
      <c r="G467" s="32"/>
      <c r="H467" s="11"/>
      <c r="I467" s="11"/>
      <c r="J467" s="11"/>
      <c r="K467" s="11"/>
      <c r="M467" s="12"/>
      <c r="N467" s="13"/>
      <c r="O467" s="6" t="str">
        <f ca="1">IFERROR(__xludf.DUMMYFUNCTION("if(or(isblank(M467),isblank(N467)),"""",if(sum(query(filter(A:C,A:A=M467),""select Col3""))=N467,""Chunks: ""&amp;max(query(filter(A:C,A:A=M467),""select Col2""))&amp;""
Sum = ""&amp;N467&amp;"" ✓"",""Chunks: ""&amp;max(query(filter(A:C,A:A=M467),""select Col2""))&amp;""
Sum = "&amp;"""&amp;sum(query(filter(A:C,A:A=M467),""select Col3""))&amp;"" ✖""))"),"")</f>
        <v/>
      </c>
    </row>
    <row r="468" spans="1:15" ht="15.75" customHeight="1">
      <c r="A468" s="11"/>
      <c r="B468" s="11"/>
      <c r="C468" s="11"/>
      <c r="D468" s="11"/>
      <c r="E468" s="11"/>
      <c r="F468" s="35"/>
      <c r="G468" s="32"/>
      <c r="H468" s="11"/>
      <c r="I468" s="11"/>
      <c r="J468" s="11"/>
      <c r="K468" s="11"/>
      <c r="M468" s="12"/>
      <c r="N468" s="13"/>
      <c r="O468" s="6" t="str">
        <f ca="1">IFERROR(__xludf.DUMMYFUNCTION("if(or(isblank(M468),isblank(N468)),"""",if(sum(query(filter(A:C,A:A=M468),""select Col3""))=N468,""Chunks: ""&amp;max(query(filter(A:C,A:A=M468),""select Col2""))&amp;""
Sum = ""&amp;N468&amp;"" ✓"",""Chunks: ""&amp;max(query(filter(A:C,A:A=M468),""select Col2""))&amp;""
Sum = "&amp;"""&amp;sum(query(filter(A:C,A:A=M468),""select Col3""))&amp;"" ✖""))"),"")</f>
        <v/>
      </c>
    </row>
    <row r="469" spans="1:15" ht="15.75" customHeight="1">
      <c r="A469" s="11"/>
      <c r="B469" s="11"/>
      <c r="C469" s="11"/>
      <c r="D469" s="11"/>
      <c r="E469" s="11"/>
      <c r="F469" s="35"/>
      <c r="G469" s="32"/>
      <c r="H469" s="11"/>
      <c r="I469" s="11"/>
      <c r="J469" s="11"/>
      <c r="K469" s="11"/>
      <c r="M469" s="12"/>
      <c r="N469" s="13"/>
      <c r="O469" s="6" t="str">
        <f ca="1">IFERROR(__xludf.DUMMYFUNCTION("if(or(isblank(M469),isblank(N469)),"""",if(sum(query(filter(A:C,A:A=M469),""select Col3""))=N469,""Chunks: ""&amp;max(query(filter(A:C,A:A=M469),""select Col2""))&amp;""
Sum = ""&amp;N469&amp;"" ✓"",""Chunks: ""&amp;max(query(filter(A:C,A:A=M469),""select Col2""))&amp;""
Sum = "&amp;"""&amp;sum(query(filter(A:C,A:A=M469),""select Col3""))&amp;"" ✖""))"),"")</f>
        <v/>
      </c>
    </row>
    <row r="470" spans="1:15" ht="15.75" customHeight="1">
      <c r="A470" s="11"/>
      <c r="B470" s="11"/>
      <c r="C470" s="11"/>
      <c r="D470" s="11"/>
      <c r="E470" s="11"/>
      <c r="F470" s="35"/>
      <c r="G470" s="32"/>
      <c r="H470" s="11"/>
      <c r="I470" s="11"/>
      <c r="J470" s="11"/>
      <c r="K470" s="11"/>
      <c r="M470" s="12"/>
      <c r="N470" s="13"/>
      <c r="O470" s="6" t="str">
        <f ca="1">IFERROR(__xludf.DUMMYFUNCTION("if(or(isblank(M470),isblank(N470)),"""",if(sum(query(filter(A:C,A:A=M470),""select Col3""))=N470,""Chunks: ""&amp;max(query(filter(A:C,A:A=M470),""select Col2""))&amp;""
Sum = ""&amp;N470&amp;"" ✓"",""Chunks: ""&amp;max(query(filter(A:C,A:A=M470),""select Col2""))&amp;""
Sum = "&amp;"""&amp;sum(query(filter(A:C,A:A=M470),""select Col3""))&amp;"" ✖""))"),"")</f>
        <v/>
      </c>
    </row>
    <row r="471" spans="1:15" ht="15.75" customHeight="1">
      <c r="A471" s="11"/>
      <c r="B471" s="11"/>
      <c r="C471" s="11"/>
      <c r="D471" s="11"/>
      <c r="E471" s="11"/>
      <c r="F471" s="35"/>
      <c r="G471" s="32"/>
      <c r="H471" s="11"/>
      <c r="I471" s="11"/>
      <c r="J471" s="11"/>
      <c r="K471" s="11"/>
      <c r="M471" s="12"/>
      <c r="N471" s="13"/>
      <c r="O471" s="6" t="str">
        <f ca="1">IFERROR(__xludf.DUMMYFUNCTION("if(or(isblank(M471),isblank(N471)),"""",if(sum(query(filter(A:C,A:A=M471),""select Col3""))=N471,""Chunks: ""&amp;max(query(filter(A:C,A:A=M471),""select Col2""))&amp;""
Sum = ""&amp;N471&amp;"" ✓"",""Chunks: ""&amp;max(query(filter(A:C,A:A=M471),""select Col2""))&amp;""
Sum = "&amp;"""&amp;sum(query(filter(A:C,A:A=M471),""select Col3""))&amp;"" ✖""))"),"")</f>
        <v/>
      </c>
    </row>
    <row r="472" spans="1:15" ht="15.75" customHeight="1">
      <c r="A472" s="11"/>
      <c r="B472" s="11"/>
      <c r="C472" s="11"/>
      <c r="D472" s="11"/>
      <c r="E472" s="11"/>
      <c r="F472" s="35"/>
      <c r="G472" s="32"/>
      <c r="H472" s="11"/>
      <c r="I472" s="11"/>
      <c r="J472" s="11"/>
      <c r="K472" s="11"/>
      <c r="M472" s="12"/>
      <c r="N472" s="13"/>
      <c r="O472" s="6" t="str">
        <f ca="1">IFERROR(__xludf.DUMMYFUNCTION("if(or(isblank(M472),isblank(N472)),"""",if(sum(query(filter(A:C,A:A=M472),""select Col3""))=N472,""Chunks: ""&amp;max(query(filter(A:C,A:A=M472),""select Col2""))&amp;""
Sum = ""&amp;N472&amp;"" ✓"",""Chunks: ""&amp;max(query(filter(A:C,A:A=M472),""select Col2""))&amp;""
Sum = "&amp;"""&amp;sum(query(filter(A:C,A:A=M472),""select Col3""))&amp;"" ✖""))"),"")</f>
        <v/>
      </c>
    </row>
    <row r="473" spans="1:15" ht="15.75" customHeight="1">
      <c r="A473" s="11"/>
      <c r="B473" s="11"/>
      <c r="C473" s="11"/>
      <c r="D473" s="11"/>
      <c r="E473" s="11"/>
      <c r="F473" s="35"/>
      <c r="G473" s="32"/>
      <c r="H473" s="11"/>
      <c r="I473" s="11"/>
      <c r="J473" s="11"/>
      <c r="K473" s="11"/>
      <c r="M473" s="12"/>
      <c r="N473" s="13"/>
      <c r="O473" s="6" t="str">
        <f ca="1">IFERROR(__xludf.DUMMYFUNCTION("if(or(isblank(M473),isblank(N473)),"""",if(sum(query(filter(A:C,A:A=M473),""select Col3""))=N473,""Chunks: ""&amp;max(query(filter(A:C,A:A=M473),""select Col2""))&amp;""
Sum = ""&amp;N473&amp;"" ✓"",""Chunks: ""&amp;max(query(filter(A:C,A:A=M473),""select Col2""))&amp;""
Sum = "&amp;"""&amp;sum(query(filter(A:C,A:A=M473),""select Col3""))&amp;"" ✖""))"),"")</f>
        <v/>
      </c>
    </row>
    <row r="474" spans="1:15" ht="15.75" customHeight="1">
      <c r="A474" s="11"/>
      <c r="B474" s="11"/>
      <c r="C474" s="11"/>
      <c r="D474" s="11"/>
      <c r="E474" s="11"/>
      <c r="F474" s="35"/>
      <c r="G474" s="32"/>
      <c r="H474" s="11"/>
      <c r="I474" s="11"/>
      <c r="J474" s="11"/>
      <c r="K474" s="11"/>
      <c r="M474" s="12"/>
      <c r="N474" s="13"/>
      <c r="O474" s="6" t="str">
        <f ca="1">IFERROR(__xludf.DUMMYFUNCTION("if(or(isblank(M474),isblank(N474)),"""",if(sum(query(filter(A:C,A:A=M474),""select Col3""))=N474,""Chunks: ""&amp;max(query(filter(A:C,A:A=M474),""select Col2""))&amp;""
Sum = ""&amp;N474&amp;"" ✓"",""Chunks: ""&amp;max(query(filter(A:C,A:A=M474),""select Col2""))&amp;""
Sum = "&amp;"""&amp;sum(query(filter(A:C,A:A=M474),""select Col3""))&amp;"" ✖""))"),"")</f>
        <v/>
      </c>
    </row>
    <row r="475" spans="1:15" ht="15.75" customHeight="1">
      <c r="A475" s="11"/>
      <c r="B475" s="11"/>
      <c r="C475" s="11"/>
      <c r="D475" s="11"/>
      <c r="E475" s="11"/>
      <c r="F475" s="35"/>
      <c r="G475" s="32"/>
      <c r="H475" s="11"/>
      <c r="I475" s="11"/>
      <c r="J475" s="11"/>
      <c r="K475" s="11"/>
      <c r="M475" s="12"/>
      <c r="N475" s="13"/>
      <c r="O475" s="6" t="str">
        <f ca="1">IFERROR(__xludf.DUMMYFUNCTION("if(or(isblank(M475),isblank(N475)),"""",if(sum(query(filter(A:C,A:A=M475),""select Col3""))=N475,""Chunks: ""&amp;max(query(filter(A:C,A:A=M475),""select Col2""))&amp;""
Sum = ""&amp;N475&amp;"" ✓"",""Chunks: ""&amp;max(query(filter(A:C,A:A=M475),""select Col2""))&amp;""
Sum = "&amp;"""&amp;sum(query(filter(A:C,A:A=M475),""select Col3""))&amp;"" ✖""))"),"")</f>
        <v/>
      </c>
    </row>
    <row r="476" spans="1:15" ht="15.75" customHeight="1">
      <c r="A476" s="11"/>
      <c r="B476" s="11"/>
      <c r="C476" s="11"/>
      <c r="D476" s="11"/>
      <c r="E476" s="11"/>
      <c r="F476" s="35"/>
      <c r="G476" s="32"/>
      <c r="H476" s="11"/>
      <c r="I476" s="11"/>
      <c r="J476" s="11"/>
      <c r="K476" s="11"/>
      <c r="M476" s="12"/>
      <c r="N476" s="13"/>
      <c r="O476" s="6" t="str">
        <f ca="1">IFERROR(__xludf.DUMMYFUNCTION("if(or(isblank(M476),isblank(N476)),"""",if(sum(query(filter(A:C,A:A=M476),""select Col3""))=N476,""Chunks: ""&amp;max(query(filter(A:C,A:A=M476),""select Col2""))&amp;""
Sum = ""&amp;N476&amp;"" ✓"",""Chunks: ""&amp;max(query(filter(A:C,A:A=M476),""select Col2""))&amp;""
Sum = "&amp;"""&amp;sum(query(filter(A:C,A:A=M476),""select Col3""))&amp;"" ✖""))"),"")</f>
        <v/>
      </c>
    </row>
    <row r="477" spans="1:15" ht="15.75" customHeight="1">
      <c r="A477" s="11"/>
      <c r="B477" s="11"/>
      <c r="C477" s="11"/>
      <c r="D477" s="11"/>
      <c r="E477" s="11"/>
      <c r="F477" s="35"/>
      <c r="G477" s="32"/>
      <c r="H477" s="11"/>
      <c r="I477" s="11"/>
      <c r="J477" s="11"/>
      <c r="K477" s="11"/>
      <c r="M477" s="12"/>
      <c r="N477" s="13"/>
      <c r="O477" s="6" t="str">
        <f ca="1">IFERROR(__xludf.DUMMYFUNCTION("if(or(isblank(M477),isblank(N477)),"""",if(sum(query(filter(A:C,A:A=M477),""select Col3""))=N477,""Chunks: ""&amp;max(query(filter(A:C,A:A=M477),""select Col2""))&amp;""
Sum = ""&amp;N477&amp;"" ✓"",""Chunks: ""&amp;max(query(filter(A:C,A:A=M477),""select Col2""))&amp;""
Sum = "&amp;"""&amp;sum(query(filter(A:C,A:A=M477),""select Col3""))&amp;"" ✖""))"),"")</f>
        <v/>
      </c>
    </row>
    <row r="478" spans="1:15" ht="15.75" customHeight="1">
      <c r="A478" s="11"/>
      <c r="B478" s="11"/>
      <c r="C478" s="11"/>
      <c r="D478" s="11"/>
      <c r="E478" s="11"/>
      <c r="F478" s="35"/>
      <c r="G478" s="32"/>
      <c r="H478" s="11"/>
      <c r="I478" s="11"/>
      <c r="J478" s="11"/>
      <c r="K478" s="11"/>
      <c r="M478" s="12"/>
      <c r="N478" s="13"/>
      <c r="O478" s="6" t="str">
        <f ca="1">IFERROR(__xludf.DUMMYFUNCTION("if(or(isblank(M478),isblank(N478)),"""",if(sum(query(filter(A:C,A:A=M478),""select Col3""))=N478,""Chunks: ""&amp;max(query(filter(A:C,A:A=M478),""select Col2""))&amp;""
Sum = ""&amp;N478&amp;"" ✓"",""Chunks: ""&amp;max(query(filter(A:C,A:A=M478),""select Col2""))&amp;""
Sum = "&amp;"""&amp;sum(query(filter(A:C,A:A=M478),""select Col3""))&amp;"" ✖""))"),"")</f>
        <v/>
      </c>
    </row>
    <row r="479" spans="1:15" ht="15.75" customHeight="1">
      <c r="A479" s="11"/>
      <c r="B479" s="11"/>
      <c r="C479" s="11"/>
      <c r="D479" s="11"/>
      <c r="E479" s="11"/>
      <c r="F479" s="35"/>
      <c r="G479" s="32"/>
      <c r="H479" s="11"/>
      <c r="I479" s="11"/>
      <c r="J479" s="11"/>
      <c r="K479" s="11"/>
      <c r="M479" s="12"/>
      <c r="N479" s="13"/>
      <c r="O479" s="6" t="str">
        <f ca="1">IFERROR(__xludf.DUMMYFUNCTION("if(or(isblank(M479),isblank(N479)),"""",if(sum(query(filter(A:C,A:A=M479),""select Col3""))=N479,""Chunks: ""&amp;max(query(filter(A:C,A:A=M479),""select Col2""))&amp;""
Sum = ""&amp;N479&amp;"" ✓"",""Chunks: ""&amp;max(query(filter(A:C,A:A=M479),""select Col2""))&amp;""
Sum = "&amp;"""&amp;sum(query(filter(A:C,A:A=M479),""select Col3""))&amp;"" ✖""))"),"")</f>
        <v/>
      </c>
    </row>
    <row r="480" spans="1:15" ht="15.75" customHeight="1">
      <c r="A480" s="11"/>
      <c r="B480" s="11"/>
      <c r="C480" s="11"/>
      <c r="D480" s="11"/>
      <c r="E480" s="11"/>
      <c r="F480" s="35"/>
      <c r="G480" s="32"/>
      <c r="H480" s="11"/>
      <c r="I480" s="11"/>
      <c r="J480" s="11"/>
      <c r="K480" s="11"/>
      <c r="M480" s="12"/>
      <c r="N480" s="13"/>
      <c r="O480" s="6" t="str">
        <f ca="1">IFERROR(__xludf.DUMMYFUNCTION("if(or(isblank(M480),isblank(N480)),"""",if(sum(query(filter(A:C,A:A=M480),""select Col3""))=N480,""Chunks: ""&amp;max(query(filter(A:C,A:A=M480),""select Col2""))&amp;""
Sum = ""&amp;N480&amp;"" ✓"",""Chunks: ""&amp;max(query(filter(A:C,A:A=M480),""select Col2""))&amp;""
Sum = "&amp;"""&amp;sum(query(filter(A:C,A:A=M480),""select Col3""))&amp;"" ✖""))"),"")</f>
        <v/>
      </c>
    </row>
    <row r="481" spans="1:15" ht="15.75" customHeight="1">
      <c r="A481" s="11"/>
      <c r="B481" s="11"/>
      <c r="C481" s="11"/>
      <c r="D481" s="11"/>
      <c r="E481" s="11"/>
      <c r="F481" s="35"/>
      <c r="G481" s="32"/>
      <c r="H481" s="11"/>
      <c r="I481" s="11"/>
      <c r="J481" s="11"/>
      <c r="K481" s="11"/>
      <c r="M481" s="12"/>
      <c r="N481" s="13"/>
      <c r="O481" s="6" t="str">
        <f ca="1">IFERROR(__xludf.DUMMYFUNCTION("if(or(isblank(M481),isblank(N481)),"""",if(sum(query(filter(A:C,A:A=M481),""select Col3""))=N481,""Chunks: ""&amp;max(query(filter(A:C,A:A=M481),""select Col2""))&amp;""
Sum = ""&amp;N481&amp;"" ✓"",""Chunks: ""&amp;max(query(filter(A:C,A:A=M481),""select Col2""))&amp;""
Sum = "&amp;"""&amp;sum(query(filter(A:C,A:A=M481),""select Col3""))&amp;"" ✖""))"),"")</f>
        <v/>
      </c>
    </row>
    <row r="482" spans="1:15" ht="15.75" customHeight="1">
      <c r="A482" s="11"/>
      <c r="B482" s="11"/>
      <c r="C482" s="11"/>
      <c r="D482" s="11"/>
      <c r="E482" s="11"/>
      <c r="F482" s="35"/>
      <c r="G482" s="32"/>
      <c r="H482" s="11"/>
      <c r="I482" s="11"/>
      <c r="J482" s="11"/>
      <c r="K482" s="11"/>
      <c r="M482" s="12"/>
      <c r="N482" s="13"/>
      <c r="O482" s="6" t="str">
        <f ca="1">IFERROR(__xludf.DUMMYFUNCTION("if(or(isblank(M482),isblank(N482)),"""",if(sum(query(filter(A:C,A:A=M482),""select Col3""))=N482,""Chunks: ""&amp;max(query(filter(A:C,A:A=M482),""select Col2""))&amp;""
Sum = ""&amp;N482&amp;"" ✓"",""Chunks: ""&amp;max(query(filter(A:C,A:A=M482),""select Col2""))&amp;""
Sum = "&amp;"""&amp;sum(query(filter(A:C,A:A=M482),""select Col3""))&amp;"" ✖""))"),"")</f>
        <v/>
      </c>
    </row>
    <row r="483" spans="1:15" ht="15.75" customHeight="1">
      <c r="A483" s="11"/>
      <c r="B483" s="11"/>
      <c r="C483" s="11"/>
      <c r="D483" s="11"/>
      <c r="E483" s="11"/>
      <c r="F483" s="35"/>
      <c r="G483" s="32"/>
      <c r="H483" s="11"/>
      <c r="I483" s="11"/>
      <c r="J483" s="11"/>
      <c r="K483" s="11"/>
      <c r="M483" s="12"/>
      <c r="N483" s="13"/>
      <c r="O483" s="6" t="str">
        <f ca="1">IFERROR(__xludf.DUMMYFUNCTION("if(or(isblank(M483),isblank(N483)),"""",if(sum(query(filter(A:C,A:A=M483),""select Col3""))=N483,""Chunks: ""&amp;max(query(filter(A:C,A:A=M483),""select Col2""))&amp;""
Sum = ""&amp;N483&amp;"" ✓"",""Chunks: ""&amp;max(query(filter(A:C,A:A=M483),""select Col2""))&amp;""
Sum = "&amp;"""&amp;sum(query(filter(A:C,A:A=M483),""select Col3""))&amp;"" ✖""))"),"")</f>
        <v/>
      </c>
    </row>
    <row r="484" spans="1:15" ht="15.75" customHeight="1">
      <c r="A484" s="11"/>
      <c r="B484" s="11"/>
      <c r="C484" s="11"/>
      <c r="D484" s="11"/>
      <c r="E484" s="11"/>
      <c r="F484" s="35"/>
      <c r="G484" s="32"/>
      <c r="H484" s="11"/>
      <c r="I484" s="11"/>
      <c r="J484" s="11"/>
      <c r="K484" s="11"/>
      <c r="M484" s="12"/>
      <c r="N484" s="13"/>
      <c r="O484" s="6" t="str">
        <f ca="1">IFERROR(__xludf.DUMMYFUNCTION("if(or(isblank(M484),isblank(N484)),"""",if(sum(query(filter(A:C,A:A=M484),""select Col3""))=N484,""Chunks: ""&amp;max(query(filter(A:C,A:A=M484),""select Col2""))&amp;""
Sum = ""&amp;N484&amp;"" ✓"",""Chunks: ""&amp;max(query(filter(A:C,A:A=M484),""select Col2""))&amp;""
Sum = "&amp;"""&amp;sum(query(filter(A:C,A:A=M484),""select Col3""))&amp;"" ✖""))"),"")</f>
        <v/>
      </c>
    </row>
    <row r="485" spans="1:15" ht="15.75" customHeight="1">
      <c r="A485" s="11"/>
      <c r="B485" s="11"/>
      <c r="C485" s="11"/>
      <c r="D485" s="11"/>
      <c r="E485" s="11"/>
      <c r="F485" s="35"/>
      <c r="G485" s="32"/>
      <c r="H485" s="11"/>
      <c r="I485" s="11"/>
      <c r="J485" s="11"/>
      <c r="K485" s="11"/>
      <c r="M485" s="12"/>
      <c r="N485" s="13"/>
      <c r="O485" s="6" t="str">
        <f ca="1">IFERROR(__xludf.DUMMYFUNCTION("if(or(isblank(M485),isblank(N485)),"""",if(sum(query(filter(A:C,A:A=M485),""select Col3""))=N485,""Chunks: ""&amp;max(query(filter(A:C,A:A=M485),""select Col2""))&amp;""
Sum = ""&amp;N485&amp;"" ✓"",""Chunks: ""&amp;max(query(filter(A:C,A:A=M485),""select Col2""))&amp;""
Sum = "&amp;"""&amp;sum(query(filter(A:C,A:A=M485),""select Col3""))&amp;"" ✖""))"),"")</f>
        <v/>
      </c>
    </row>
    <row r="486" spans="1:15" ht="15.75" customHeight="1">
      <c r="A486" s="11"/>
      <c r="B486" s="11"/>
      <c r="C486" s="11"/>
      <c r="D486" s="11"/>
      <c r="E486" s="11"/>
      <c r="F486" s="35"/>
      <c r="G486" s="32"/>
      <c r="H486" s="11"/>
      <c r="I486" s="11"/>
      <c r="J486" s="11"/>
      <c r="K486" s="11"/>
      <c r="M486" s="12"/>
      <c r="N486" s="13"/>
      <c r="O486" s="6" t="str">
        <f ca="1">IFERROR(__xludf.DUMMYFUNCTION("if(or(isblank(M486),isblank(N486)),"""",if(sum(query(filter(A:C,A:A=M486),""select Col3""))=N486,""Chunks: ""&amp;max(query(filter(A:C,A:A=M486),""select Col2""))&amp;""
Sum = ""&amp;N486&amp;"" ✓"",""Chunks: ""&amp;max(query(filter(A:C,A:A=M486),""select Col2""))&amp;""
Sum = "&amp;"""&amp;sum(query(filter(A:C,A:A=M486),""select Col3""))&amp;"" ✖""))"),"")</f>
        <v/>
      </c>
    </row>
    <row r="487" spans="1:15" ht="15.75" customHeight="1">
      <c r="A487" s="11"/>
      <c r="B487" s="11"/>
      <c r="C487" s="11"/>
      <c r="D487" s="11"/>
      <c r="E487" s="11"/>
      <c r="F487" s="35"/>
      <c r="G487" s="32"/>
      <c r="H487" s="11"/>
      <c r="I487" s="11"/>
      <c r="J487" s="11"/>
      <c r="K487" s="11"/>
      <c r="M487" s="12"/>
      <c r="N487" s="13"/>
      <c r="O487" s="6" t="str">
        <f ca="1">IFERROR(__xludf.DUMMYFUNCTION("if(or(isblank(M487),isblank(N487)),"""",if(sum(query(filter(A:C,A:A=M487),""select Col3""))=N487,""Chunks: ""&amp;max(query(filter(A:C,A:A=M487),""select Col2""))&amp;""
Sum = ""&amp;N487&amp;"" ✓"",""Chunks: ""&amp;max(query(filter(A:C,A:A=M487),""select Col2""))&amp;""
Sum = "&amp;"""&amp;sum(query(filter(A:C,A:A=M487),""select Col3""))&amp;"" ✖""))"),"")</f>
        <v/>
      </c>
    </row>
    <row r="488" spans="1:15" ht="15.75" customHeight="1">
      <c r="A488" s="11"/>
      <c r="B488" s="11"/>
      <c r="C488" s="11"/>
      <c r="D488" s="11"/>
      <c r="E488" s="11"/>
      <c r="F488" s="35"/>
      <c r="G488" s="32"/>
      <c r="H488" s="11"/>
      <c r="I488" s="11"/>
      <c r="J488" s="11"/>
      <c r="K488" s="11"/>
      <c r="M488" s="12"/>
      <c r="N488" s="13"/>
      <c r="O488" s="6" t="str">
        <f ca="1">IFERROR(__xludf.DUMMYFUNCTION("if(or(isblank(M488),isblank(N488)),"""",if(sum(query(filter(A:C,A:A=M488),""select Col3""))=N488,""Chunks: ""&amp;max(query(filter(A:C,A:A=M488),""select Col2""))&amp;""
Sum = ""&amp;N488&amp;"" ✓"",""Chunks: ""&amp;max(query(filter(A:C,A:A=M488),""select Col2""))&amp;""
Sum = "&amp;"""&amp;sum(query(filter(A:C,A:A=M488),""select Col3""))&amp;"" ✖""))"),"")</f>
        <v/>
      </c>
    </row>
    <row r="489" spans="1:15" ht="15.75" customHeight="1">
      <c r="A489" s="11"/>
      <c r="B489" s="11"/>
      <c r="C489" s="11"/>
      <c r="D489" s="11"/>
      <c r="E489" s="11"/>
      <c r="F489" s="35"/>
      <c r="G489" s="32"/>
      <c r="H489" s="11"/>
      <c r="I489" s="11"/>
      <c r="J489" s="11"/>
      <c r="K489" s="11"/>
      <c r="M489" s="12"/>
      <c r="N489" s="13"/>
      <c r="O489" s="6" t="str">
        <f ca="1">IFERROR(__xludf.DUMMYFUNCTION("if(or(isblank(M489),isblank(N489)),"""",if(sum(query(filter(A:C,A:A=M489),""select Col3""))=N489,""Chunks: ""&amp;max(query(filter(A:C,A:A=M489),""select Col2""))&amp;""
Sum = ""&amp;N489&amp;"" ✓"",""Chunks: ""&amp;max(query(filter(A:C,A:A=M489),""select Col2""))&amp;""
Sum = "&amp;"""&amp;sum(query(filter(A:C,A:A=M489),""select Col3""))&amp;"" ✖""))"),"")</f>
        <v/>
      </c>
    </row>
    <row r="490" spans="1:15" ht="15.75" customHeight="1">
      <c r="A490" s="11"/>
      <c r="B490" s="11"/>
      <c r="C490" s="11"/>
      <c r="D490" s="11"/>
      <c r="E490" s="11"/>
      <c r="F490" s="35"/>
      <c r="G490" s="32"/>
      <c r="H490" s="11"/>
      <c r="I490" s="11"/>
      <c r="J490" s="11"/>
      <c r="K490" s="11"/>
      <c r="M490" s="12"/>
      <c r="N490" s="13"/>
      <c r="O490" s="6" t="str">
        <f ca="1">IFERROR(__xludf.DUMMYFUNCTION("if(or(isblank(M490),isblank(N490)),"""",if(sum(query(filter(A:C,A:A=M490),""select Col3""))=N490,""Chunks: ""&amp;max(query(filter(A:C,A:A=M490),""select Col2""))&amp;""
Sum = ""&amp;N490&amp;"" ✓"",""Chunks: ""&amp;max(query(filter(A:C,A:A=M490),""select Col2""))&amp;""
Sum = "&amp;"""&amp;sum(query(filter(A:C,A:A=M490),""select Col3""))&amp;"" ✖""))"),"")</f>
        <v/>
      </c>
    </row>
    <row r="491" spans="1:15" ht="15.75" customHeight="1">
      <c r="A491" s="11"/>
      <c r="B491" s="11"/>
      <c r="C491" s="11"/>
      <c r="D491" s="11"/>
      <c r="E491" s="11"/>
      <c r="F491" s="35"/>
      <c r="G491" s="32"/>
      <c r="H491" s="11"/>
      <c r="I491" s="11"/>
      <c r="J491" s="11"/>
      <c r="K491" s="11"/>
      <c r="M491" s="12"/>
      <c r="N491" s="13"/>
      <c r="O491" s="6" t="str">
        <f ca="1">IFERROR(__xludf.DUMMYFUNCTION("if(or(isblank(M491),isblank(N491)),"""",if(sum(query(filter(A:C,A:A=M491),""select Col3""))=N491,""Chunks: ""&amp;max(query(filter(A:C,A:A=M491),""select Col2""))&amp;""
Sum = ""&amp;N491&amp;"" ✓"",""Chunks: ""&amp;max(query(filter(A:C,A:A=M491),""select Col2""))&amp;""
Sum = "&amp;"""&amp;sum(query(filter(A:C,A:A=M491),""select Col3""))&amp;"" ✖""))"),"")</f>
        <v/>
      </c>
    </row>
    <row r="492" spans="1:15" ht="15.75" customHeight="1">
      <c r="A492" s="11"/>
      <c r="B492" s="11"/>
      <c r="C492" s="11"/>
      <c r="D492" s="11"/>
      <c r="E492" s="11"/>
      <c r="F492" s="35"/>
      <c r="G492" s="32"/>
      <c r="H492" s="11"/>
      <c r="I492" s="11"/>
      <c r="J492" s="11"/>
      <c r="K492" s="11"/>
      <c r="M492" s="12"/>
      <c r="N492" s="13"/>
      <c r="O492" s="6" t="str">
        <f ca="1">IFERROR(__xludf.DUMMYFUNCTION("if(or(isblank(M492),isblank(N492)),"""",if(sum(query(filter(A:C,A:A=M492),""select Col3""))=N492,""Chunks: ""&amp;max(query(filter(A:C,A:A=M492),""select Col2""))&amp;""
Sum = ""&amp;N492&amp;"" ✓"",""Chunks: ""&amp;max(query(filter(A:C,A:A=M492),""select Col2""))&amp;""
Sum = "&amp;"""&amp;sum(query(filter(A:C,A:A=M492),""select Col3""))&amp;"" ✖""))"),"")</f>
        <v/>
      </c>
    </row>
    <row r="493" spans="1:15" ht="15.75" customHeight="1">
      <c r="A493" s="11"/>
      <c r="B493" s="11"/>
      <c r="C493" s="11"/>
      <c r="D493" s="11"/>
      <c r="E493" s="11"/>
      <c r="F493" s="35"/>
      <c r="G493" s="32"/>
      <c r="H493" s="11"/>
      <c r="I493" s="11"/>
      <c r="J493" s="11"/>
      <c r="K493" s="11"/>
      <c r="M493" s="12"/>
      <c r="N493" s="13"/>
      <c r="O493" s="6" t="str">
        <f ca="1">IFERROR(__xludf.DUMMYFUNCTION("if(or(isblank(M493),isblank(N493)),"""",if(sum(query(filter(A:C,A:A=M493),""select Col3""))=N493,""Chunks: ""&amp;max(query(filter(A:C,A:A=M493),""select Col2""))&amp;""
Sum = ""&amp;N493&amp;"" ✓"",""Chunks: ""&amp;max(query(filter(A:C,A:A=M493),""select Col2""))&amp;""
Sum = "&amp;"""&amp;sum(query(filter(A:C,A:A=M493),""select Col3""))&amp;"" ✖""))"),"")</f>
        <v/>
      </c>
    </row>
    <row r="494" spans="1:15" ht="15.75" customHeight="1">
      <c r="A494" s="11"/>
      <c r="B494" s="11"/>
      <c r="C494" s="11"/>
      <c r="D494" s="11"/>
      <c r="E494" s="11"/>
      <c r="F494" s="35"/>
      <c r="G494" s="32"/>
      <c r="H494" s="11"/>
      <c r="I494" s="11"/>
      <c r="J494" s="11"/>
      <c r="K494" s="11"/>
      <c r="M494" s="12"/>
      <c r="N494" s="13"/>
      <c r="O494" s="6" t="str">
        <f ca="1">IFERROR(__xludf.DUMMYFUNCTION("if(or(isblank(M494),isblank(N494)),"""",if(sum(query(filter(A:C,A:A=M494),""select Col3""))=N494,""Chunks: ""&amp;max(query(filter(A:C,A:A=M494),""select Col2""))&amp;""
Sum = ""&amp;N494&amp;"" ✓"",""Chunks: ""&amp;max(query(filter(A:C,A:A=M494),""select Col2""))&amp;""
Sum = "&amp;"""&amp;sum(query(filter(A:C,A:A=M494),""select Col3""))&amp;"" ✖""))"),"")</f>
        <v/>
      </c>
    </row>
    <row r="495" spans="1:15" ht="15.75" customHeight="1">
      <c r="A495" s="11"/>
      <c r="B495" s="11"/>
      <c r="C495" s="11"/>
      <c r="D495" s="11"/>
      <c r="E495" s="11"/>
      <c r="F495" s="35"/>
      <c r="G495" s="32"/>
      <c r="H495" s="11"/>
      <c r="I495" s="11"/>
      <c r="J495" s="11"/>
      <c r="K495" s="11"/>
      <c r="M495" s="12"/>
      <c r="N495" s="13"/>
      <c r="O495" s="6" t="str">
        <f ca="1">IFERROR(__xludf.DUMMYFUNCTION("if(or(isblank(M495),isblank(N495)),"""",if(sum(query(filter(A:C,A:A=M495),""select Col3""))=N495,""Chunks: ""&amp;max(query(filter(A:C,A:A=M495),""select Col2""))&amp;""
Sum = ""&amp;N495&amp;"" ✓"",""Chunks: ""&amp;max(query(filter(A:C,A:A=M495),""select Col2""))&amp;""
Sum = "&amp;"""&amp;sum(query(filter(A:C,A:A=M495),""select Col3""))&amp;"" ✖""))"),"")</f>
        <v/>
      </c>
    </row>
    <row r="496" spans="1:15" ht="15.75" customHeight="1">
      <c r="A496" s="11"/>
      <c r="B496" s="11"/>
      <c r="C496" s="11"/>
      <c r="D496" s="11"/>
      <c r="E496" s="11"/>
      <c r="F496" s="35"/>
      <c r="G496" s="32"/>
      <c r="H496" s="11"/>
      <c r="I496" s="11"/>
      <c r="J496" s="11"/>
      <c r="K496" s="11"/>
      <c r="M496" s="12"/>
      <c r="N496" s="13"/>
      <c r="O496" s="6" t="str">
        <f ca="1">IFERROR(__xludf.DUMMYFUNCTION("if(or(isblank(M496),isblank(N496)),"""",if(sum(query(filter(A:C,A:A=M496),""select Col3""))=N496,""Chunks: ""&amp;max(query(filter(A:C,A:A=M496),""select Col2""))&amp;""
Sum = ""&amp;N496&amp;"" ✓"",""Chunks: ""&amp;max(query(filter(A:C,A:A=M496),""select Col2""))&amp;""
Sum = "&amp;"""&amp;sum(query(filter(A:C,A:A=M496),""select Col3""))&amp;"" ✖""))"),"")</f>
        <v/>
      </c>
    </row>
    <row r="497" spans="1:15" ht="15.75" customHeight="1">
      <c r="A497" s="11"/>
      <c r="B497" s="11"/>
      <c r="C497" s="11"/>
      <c r="D497" s="11"/>
      <c r="E497" s="11"/>
      <c r="F497" s="35"/>
      <c r="G497" s="32"/>
      <c r="H497" s="11"/>
      <c r="I497" s="11"/>
      <c r="J497" s="11"/>
      <c r="K497" s="11"/>
      <c r="M497" s="12"/>
      <c r="N497" s="13"/>
      <c r="O497" s="6" t="str">
        <f ca="1">IFERROR(__xludf.DUMMYFUNCTION("if(or(isblank(M497),isblank(N497)),"""",if(sum(query(filter(A:C,A:A=M497),""select Col3""))=N497,""Chunks: ""&amp;max(query(filter(A:C,A:A=M497),""select Col2""))&amp;""
Sum = ""&amp;N497&amp;"" ✓"",""Chunks: ""&amp;max(query(filter(A:C,A:A=M497),""select Col2""))&amp;""
Sum = "&amp;"""&amp;sum(query(filter(A:C,A:A=M497),""select Col3""))&amp;"" ✖""))"),"")</f>
        <v/>
      </c>
    </row>
    <row r="498" spans="1:15" ht="15.75" customHeight="1">
      <c r="A498" s="11"/>
      <c r="B498" s="11"/>
      <c r="C498" s="11"/>
      <c r="D498" s="11"/>
      <c r="E498" s="11"/>
      <c r="F498" s="35"/>
      <c r="G498" s="32"/>
      <c r="H498" s="11"/>
      <c r="I498" s="11"/>
      <c r="J498" s="11"/>
      <c r="K498" s="11"/>
      <c r="M498" s="12"/>
      <c r="N498" s="13"/>
      <c r="O498" s="6" t="str">
        <f ca="1">IFERROR(__xludf.DUMMYFUNCTION("if(or(isblank(M498),isblank(N498)),"""",if(sum(query(filter(A:C,A:A=M498),""select Col3""))=N498,""Chunks: ""&amp;max(query(filter(A:C,A:A=M498),""select Col2""))&amp;""
Sum = ""&amp;N498&amp;"" ✓"",""Chunks: ""&amp;max(query(filter(A:C,A:A=M498),""select Col2""))&amp;""
Sum = "&amp;"""&amp;sum(query(filter(A:C,A:A=M498),""select Col3""))&amp;"" ✖""))"),"")</f>
        <v/>
      </c>
    </row>
    <row r="499" spans="1:15" ht="15.75" customHeight="1">
      <c r="A499" s="11"/>
      <c r="B499" s="11"/>
      <c r="C499" s="11"/>
      <c r="D499" s="11"/>
      <c r="E499" s="11"/>
      <c r="F499" s="35"/>
      <c r="G499" s="32"/>
      <c r="H499" s="11"/>
      <c r="I499" s="11"/>
      <c r="J499" s="11"/>
      <c r="K499" s="11"/>
      <c r="M499" s="12"/>
      <c r="N499" s="13"/>
      <c r="O499" s="6" t="str">
        <f ca="1">IFERROR(__xludf.DUMMYFUNCTION("if(or(isblank(M499),isblank(N499)),"""",if(sum(query(filter(A:C,A:A=M499),""select Col3""))=N499,""Chunks: ""&amp;max(query(filter(A:C,A:A=M499),""select Col2""))&amp;""
Sum = ""&amp;N499&amp;"" ✓"",""Chunks: ""&amp;max(query(filter(A:C,A:A=M499),""select Col2""))&amp;""
Sum = "&amp;"""&amp;sum(query(filter(A:C,A:A=M499),""select Col3""))&amp;"" ✖""))"),"")</f>
        <v/>
      </c>
    </row>
    <row r="500" spans="1:15" ht="15.75" customHeight="1">
      <c r="A500" s="11"/>
      <c r="B500" s="11"/>
      <c r="C500" s="11"/>
      <c r="D500" s="11"/>
      <c r="E500" s="11"/>
      <c r="F500" s="35"/>
      <c r="G500" s="32"/>
      <c r="H500" s="11"/>
      <c r="I500" s="11"/>
      <c r="J500" s="11"/>
      <c r="K500" s="11"/>
      <c r="M500" s="12"/>
      <c r="N500" s="13"/>
      <c r="O500" s="6" t="str">
        <f ca="1">IFERROR(__xludf.DUMMYFUNCTION("if(or(isblank(M500),isblank(N500)),"""",if(sum(query(filter(A:C,A:A=M500),""select Col3""))=N500,""Chunks: ""&amp;max(query(filter(A:C,A:A=M500),""select Col2""))&amp;""
Sum = ""&amp;N500&amp;"" ✓"",""Chunks: ""&amp;max(query(filter(A:C,A:A=M500),""select Col2""))&amp;""
Sum = "&amp;"""&amp;sum(query(filter(A:C,A:A=M500),""select Col3""))&amp;"" ✖""))"),"")</f>
        <v/>
      </c>
    </row>
    <row r="501" spans="1:15" ht="15.75" customHeight="1">
      <c r="A501" s="11"/>
      <c r="B501" s="11"/>
      <c r="C501" s="11"/>
      <c r="D501" s="11"/>
      <c r="E501" s="11"/>
      <c r="F501" s="35"/>
      <c r="G501" s="32"/>
      <c r="H501" s="11"/>
      <c r="I501" s="11"/>
      <c r="J501" s="11"/>
      <c r="K501" s="11"/>
      <c r="M501" s="12"/>
      <c r="N501" s="13"/>
      <c r="O501" s="6" t="str">
        <f ca="1">IFERROR(__xludf.DUMMYFUNCTION("if(or(isblank(M501),isblank(N501)),"""",if(sum(query(filter(A:C,A:A=M501),""select Col3""))=N501,""Chunks: ""&amp;max(query(filter(A:C,A:A=M501),""select Col2""))&amp;""
Sum = ""&amp;N501&amp;"" ✓"",""Chunks: ""&amp;max(query(filter(A:C,A:A=M501),""select Col2""))&amp;""
Sum = "&amp;"""&amp;sum(query(filter(A:C,A:A=M501),""select Col3""))&amp;"" ✖""))"),"")</f>
        <v/>
      </c>
    </row>
    <row r="502" spans="1:15" ht="15.75" customHeight="1">
      <c r="A502" s="11"/>
      <c r="B502" s="11"/>
      <c r="C502" s="11"/>
      <c r="D502" s="11"/>
      <c r="E502" s="11"/>
      <c r="F502" s="35"/>
      <c r="G502" s="32"/>
      <c r="H502" s="11"/>
      <c r="I502" s="11"/>
      <c r="J502" s="11"/>
      <c r="K502" s="11"/>
      <c r="M502" s="12"/>
      <c r="N502" s="13"/>
      <c r="O502" s="6" t="str">
        <f ca="1">IFERROR(__xludf.DUMMYFUNCTION("if(or(isblank(M502),isblank(N502)),"""",if(sum(query(filter(A:C,A:A=M502),""select Col3""))=N502,""Chunks: ""&amp;max(query(filter(A:C,A:A=M502),""select Col2""))&amp;""
Sum = ""&amp;N502&amp;"" ✓"",""Chunks: ""&amp;max(query(filter(A:C,A:A=M502),""select Col2""))&amp;""
Sum = "&amp;"""&amp;sum(query(filter(A:C,A:A=M502),""select Col3""))&amp;"" ✖""))"),"")</f>
        <v/>
      </c>
    </row>
    <row r="503" spans="1:15" ht="15.75" customHeight="1">
      <c r="A503" s="11"/>
      <c r="B503" s="11"/>
      <c r="C503" s="11"/>
      <c r="D503" s="11"/>
      <c r="E503" s="11"/>
      <c r="F503" s="35"/>
      <c r="G503" s="32"/>
      <c r="H503" s="11"/>
      <c r="I503" s="11"/>
      <c r="J503" s="11"/>
      <c r="K503" s="11"/>
      <c r="M503" s="12"/>
      <c r="N503" s="13"/>
      <c r="O503" s="6" t="str">
        <f ca="1">IFERROR(__xludf.DUMMYFUNCTION("if(or(isblank(M503),isblank(N503)),"""",if(sum(query(filter(A:C,A:A=M503),""select Col3""))=N503,""Chunks: ""&amp;max(query(filter(A:C,A:A=M503),""select Col2""))&amp;""
Sum = ""&amp;N503&amp;"" ✓"",""Chunks: ""&amp;max(query(filter(A:C,A:A=M503),""select Col2""))&amp;""
Sum = "&amp;"""&amp;sum(query(filter(A:C,A:A=M503),""select Col3""))&amp;"" ✖""))"),"")</f>
        <v/>
      </c>
    </row>
    <row r="504" spans="1:15" ht="15.75" customHeight="1">
      <c r="A504" s="11"/>
      <c r="B504" s="11"/>
      <c r="C504" s="11"/>
      <c r="D504" s="11"/>
      <c r="E504" s="11"/>
      <c r="F504" s="35"/>
      <c r="G504" s="32"/>
      <c r="H504" s="11"/>
      <c r="I504" s="11"/>
      <c r="J504" s="11"/>
      <c r="K504" s="11"/>
      <c r="M504" s="12"/>
      <c r="N504" s="13"/>
      <c r="O504" s="6" t="str">
        <f ca="1">IFERROR(__xludf.DUMMYFUNCTION("if(or(isblank(M504),isblank(N504)),"""",if(sum(query(filter(A:C,A:A=M504),""select Col3""))=N504,""Chunks: ""&amp;max(query(filter(A:C,A:A=M504),""select Col2""))&amp;""
Sum = ""&amp;N504&amp;"" ✓"",""Chunks: ""&amp;max(query(filter(A:C,A:A=M504),""select Col2""))&amp;""
Sum = "&amp;"""&amp;sum(query(filter(A:C,A:A=M504),""select Col3""))&amp;"" ✖""))"),"")</f>
        <v/>
      </c>
    </row>
    <row r="505" spans="1:15" ht="15.75" customHeight="1">
      <c r="A505" s="11"/>
      <c r="B505" s="11"/>
      <c r="C505" s="11"/>
      <c r="D505" s="11"/>
      <c r="E505" s="11"/>
      <c r="F505" s="35"/>
      <c r="G505" s="32"/>
      <c r="H505" s="11"/>
      <c r="I505" s="11"/>
      <c r="J505" s="11"/>
      <c r="K505" s="11"/>
      <c r="M505" s="12"/>
      <c r="N505" s="13"/>
      <c r="O505" s="6" t="str">
        <f ca="1">IFERROR(__xludf.DUMMYFUNCTION("if(or(isblank(M505),isblank(N505)),"""",if(sum(query(filter(A:C,A:A=M505),""select Col3""))=N505,""Chunks: ""&amp;max(query(filter(A:C,A:A=M505),""select Col2""))&amp;""
Sum = ""&amp;N505&amp;"" ✓"",""Chunks: ""&amp;max(query(filter(A:C,A:A=M505),""select Col2""))&amp;""
Sum = "&amp;"""&amp;sum(query(filter(A:C,A:A=M505),""select Col3""))&amp;"" ✖""))"),"")</f>
        <v/>
      </c>
    </row>
    <row r="506" spans="1:15" ht="15.75" customHeight="1">
      <c r="A506" s="11"/>
      <c r="B506" s="11"/>
      <c r="C506" s="11"/>
      <c r="D506" s="11"/>
      <c r="E506" s="11"/>
      <c r="F506" s="35"/>
      <c r="G506" s="32"/>
      <c r="H506" s="11"/>
      <c r="I506" s="11"/>
      <c r="J506" s="11"/>
      <c r="K506" s="11"/>
      <c r="M506" s="12"/>
      <c r="N506" s="13"/>
      <c r="O506" s="6" t="str">
        <f ca="1">IFERROR(__xludf.DUMMYFUNCTION("if(or(isblank(M506),isblank(N506)),"""",if(sum(query(filter(A:C,A:A=M506),""select Col3""))=N506,""Chunks: ""&amp;max(query(filter(A:C,A:A=M506),""select Col2""))&amp;""
Sum = ""&amp;N506&amp;"" ✓"",""Chunks: ""&amp;max(query(filter(A:C,A:A=M506),""select Col2""))&amp;""
Sum = "&amp;"""&amp;sum(query(filter(A:C,A:A=M506),""select Col3""))&amp;"" ✖""))"),"")</f>
        <v/>
      </c>
    </row>
    <row r="507" spans="1:15" ht="15.75" customHeight="1">
      <c r="A507" s="11"/>
      <c r="B507" s="11"/>
      <c r="C507" s="11"/>
      <c r="D507" s="11"/>
      <c r="E507" s="11"/>
      <c r="F507" s="35"/>
      <c r="G507" s="32"/>
      <c r="H507" s="11"/>
      <c r="I507" s="11"/>
      <c r="J507" s="11"/>
      <c r="K507" s="11"/>
      <c r="M507" s="12"/>
      <c r="N507" s="13"/>
      <c r="O507" s="6" t="str">
        <f ca="1">IFERROR(__xludf.DUMMYFUNCTION("if(or(isblank(M507),isblank(N507)),"""",if(sum(query(filter(A:C,A:A=M507),""select Col3""))=N507,""Chunks: ""&amp;max(query(filter(A:C,A:A=M507),""select Col2""))&amp;""
Sum = ""&amp;N507&amp;"" ✓"",""Chunks: ""&amp;max(query(filter(A:C,A:A=M507),""select Col2""))&amp;""
Sum = "&amp;"""&amp;sum(query(filter(A:C,A:A=M507),""select Col3""))&amp;"" ✖""))"),"")</f>
        <v/>
      </c>
    </row>
    <row r="508" spans="1:15" ht="15.75" customHeight="1">
      <c r="A508" s="11"/>
      <c r="B508" s="11"/>
      <c r="C508" s="11"/>
      <c r="D508" s="11"/>
      <c r="E508" s="11"/>
      <c r="F508" s="35"/>
      <c r="G508" s="32"/>
      <c r="H508" s="11"/>
      <c r="I508" s="11"/>
      <c r="J508" s="11"/>
      <c r="K508" s="11"/>
      <c r="M508" s="12"/>
      <c r="N508" s="13"/>
      <c r="O508" s="6" t="str">
        <f ca="1">IFERROR(__xludf.DUMMYFUNCTION("if(or(isblank(M508),isblank(N508)),"""",if(sum(query(filter(A:C,A:A=M508),""select Col3""))=N508,""Chunks: ""&amp;max(query(filter(A:C,A:A=M508),""select Col2""))&amp;""
Sum = ""&amp;N508&amp;"" ✓"",""Chunks: ""&amp;max(query(filter(A:C,A:A=M508),""select Col2""))&amp;""
Sum = "&amp;"""&amp;sum(query(filter(A:C,A:A=M508),""select Col3""))&amp;"" ✖""))"),"")</f>
        <v/>
      </c>
    </row>
    <row r="509" spans="1:15" ht="15.75" customHeight="1">
      <c r="A509" s="11"/>
      <c r="B509" s="11"/>
      <c r="C509" s="11"/>
      <c r="D509" s="11"/>
      <c r="E509" s="11"/>
      <c r="F509" s="35"/>
      <c r="G509" s="32"/>
      <c r="H509" s="11"/>
      <c r="I509" s="11"/>
      <c r="J509" s="11"/>
      <c r="K509" s="11"/>
      <c r="M509" s="12"/>
      <c r="N509" s="13"/>
      <c r="O509" s="6" t="str">
        <f ca="1">IFERROR(__xludf.DUMMYFUNCTION("if(or(isblank(M509),isblank(N509)),"""",if(sum(query(filter(A:C,A:A=M509),""select Col3""))=N509,""Chunks: ""&amp;max(query(filter(A:C,A:A=M509),""select Col2""))&amp;""
Sum = ""&amp;N509&amp;"" ✓"",""Chunks: ""&amp;max(query(filter(A:C,A:A=M509),""select Col2""))&amp;""
Sum = "&amp;"""&amp;sum(query(filter(A:C,A:A=M509),""select Col3""))&amp;"" ✖""))"),"")</f>
        <v/>
      </c>
    </row>
    <row r="510" spans="1:15" ht="15.75" customHeight="1">
      <c r="A510" s="11"/>
      <c r="B510" s="11"/>
      <c r="C510" s="11"/>
      <c r="D510" s="11"/>
      <c r="E510" s="11"/>
      <c r="F510" s="35"/>
      <c r="G510" s="32"/>
      <c r="H510" s="11"/>
      <c r="I510" s="11"/>
      <c r="J510" s="11"/>
      <c r="K510" s="11"/>
      <c r="M510" s="12"/>
      <c r="N510" s="13"/>
      <c r="O510" s="6" t="str">
        <f ca="1">IFERROR(__xludf.DUMMYFUNCTION("if(or(isblank(M510),isblank(N510)),"""",if(sum(query(filter(A:C,A:A=M510),""select Col3""))=N510,""Chunks: ""&amp;max(query(filter(A:C,A:A=M510),""select Col2""))&amp;""
Sum = ""&amp;N510&amp;"" ✓"",""Chunks: ""&amp;max(query(filter(A:C,A:A=M510),""select Col2""))&amp;""
Sum = "&amp;"""&amp;sum(query(filter(A:C,A:A=M510),""select Col3""))&amp;"" ✖""))"),"")</f>
        <v/>
      </c>
    </row>
    <row r="511" spans="1:15" ht="15.75" customHeight="1">
      <c r="A511" s="11"/>
      <c r="B511" s="11"/>
      <c r="C511" s="11"/>
      <c r="D511" s="11"/>
      <c r="E511" s="11"/>
      <c r="F511" s="35"/>
      <c r="G511" s="32"/>
      <c r="H511" s="11"/>
      <c r="I511" s="11"/>
      <c r="J511" s="11"/>
      <c r="K511" s="11"/>
      <c r="M511" s="12"/>
      <c r="N511" s="13"/>
      <c r="O511" s="6" t="str">
        <f ca="1">IFERROR(__xludf.DUMMYFUNCTION("if(or(isblank(M511),isblank(N511)),"""",if(sum(query(filter(A:C,A:A=M511),""select Col3""))=N511,""Chunks: ""&amp;max(query(filter(A:C,A:A=M511),""select Col2""))&amp;""
Sum = ""&amp;N511&amp;"" ✓"",""Chunks: ""&amp;max(query(filter(A:C,A:A=M511),""select Col2""))&amp;""
Sum = "&amp;"""&amp;sum(query(filter(A:C,A:A=M511),""select Col3""))&amp;"" ✖""))"),"")</f>
        <v/>
      </c>
    </row>
    <row r="512" spans="1:15" ht="15.75" customHeight="1">
      <c r="A512" s="11"/>
      <c r="B512" s="11"/>
      <c r="C512" s="11"/>
      <c r="D512" s="11"/>
      <c r="E512" s="11"/>
      <c r="F512" s="35"/>
      <c r="G512" s="32"/>
      <c r="H512" s="11"/>
      <c r="I512" s="11"/>
      <c r="J512" s="11"/>
      <c r="K512" s="11"/>
      <c r="M512" s="12"/>
      <c r="N512" s="13"/>
      <c r="O512" s="6" t="str">
        <f ca="1">IFERROR(__xludf.DUMMYFUNCTION("if(or(isblank(M512),isblank(N512)),"""",if(sum(query(filter(A:C,A:A=M512),""select Col3""))=N512,""Chunks: ""&amp;max(query(filter(A:C,A:A=M512),""select Col2""))&amp;""
Sum = ""&amp;N512&amp;"" ✓"",""Chunks: ""&amp;max(query(filter(A:C,A:A=M512),""select Col2""))&amp;""
Sum = "&amp;"""&amp;sum(query(filter(A:C,A:A=M512),""select Col3""))&amp;"" ✖""))"),"")</f>
        <v/>
      </c>
    </row>
    <row r="513" spans="1:15" ht="15.75" customHeight="1">
      <c r="A513" s="11"/>
      <c r="B513" s="11"/>
      <c r="C513" s="11"/>
      <c r="D513" s="11"/>
      <c r="E513" s="11"/>
      <c r="F513" s="35"/>
      <c r="G513" s="32"/>
      <c r="H513" s="11"/>
      <c r="I513" s="11"/>
      <c r="J513" s="11"/>
      <c r="K513" s="11"/>
      <c r="M513" s="12"/>
      <c r="N513" s="13"/>
      <c r="O513" s="6" t="str">
        <f ca="1">IFERROR(__xludf.DUMMYFUNCTION("if(or(isblank(M513),isblank(N513)),"""",if(sum(query(filter(A:C,A:A=M513),""select Col3""))=N513,""Chunks: ""&amp;max(query(filter(A:C,A:A=M513),""select Col2""))&amp;""
Sum = ""&amp;N513&amp;"" ✓"",""Chunks: ""&amp;max(query(filter(A:C,A:A=M513),""select Col2""))&amp;""
Sum = "&amp;"""&amp;sum(query(filter(A:C,A:A=M513),""select Col3""))&amp;"" ✖""))"),"")</f>
        <v/>
      </c>
    </row>
    <row r="514" spans="1:15" ht="15.75" customHeight="1">
      <c r="A514" s="11"/>
      <c r="B514" s="11"/>
      <c r="C514" s="11"/>
      <c r="D514" s="11"/>
      <c r="E514" s="11"/>
      <c r="F514" s="35"/>
      <c r="G514" s="32"/>
      <c r="H514" s="11"/>
      <c r="I514" s="11"/>
      <c r="J514" s="11"/>
      <c r="K514" s="11"/>
      <c r="M514" s="12"/>
      <c r="N514" s="13"/>
      <c r="O514" s="6" t="str">
        <f ca="1">IFERROR(__xludf.DUMMYFUNCTION("if(or(isblank(M514),isblank(N514)),"""",if(sum(query(filter(A:C,A:A=M514),""select Col3""))=N514,""Chunks: ""&amp;max(query(filter(A:C,A:A=M514),""select Col2""))&amp;""
Sum = ""&amp;N514&amp;"" ✓"",""Chunks: ""&amp;max(query(filter(A:C,A:A=M514),""select Col2""))&amp;""
Sum = "&amp;"""&amp;sum(query(filter(A:C,A:A=M514),""select Col3""))&amp;"" ✖""))"),"")</f>
        <v/>
      </c>
    </row>
    <row r="515" spans="1:15" ht="15.75" customHeight="1">
      <c r="A515" s="11"/>
      <c r="B515" s="11"/>
      <c r="C515" s="11"/>
      <c r="D515" s="11"/>
      <c r="E515" s="11"/>
      <c r="F515" s="35"/>
      <c r="G515" s="32"/>
      <c r="H515" s="11"/>
      <c r="I515" s="11"/>
      <c r="J515" s="11"/>
      <c r="K515" s="11"/>
      <c r="M515" s="12"/>
      <c r="N515" s="13"/>
      <c r="O515" s="6" t="str">
        <f ca="1">IFERROR(__xludf.DUMMYFUNCTION("if(or(isblank(M515),isblank(N515)),"""",if(sum(query(filter(A:C,A:A=M515),""select Col3""))=N515,""Chunks: ""&amp;max(query(filter(A:C,A:A=M515),""select Col2""))&amp;""
Sum = ""&amp;N515&amp;"" ✓"",""Chunks: ""&amp;max(query(filter(A:C,A:A=M515),""select Col2""))&amp;""
Sum = "&amp;"""&amp;sum(query(filter(A:C,A:A=M515),""select Col3""))&amp;"" ✖""))"),"")</f>
        <v/>
      </c>
    </row>
    <row r="516" spans="1:15" ht="15.75" customHeight="1">
      <c r="A516" s="11"/>
      <c r="B516" s="11"/>
      <c r="C516" s="11"/>
      <c r="D516" s="11"/>
      <c r="E516" s="11"/>
      <c r="F516" s="35"/>
      <c r="G516" s="32"/>
      <c r="H516" s="11"/>
      <c r="I516" s="11"/>
      <c r="J516" s="11"/>
      <c r="K516" s="11"/>
      <c r="M516" s="12"/>
      <c r="N516" s="13"/>
      <c r="O516" s="6" t="str">
        <f ca="1">IFERROR(__xludf.DUMMYFUNCTION("if(or(isblank(M516),isblank(N516)),"""",if(sum(query(filter(A:C,A:A=M516),""select Col3""))=N516,""Chunks: ""&amp;max(query(filter(A:C,A:A=M516),""select Col2""))&amp;""
Sum = ""&amp;N516&amp;"" ✓"",""Chunks: ""&amp;max(query(filter(A:C,A:A=M516),""select Col2""))&amp;""
Sum = "&amp;"""&amp;sum(query(filter(A:C,A:A=M516),""select Col3""))&amp;"" ✖""))"),"")</f>
        <v/>
      </c>
    </row>
    <row r="517" spans="1:15" ht="15.75" customHeight="1">
      <c r="A517" s="11"/>
      <c r="B517" s="11"/>
      <c r="C517" s="11"/>
      <c r="D517" s="11"/>
      <c r="E517" s="11"/>
      <c r="F517" s="35"/>
      <c r="G517" s="32"/>
      <c r="H517" s="11"/>
      <c r="I517" s="11"/>
      <c r="J517" s="11"/>
      <c r="K517" s="11"/>
      <c r="M517" s="12"/>
      <c r="N517" s="13"/>
      <c r="O517" s="6" t="str">
        <f ca="1">IFERROR(__xludf.DUMMYFUNCTION("if(or(isblank(M517),isblank(N517)),"""",if(sum(query(filter(A:C,A:A=M517),""select Col3""))=N517,""Chunks: ""&amp;max(query(filter(A:C,A:A=M517),""select Col2""))&amp;""
Sum = ""&amp;N517&amp;"" ✓"",""Chunks: ""&amp;max(query(filter(A:C,A:A=M517),""select Col2""))&amp;""
Sum = "&amp;"""&amp;sum(query(filter(A:C,A:A=M517),""select Col3""))&amp;"" ✖""))"),"")</f>
        <v/>
      </c>
    </row>
    <row r="518" spans="1:15" ht="15.75" customHeight="1">
      <c r="A518" s="11"/>
      <c r="B518" s="11"/>
      <c r="C518" s="11"/>
      <c r="D518" s="11"/>
      <c r="E518" s="11"/>
      <c r="F518" s="35"/>
      <c r="G518" s="32"/>
      <c r="H518" s="11"/>
      <c r="I518" s="11"/>
      <c r="J518" s="11"/>
      <c r="K518" s="11"/>
      <c r="M518" s="12"/>
      <c r="N518" s="13"/>
      <c r="O518" s="6" t="str">
        <f ca="1">IFERROR(__xludf.DUMMYFUNCTION("if(or(isblank(M518),isblank(N518)),"""",if(sum(query(filter(A:C,A:A=M518),""select Col3""))=N518,""Chunks: ""&amp;max(query(filter(A:C,A:A=M518),""select Col2""))&amp;""
Sum = ""&amp;N518&amp;"" ✓"",""Chunks: ""&amp;max(query(filter(A:C,A:A=M518),""select Col2""))&amp;""
Sum = "&amp;"""&amp;sum(query(filter(A:C,A:A=M518),""select Col3""))&amp;"" ✖""))"),"")</f>
        <v/>
      </c>
    </row>
    <row r="519" spans="1:15" ht="15.75" customHeight="1">
      <c r="A519" s="11"/>
      <c r="B519" s="11"/>
      <c r="C519" s="11"/>
      <c r="D519" s="11"/>
      <c r="E519" s="11"/>
      <c r="F519" s="35"/>
      <c r="G519" s="32"/>
      <c r="H519" s="11"/>
      <c r="I519" s="11"/>
      <c r="J519" s="11"/>
      <c r="K519" s="11"/>
      <c r="M519" s="12"/>
      <c r="N519" s="13"/>
      <c r="O519" s="6" t="str">
        <f ca="1">IFERROR(__xludf.DUMMYFUNCTION("if(or(isblank(M519),isblank(N519)),"""",if(sum(query(filter(A:C,A:A=M519),""select Col3""))=N519,""Chunks: ""&amp;max(query(filter(A:C,A:A=M519),""select Col2""))&amp;""
Sum = ""&amp;N519&amp;"" ✓"",""Chunks: ""&amp;max(query(filter(A:C,A:A=M519),""select Col2""))&amp;""
Sum = "&amp;"""&amp;sum(query(filter(A:C,A:A=M519),""select Col3""))&amp;"" ✖""))"),"")</f>
        <v/>
      </c>
    </row>
    <row r="520" spans="1:15" ht="15.75" customHeight="1">
      <c r="A520" s="11"/>
      <c r="B520" s="11"/>
      <c r="C520" s="11"/>
      <c r="D520" s="11"/>
      <c r="E520" s="11"/>
      <c r="F520" s="35"/>
      <c r="G520" s="32"/>
      <c r="H520" s="11"/>
      <c r="I520" s="11"/>
      <c r="J520" s="11"/>
      <c r="K520" s="11"/>
      <c r="M520" s="12"/>
      <c r="N520" s="13"/>
      <c r="O520" s="6" t="str">
        <f ca="1">IFERROR(__xludf.DUMMYFUNCTION("if(or(isblank(M520),isblank(N520)),"""",if(sum(query(filter(A:C,A:A=M520),""select Col3""))=N520,""Chunks: ""&amp;max(query(filter(A:C,A:A=M520),""select Col2""))&amp;""
Sum = ""&amp;N520&amp;"" ✓"",""Chunks: ""&amp;max(query(filter(A:C,A:A=M520),""select Col2""))&amp;""
Sum = "&amp;"""&amp;sum(query(filter(A:C,A:A=M520),""select Col3""))&amp;"" ✖""))"),"")</f>
        <v/>
      </c>
    </row>
    <row r="521" spans="1:15" ht="15.75" customHeight="1">
      <c r="A521" s="11"/>
      <c r="B521" s="11"/>
      <c r="C521" s="11"/>
      <c r="D521" s="11"/>
      <c r="E521" s="11"/>
      <c r="F521" s="35"/>
      <c r="G521" s="32"/>
      <c r="H521" s="11"/>
      <c r="I521" s="11"/>
      <c r="J521" s="11"/>
      <c r="K521" s="11"/>
      <c r="M521" s="12"/>
      <c r="N521" s="13"/>
      <c r="O521" s="6" t="str">
        <f ca="1">IFERROR(__xludf.DUMMYFUNCTION("if(or(isblank(M521),isblank(N521)),"""",if(sum(query(filter(A:C,A:A=M521),""select Col3""))=N521,""Chunks: ""&amp;max(query(filter(A:C,A:A=M521),""select Col2""))&amp;""
Sum = ""&amp;N521&amp;"" ✓"",""Chunks: ""&amp;max(query(filter(A:C,A:A=M521),""select Col2""))&amp;""
Sum = "&amp;"""&amp;sum(query(filter(A:C,A:A=M521),""select Col3""))&amp;"" ✖""))"),"")</f>
        <v/>
      </c>
    </row>
    <row r="522" spans="1:15" ht="15.75" customHeight="1">
      <c r="A522" s="11"/>
      <c r="B522" s="11"/>
      <c r="C522" s="11"/>
      <c r="D522" s="11"/>
      <c r="E522" s="11"/>
      <c r="F522" s="35"/>
      <c r="G522" s="32"/>
      <c r="H522" s="11"/>
      <c r="I522" s="11"/>
      <c r="J522" s="11"/>
      <c r="K522" s="11"/>
      <c r="M522" s="12"/>
      <c r="N522" s="13"/>
      <c r="O522" s="6" t="str">
        <f ca="1">IFERROR(__xludf.DUMMYFUNCTION("if(or(isblank(M522),isblank(N522)),"""",if(sum(query(filter(A:C,A:A=M522),""select Col3""))=N522,""Chunks: ""&amp;max(query(filter(A:C,A:A=M522),""select Col2""))&amp;""
Sum = ""&amp;N522&amp;"" ✓"",""Chunks: ""&amp;max(query(filter(A:C,A:A=M522),""select Col2""))&amp;""
Sum = "&amp;"""&amp;sum(query(filter(A:C,A:A=M522),""select Col3""))&amp;"" ✖""))"),"")</f>
        <v/>
      </c>
    </row>
    <row r="523" spans="1:15" ht="15.75" customHeight="1">
      <c r="A523" s="11"/>
      <c r="B523" s="11"/>
      <c r="C523" s="11"/>
      <c r="D523" s="11"/>
      <c r="E523" s="11"/>
      <c r="F523" s="35"/>
      <c r="G523" s="32"/>
      <c r="H523" s="11"/>
      <c r="I523" s="11"/>
      <c r="J523" s="11"/>
      <c r="K523" s="11"/>
      <c r="M523" s="12"/>
      <c r="N523" s="13"/>
      <c r="O523" s="6" t="str">
        <f ca="1">IFERROR(__xludf.DUMMYFUNCTION("if(or(isblank(M523),isblank(N523)),"""",if(sum(query(filter(A:C,A:A=M523),""select Col3""))=N523,""Chunks: ""&amp;max(query(filter(A:C,A:A=M523),""select Col2""))&amp;""
Sum = ""&amp;N523&amp;"" ✓"",""Chunks: ""&amp;max(query(filter(A:C,A:A=M523),""select Col2""))&amp;""
Sum = "&amp;"""&amp;sum(query(filter(A:C,A:A=M523),""select Col3""))&amp;"" ✖""))"),"")</f>
        <v/>
      </c>
    </row>
    <row r="524" spans="1:15" ht="15.75" customHeight="1">
      <c r="A524" s="11"/>
      <c r="B524" s="11"/>
      <c r="C524" s="11"/>
      <c r="D524" s="11"/>
      <c r="E524" s="11"/>
      <c r="F524" s="35"/>
      <c r="G524" s="32"/>
      <c r="H524" s="11"/>
      <c r="I524" s="11"/>
      <c r="J524" s="11"/>
      <c r="K524" s="11"/>
      <c r="M524" s="12"/>
      <c r="N524" s="13"/>
      <c r="O524" s="6" t="str">
        <f ca="1">IFERROR(__xludf.DUMMYFUNCTION("if(or(isblank(M524),isblank(N524)),"""",if(sum(query(filter(A:C,A:A=M524),""select Col3""))=N524,""Chunks: ""&amp;max(query(filter(A:C,A:A=M524),""select Col2""))&amp;""
Sum = ""&amp;N524&amp;"" ✓"",""Chunks: ""&amp;max(query(filter(A:C,A:A=M524),""select Col2""))&amp;""
Sum = "&amp;"""&amp;sum(query(filter(A:C,A:A=M524),""select Col3""))&amp;"" ✖""))"),"")</f>
        <v/>
      </c>
    </row>
    <row r="525" spans="1:15" ht="15.75" customHeight="1">
      <c r="A525" s="11"/>
      <c r="B525" s="11"/>
      <c r="C525" s="11"/>
      <c r="D525" s="11"/>
      <c r="E525" s="11"/>
      <c r="F525" s="35"/>
      <c r="G525" s="32"/>
      <c r="H525" s="11"/>
      <c r="I525" s="11"/>
      <c r="J525" s="11"/>
      <c r="K525" s="11"/>
      <c r="M525" s="12"/>
      <c r="N525" s="13"/>
      <c r="O525" s="6" t="str">
        <f ca="1">IFERROR(__xludf.DUMMYFUNCTION("if(or(isblank(M525),isblank(N525)),"""",if(sum(query(filter(A:C,A:A=M525),""select Col3""))=N525,""Chunks: ""&amp;max(query(filter(A:C,A:A=M525),""select Col2""))&amp;""
Sum = ""&amp;N525&amp;"" ✓"",""Chunks: ""&amp;max(query(filter(A:C,A:A=M525),""select Col2""))&amp;""
Sum = "&amp;"""&amp;sum(query(filter(A:C,A:A=M525),""select Col3""))&amp;"" ✖""))"),"")</f>
        <v/>
      </c>
    </row>
    <row r="526" spans="1:15" ht="15.75" customHeight="1">
      <c r="A526" s="11"/>
      <c r="B526" s="11"/>
      <c r="C526" s="11"/>
      <c r="D526" s="11"/>
      <c r="E526" s="11"/>
      <c r="F526" s="35"/>
      <c r="G526" s="32"/>
      <c r="H526" s="11"/>
      <c r="I526" s="11"/>
      <c r="J526" s="11"/>
      <c r="K526" s="11"/>
      <c r="M526" s="12"/>
      <c r="N526" s="13"/>
      <c r="O526" s="6" t="str">
        <f ca="1">IFERROR(__xludf.DUMMYFUNCTION("if(or(isblank(M526),isblank(N526)),"""",if(sum(query(filter(A:C,A:A=M526),""select Col3""))=N526,""Chunks: ""&amp;max(query(filter(A:C,A:A=M526),""select Col2""))&amp;""
Sum = ""&amp;N526&amp;"" ✓"",""Chunks: ""&amp;max(query(filter(A:C,A:A=M526),""select Col2""))&amp;""
Sum = "&amp;"""&amp;sum(query(filter(A:C,A:A=M526),""select Col3""))&amp;"" ✖""))"),"")</f>
        <v/>
      </c>
    </row>
    <row r="527" spans="1:15" ht="15.75" customHeight="1">
      <c r="A527" s="11"/>
      <c r="B527" s="11"/>
      <c r="C527" s="11"/>
      <c r="D527" s="11"/>
      <c r="E527" s="11"/>
      <c r="F527" s="35"/>
      <c r="G527" s="32"/>
      <c r="H527" s="11"/>
      <c r="I527" s="11"/>
      <c r="J527" s="11"/>
      <c r="K527" s="11"/>
      <c r="M527" s="12"/>
      <c r="N527" s="13"/>
      <c r="O527" s="6" t="str">
        <f ca="1">IFERROR(__xludf.DUMMYFUNCTION("if(or(isblank(M527),isblank(N527)),"""",if(sum(query(filter(A:C,A:A=M527),""select Col3""))=N527,""Chunks: ""&amp;max(query(filter(A:C,A:A=M527),""select Col2""))&amp;""
Sum = ""&amp;N527&amp;"" ✓"",""Chunks: ""&amp;max(query(filter(A:C,A:A=M527),""select Col2""))&amp;""
Sum = "&amp;"""&amp;sum(query(filter(A:C,A:A=M527),""select Col3""))&amp;"" ✖""))"),"")</f>
        <v/>
      </c>
    </row>
    <row r="528" spans="1:15" ht="15.75" customHeight="1">
      <c r="A528" s="11"/>
      <c r="B528" s="11"/>
      <c r="C528" s="11"/>
      <c r="D528" s="11"/>
      <c r="E528" s="11"/>
      <c r="F528" s="35"/>
      <c r="G528" s="32"/>
      <c r="H528" s="11"/>
      <c r="I528" s="11"/>
      <c r="J528" s="11"/>
      <c r="K528" s="11"/>
      <c r="M528" s="12"/>
      <c r="N528" s="13"/>
      <c r="O528" s="6" t="str">
        <f ca="1">IFERROR(__xludf.DUMMYFUNCTION("if(or(isblank(M528),isblank(N528)),"""",if(sum(query(filter(A:C,A:A=M528),""select Col3""))=N528,""Chunks: ""&amp;max(query(filter(A:C,A:A=M528),""select Col2""))&amp;""
Sum = ""&amp;N528&amp;"" ✓"",""Chunks: ""&amp;max(query(filter(A:C,A:A=M528),""select Col2""))&amp;""
Sum = "&amp;"""&amp;sum(query(filter(A:C,A:A=M528),""select Col3""))&amp;"" ✖""))"),"")</f>
        <v/>
      </c>
    </row>
    <row r="529" spans="1:15" ht="15.75" customHeight="1">
      <c r="A529" s="11"/>
      <c r="B529" s="11"/>
      <c r="C529" s="11"/>
      <c r="D529" s="11"/>
      <c r="E529" s="11"/>
      <c r="F529" s="35"/>
      <c r="G529" s="32"/>
      <c r="H529" s="11"/>
      <c r="I529" s="11"/>
      <c r="J529" s="11"/>
      <c r="K529" s="11"/>
      <c r="M529" s="12"/>
      <c r="N529" s="13"/>
      <c r="O529" s="6" t="str">
        <f ca="1">IFERROR(__xludf.DUMMYFUNCTION("if(or(isblank(M529),isblank(N529)),"""",if(sum(query(filter(A:C,A:A=M529),""select Col3""))=N529,""Chunks: ""&amp;max(query(filter(A:C,A:A=M529),""select Col2""))&amp;""
Sum = ""&amp;N529&amp;"" ✓"",""Chunks: ""&amp;max(query(filter(A:C,A:A=M529),""select Col2""))&amp;""
Sum = "&amp;"""&amp;sum(query(filter(A:C,A:A=M529),""select Col3""))&amp;"" ✖""))"),"")</f>
        <v/>
      </c>
    </row>
    <row r="530" spans="1:15" ht="15.75" customHeight="1">
      <c r="A530" s="11"/>
      <c r="B530" s="11"/>
      <c r="C530" s="11"/>
      <c r="D530" s="11"/>
      <c r="E530" s="11"/>
      <c r="F530" s="35"/>
      <c r="G530" s="32"/>
      <c r="H530" s="11"/>
      <c r="I530" s="11"/>
      <c r="J530" s="11"/>
      <c r="K530" s="11"/>
      <c r="M530" s="12"/>
      <c r="N530" s="13"/>
      <c r="O530" s="6" t="str">
        <f ca="1">IFERROR(__xludf.DUMMYFUNCTION("if(or(isblank(M530),isblank(N530)),"""",if(sum(query(filter(A:C,A:A=M530),""select Col3""))=N530,""Chunks: ""&amp;max(query(filter(A:C,A:A=M530),""select Col2""))&amp;""
Sum = ""&amp;N530&amp;"" ✓"",""Chunks: ""&amp;max(query(filter(A:C,A:A=M530),""select Col2""))&amp;""
Sum = "&amp;"""&amp;sum(query(filter(A:C,A:A=M530),""select Col3""))&amp;"" ✖""))"),"")</f>
        <v/>
      </c>
    </row>
    <row r="531" spans="1:15" ht="15.75" customHeight="1">
      <c r="A531" s="11"/>
      <c r="B531" s="11"/>
      <c r="C531" s="11"/>
      <c r="D531" s="11"/>
      <c r="E531" s="11"/>
      <c r="F531" s="35"/>
      <c r="G531" s="32"/>
      <c r="H531" s="11"/>
      <c r="I531" s="11"/>
      <c r="J531" s="11"/>
      <c r="K531" s="11"/>
      <c r="M531" s="12"/>
      <c r="N531" s="13"/>
      <c r="O531" s="6" t="str">
        <f ca="1">IFERROR(__xludf.DUMMYFUNCTION("if(or(isblank(M531),isblank(N531)),"""",if(sum(query(filter(A:C,A:A=M531),""select Col3""))=N531,""Chunks: ""&amp;max(query(filter(A:C,A:A=M531),""select Col2""))&amp;""
Sum = ""&amp;N531&amp;"" ✓"",""Chunks: ""&amp;max(query(filter(A:C,A:A=M531),""select Col2""))&amp;""
Sum = "&amp;"""&amp;sum(query(filter(A:C,A:A=M531),""select Col3""))&amp;"" ✖""))"),"")</f>
        <v/>
      </c>
    </row>
    <row r="532" spans="1:15" ht="15.75" customHeight="1">
      <c r="A532" s="11"/>
      <c r="B532" s="11"/>
      <c r="C532" s="11"/>
      <c r="D532" s="11"/>
      <c r="E532" s="11"/>
      <c r="F532" s="35"/>
      <c r="G532" s="32"/>
      <c r="H532" s="11"/>
      <c r="I532" s="11"/>
      <c r="J532" s="11"/>
      <c r="K532" s="11"/>
      <c r="M532" s="12"/>
      <c r="N532" s="13"/>
      <c r="O532" s="6" t="str">
        <f ca="1">IFERROR(__xludf.DUMMYFUNCTION("if(or(isblank(M532),isblank(N532)),"""",if(sum(query(filter(A:C,A:A=M532),""select Col3""))=N532,""Chunks: ""&amp;max(query(filter(A:C,A:A=M532),""select Col2""))&amp;""
Sum = ""&amp;N532&amp;"" ✓"",""Chunks: ""&amp;max(query(filter(A:C,A:A=M532),""select Col2""))&amp;""
Sum = "&amp;"""&amp;sum(query(filter(A:C,A:A=M532),""select Col3""))&amp;"" ✖""))"),"")</f>
        <v/>
      </c>
    </row>
    <row r="533" spans="1:15" ht="15.75" customHeight="1">
      <c r="A533" s="11"/>
      <c r="B533" s="11"/>
      <c r="C533" s="11"/>
      <c r="D533" s="11"/>
      <c r="E533" s="11"/>
      <c r="F533" s="35"/>
      <c r="G533" s="32"/>
      <c r="H533" s="11"/>
      <c r="I533" s="11"/>
      <c r="J533" s="11"/>
      <c r="K533" s="11"/>
      <c r="M533" s="12"/>
      <c r="N533" s="13"/>
      <c r="O533" s="6" t="str">
        <f ca="1">IFERROR(__xludf.DUMMYFUNCTION("if(or(isblank(M533),isblank(N533)),"""",if(sum(query(filter(A:C,A:A=M533),""select Col3""))=N533,""Chunks: ""&amp;max(query(filter(A:C,A:A=M533),""select Col2""))&amp;""
Sum = ""&amp;N533&amp;"" ✓"",""Chunks: ""&amp;max(query(filter(A:C,A:A=M533),""select Col2""))&amp;""
Sum = "&amp;"""&amp;sum(query(filter(A:C,A:A=M533),""select Col3""))&amp;"" ✖""))"),"")</f>
        <v/>
      </c>
    </row>
    <row r="534" spans="1:15" ht="15.75" customHeight="1">
      <c r="A534" s="11"/>
      <c r="B534" s="11"/>
      <c r="C534" s="11"/>
      <c r="D534" s="11"/>
      <c r="E534" s="11"/>
      <c r="F534" s="35"/>
      <c r="G534" s="32"/>
      <c r="H534" s="11"/>
      <c r="I534" s="11"/>
      <c r="J534" s="11"/>
      <c r="K534" s="11"/>
      <c r="M534" s="12"/>
      <c r="N534" s="13"/>
      <c r="O534" s="6" t="str">
        <f ca="1">IFERROR(__xludf.DUMMYFUNCTION("if(or(isblank(M534),isblank(N534)),"""",if(sum(query(filter(A:C,A:A=M534),""select Col3""))=N534,""Chunks: ""&amp;max(query(filter(A:C,A:A=M534),""select Col2""))&amp;""
Sum = ""&amp;N534&amp;"" ✓"",""Chunks: ""&amp;max(query(filter(A:C,A:A=M534),""select Col2""))&amp;""
Sum = "&amp;"""&amp;sum(query(filter(A:C,A:A=M534),""select Col3""))&amp;"" ✖""))"),"")</f>
        <v/>
      </c>
    </row>
    <row r="535" spans="1:15" ht="15.75" customHeight="1">
      <c r="A535" s="11"/>
      <c r="B535" s="11"/>
      <c r="C535" s="11"/>
      <c r="D535" s="11"/>
      <c r="E535" s="11"/>
      <c r="F535" s="35"/>
      <c r="G535" s="32"/>
      <c r="H535" s="11"/>
      <c r="I535" s="11"/>
      <c r="J535" s="11"/>
      <c r="K535" s="11"/>
      <c r="M535" s="12"/>
      <c r="N535" s="13"/>
      <c r="O535" s="6" t="str">
        <f ca="1">IFERROR(__xludf.DUMMYFUNCTION("if(or(isblank(M535),isblank(N535)),"""",if(sum(query(filter(A:C,A:A=M535),""select Col3""))=N535,""Chunks: ""&amp;max(query(filter(A:C,A:A=M535),""select Col2""))&amp;""
Sum = ""&amp;N535&amp;"" ✓"",""Chunks: ""&amp;max(query(filter(A:C,A:A=M535),""select Col2""))&amp;""
Sum = "&amp;"""&amp;sum(query(filter(A:C,A:A=M535),""select Col3""))&amp;"" ✖""))"),"")</f>
        <v/>
      </c>
    </row>
    <row r="536" spans="1:15" ht="15.75" customHeight="1">
      <c r="A536" s="11"/>
      <c r="B536" s="11"/>
      <c r="C536" s="11"/>
      <c r="D536" s="11"/>
      <c r="E536" s="11"/>
      <c r="F536" s="35"/>
      <c r="G536" s="32"/>
      <c r="H536" s="11"/>
      <c r="I536" s="11"/>
      <c r="J536" s="11"/>
      <c r="K536" s="11"/>
      <c r="M536" s="12"/>
      <c r="N536" s="13"/>
      <c r="O536" s="6" t="str">
        <f ca="1">IFERROR(__xludf.DUMMYFUNCTION("if(or(isblank(M536),isblank(N536)),"""",if(sum(query(filter(A:C,A:A=M536),""select Col3""))=N536,""Chunks: ""&amp;max(query(filter(A:C,A:A=M536),""select Col2""))&amp;""
Sum = ""&amp;N536&amp;"" ✓"",""Chunks: ""&amp;max(query(filter(A:C,A:A=M536),""select Col2""))&amp;""
Sum = "&amp;"""&amp;sum(query(filter(A:C,A:A=M536),""select Col3""))&amp;"" ✖""))"),"")</f>
        <v/>
      </c>
    </row>
    <row r="537" spans="1:15" ht="15.75" customHeight="1">
      <c r="A537" s="11"/>
      <c r="B537" s="11"/>
      <c r="C537" s="11"/>
      <c r="D537" s="11"/>
      <c r="E537" s="11"/>
      <c r="F537" s="35"/>
      <c r="G537" s="32"/>
      <c r="H537" s="11"/>
      <c r="I537" s="11"/>
      <c r="J537" s="11"/>
      <c r="K537" s="11"/>
      <c r="M537" s="12"/>
      <c r="N537" s="13"/>
      <c r="O537" s="6" t="str">
        <f ca="1">IFERROR(__xludf.DUMMYFUNCTION("if(or(isblank(M537),isblank(N537)),"""",if(sum(query(filter(A:C,A:A=M537),""select Col3""))=N537,""Chunks: ""&amp;max(query(filter(A:C,A:A=M537),""select Col2""))&amp;""
Sum = ""&amp;N537&amp;"" ✓"",""Chunks: ""&amp;max(query(filter(A:C,A:A=M537),""select Col2""))&amp;""
Sum = "&amp;"""&amp;sum(query(filter(A:C,A:A=M537),""select Col3""))&amp;"" ✖""))"),"")</f>
        <v/>
      </c>
    </row>
    <row r="538" spans="1:15" ht="15.75" customHeight="1">
      <c r="A538" s="11"/>
      <c r="B538" s="11"/>
      <c r="C538" s="11"/>
      <c r="D538" s="11"/>
      <c r="E538" s="11"/>
      <c r="F538" s="35"/>
      <c r="G538" s="32"/>
      <c r="H538" s="11"/>
      <c r="I538" s="11"/>
      <c r="J538" s="11"/>
      <c r="K538" s="11"/>
      <c r="M538" s="12"/>
      <c r="N538" s="13"/>
      <c r="O538" s="6" t="str">
        <f ca="1">IFERROR(__xludf.DUMMYFUNCTION("if(or(isblank(M538),isblank(N538)),"""",if(sum(query(filter(A:C,A:A=M538),""select Col3""))=N538,""Chunks: ""&amp;max(query(filter(A:C,A:A=M538),""select Col2""))&amp;""
Sum = ""&amp;N538&amp;"" ✓"",""Chunks: ""&amp;max(query(filter(A:C,A:A=M538),""select Col2""))&amp;""
Sum = "&amp;"""&amp;sum(query(filter(A:C,A:A=M538),""select Col3""))&amp;"" ✖""))"),"")</f>
        <v/>
      </c>
    </row>
    <row r="539" spans="1:15" ht="15.75" customHeight="1">
      <c r="A539" s="11"/>
      <c r="B539" s="11"/>
      <c r="C539" s="11"/>
      <c r="D539" s="11"/>
      <c r="E539" s="11"/>
      <c r="F539" s="35"/>
      <c r="G539" s="32"/>
      <c r="H539" s="11"/>
      <c r="I539" s="11"/>
      <c r="J539" s="11"/>
      <c r="K539" s="11"/>
      <c r="M539" s="12"/>
      <c r="N539" s="13"/>
      <c r="O539" s="6" t="str">
        <f ca="1">IFERROR(__xludf.DUMMYFUNCTION("if(or(isblank(M539),isblank(N539)),"""",if(sum(query(filter(A:C,A:A=M539),""select Col3""))=N539,""Chunks: ""&amp;max(query(filter(A:C,A:A=M539),""select Col2""))&amp;""
Sum = ""&amp;N539&amp;"" ✓"",""Chunks: ""&amp;max(query(filter(A:C,A:A=M539),""select Col2""))&amp;""
Sum = "&amp;"""&amp;sum(query(filter(A:C,A:A=M539),""select Col3""))&amp;"" ✖""))"),"")</f>
        <v/>
      </c>
    </row>
    <row r="540" spans="1:15" ht="15.75" customHeight="1">
      <c r="A540" s="11"/>
      <c r="B540" s="11"/>
      <c r="C540" s="11"/>
      <c r="D540" s="11"/>
      <c r="E540" s="11"/>
      <c r="F540" s="35"/>
      <c r="G540" s="32"/>
      <c r="H540" s="11"/>
      <c r="I540" s="11"/>
      <c r="J540" s="11"/>
      <c r="K540" s="11"/>
      <c r="M540" s="12"/>
      <c r="N540" s="13"/>
      <c r="O540" s="6" t="str">
        <f ca="1">IFERROR(__xludf.DUMMYFUNCTION("if(or(isblank(M540),isblank(N540)),"""",if(sum(query(filter(A:C,A:A=M540),""select Col3""))=N540,""Chunks: ""&amp;max(query(filter(A:C,A:A=M540),""select Col2""))&amp;""
Sum = ""&amp;N540&amp;"" ✓"",""Chunks: ""&amp;max(query(filter(A:C,A:A=M540),""select Col2""))&amp;""
Sum = "&amp;"""&amp;sum(query(filter(A:C,A:A=M540),""select Col3""))&amp;"" ✖""))"),"")</f>
        <v/>
      </c>
    </row>
    <row r="541" spans="1:15" ht="15.75" customHeight="1">
      <c r="A541" s="11"/>
      <c r="B541" s="11"/>
      <c r="C541" s="11"/>
      <c r="D541" s="11"/>
      <c r="E541" s="11"/>
      <c r="F541" s="35"/>
      <c r="G541" s="32"/>
      <c r="H541" s="11"/>
      <c r="I541" s="11"/>
      <c r="J541" s="11"/>
      <c r="K541" s="11"/>
      <c r="M541" s="12"/>
      <c r="N541" s="13"/>
      <c r="O541" s="6" t="str">
        <f ca="1">IFERROR(__xludf.DUMMYFUNCTION("if(or(isblank(M541),isblank(N541)),"""",if(sum(query(filter(A:C,A:A=M541),""select Col3""))=N541,""Chunks: ""&amp;max(query(filter(A:C,A:A=M541),""select Col2""))&amp;""
Sum = ""&amp;N541&amp;"" ✓"",""Chunks: ""&amp;max(query(filter(A:C,A:A=M541),""select Col2""))&amp;""
Sum = "&amp;"""&amp;sum(query(filter(A:C,A:A=M541),""select Col3""))&amp;"" ✖""))"),"")</f>
        <v/>
      </c>
    </row>
    <row r="542" spans="1:15" ht="15.75" customHeight="1">
      <c r="A542" s="11"/>
      <c r="B542" s="11"/>
      <c r="C542" s="11"/>
      <c r="D542" s="11"/>
      <c r="E542" s="11"/>
      <c r="F542" s="35"/>
      <c r="G542" s="32"/>
      <c r="H542" s="11"/>
      <c r="I542" s="11"/>
      <c r="J542" s="11"/>
      <c r="K542" s="11"/>
      <c r="M542" s="12"/>
      <c r="N542" s="13"/>
      <c r="O542" s="6" t="str">
        <f ca="1">IFERROR(__xludf.DUMMYFUNCTION("if(or(isblank(M542),isblank(N542)),"""",if(sum(query(filter(A:C,A:A=M542),""select Col3""))=N542,""Chunks: ""&amp;max(query(filter(A:C,A:A=M542),""select Col2""))&amp;""
Sum = ""&amp;N542&amp;"" ✓"",""Chunks: ""&amp;max(query(filter(A:C,A:A=M542),""select Col2""))&amp;""
Sum = "&amp;"""&amp;sum(query(filter(A:C,A:A=M542),""select Col3""))&amp;"" ✖""))"),"")</f>
        <v/>
      </c>
    </row>
    <row r="543" spans="1:15" ht="15.75" customHeight="1">
      <c r="A543" s="11"/>
      <c r="B543" s="11"/>
      <c r="C543" s="11"/>
      <c r="D543" s="11"/>
      <c r="E543" s="11"/>
      <c r="F543" s="35"/>
      <c r="G543" s="32"/>
      <c r="H543" s="11"/>
      <c r="I543" s="11"/>
      <c r="J543" s="11"/>
      <c r="K543" s="11"/>
      <c r="M543" s="12"/>
      <c r="N543" s="13"/>
      <c r="O543" s="6" t="str">
        <f ca="1">IFERROR(__xludf.DUMMYFUNCTION("if(or(isblank(M543),isblank(N543)),"""",if(sum(query(filter(A:C,A:A=M543),""select Col3""))=N543,""Chunks: ""&amp;max(query(filter(A:C,A:A=M543),""select Col2""))&amp;""
Sum = ""&amp;N543&amp;"" ✓"",""Chunks: ""&amp;max(query(filter(A:C,A:A=M543),""select Col2""))&amp;""
Sum = "&amp;"""&amp;sum(query(filter(A:C,A:A=M543),""select Col3""))&amp;"" ✖""))"),"")</f>
        <v/>
      </c>
    </row>
    <row r="544" spans="1:15" ht="15.75" customHeight="1">
      <c r="A544" s="11"/>
      <c r="B544" s="11"/>
      <c r="C544" s="11"/>
      <c r="D544" s="11"/>
      <c r="E544" s="11"/>
      <c r="F544" s="35"/>
      <c r="G544" s="32"/>
      <c r="H544" s="11"/>
      <c r="I544" s="11"/>
      <c r="J544" s="11"/>
      <c r="K544" s="11"/>
      <c r="M544" s="12"/>
      <c r="N544" s="13"/>
      <c r="O544" s="6" t="str">
        <f ca="1">IFERROR(__xludf.DUMMYFUNCTION("if(or(isblank(M544),isblank(N544)),"""",if(sum(query(filter(A:C,A:A=M544),""select Col3""))=N544,""Chunks: ""&amp;max(query(filter(A:C,A:A=M544),""select Col2""))&amp;""
Sum = ""&amp;N544&amp;"" ✓"",""Chunks: ""&amp;max(query(filter(A:C,A:A=M544),""select Col2""))&amp;""
Sum = "&amp;"""&amp;sum(query(filter(A:C,A:A=M544),""select Col3""))&amp;"" ✖""))"),"")</f>
        <v/>
      </c>
    </row>
    <row r="545" spans="1:15" ht="15.75" customHeight="1">
      <c r="A545" s="11"/>
      <c r="B545" s="11"/>
      <c r="C545" s="11"/>
      <c r="D545" s="11"/>
      <c r="E545" s="11"/>
      <c r="F545" s="35"/>
      <c r="G545" s="32"/>
      <c r="H545" s="11"/>
      <c r="I545" s="11"/>
      <c r="J545" s="11"/>
      <c r="K545" s="11"/>
      <c r="M545" s="12"/>
      <c r="N545" s="13"/>
      <c r="O545" s="6" t="str">
        <f ca="1">IFERROR(__xludf.DUMMYFUNCTION("if(or(isblank(M545),isblank(N545)),"""",if(sum(query(filter(A:C,A:A=M545),""select Col3""))=N545,""Chunks: ""&amp;max(query(filter(A:C,A:A=M545),""select Col2""))&amp;""
Sum = ""&amp;N545&amp;"" ✓"",""Chunks: ""&amp;max(query(filter(A:C,A:A=M545),""select Col2""))&amp;""
Sum = "&amp;"""&amp;sum(query(filter(A:C,A:A=M545),""select Col3""))&amp;"" ✖""))"),"")</f>
        <v/>
      </c>
    </row>
    <row r="546" spans="1:15" ht="15.75" customHeight="1">
      <c r="A546" s="11"/>
      <c r="B546" s="11"/>
      <c r="C546" s="11"/>
      <c r="D546" s="11"/>
      <c r="E546" s="11"/>
      <c r="F546" s="35"/>
      <c r="G546" s="32"/>
      <c r="H546" s="11"/>
      <c r="I546" s="11"/>
      <c r="J546" s="11"/>
      <c r="K546" s="11"/>
      <c r="M546" s="12"/>
      <c r="N546" s="13"/>
      <c r="O546" s="6" t="str">
        <f ca="1">IFERROR(__xludf.DUMMYFUNCTION("if(or(isblank(M546),isblank(N546)),"""",if(sum(query(filter(A:C,A:A=M546),""select Col3""))=N546,""Chunks: ""&amp;max(query(filter(A:C,A:A=M546),""select Col2""))&amp;""
Sum = ""&amp;N546&amp;"" ✓"",""Chunks: ""&amp;max(query(filter(A:C,A:A=M546),""select Col2""))&amp;""
Sum = "&amp;"""&amp;sum(query(filter(A:C,A:A=M546),""select Col3""))&amp;"" ✖""))"),"")</f>
        <v/>
      </c>
    </row>
    <row r="547" spans="1:15" ht="15.75" customHeight="1">
      <c r="A547" s="11"/>
      <c r="B547" s="11"/>
      <c r="C547" s="11"/>
      <c r="D547" s="11"/>
      <c r="E547" s="11"/>
      <c r="F547" s="35"/>
      <c r="G547" s="32"/>
      <c r="H547" s="11"/>
      <c r="I547" s="11"/>
      <c r="J547" s="11"/>
      <c r="K547" s="11"/>
      <c r="M547" s="12"/>
      <c r="N547" s="13"/>
      <c r="O547" s="6" t="str">
        <f ca="1">IFERROR(__xludf.DUMMYFUNCTION("if(or(isblank(M547),isblank(N547)),"""",if(sum(query(filter(A:C,A:A=M547),""select Col3""))=N547,""Chunks: ""&amp;max(query(filter(A:C,A:A=M547),""select Col2""))&amp;""
Sum = ""&amp;N547&amp;"" ✓"",""Chunks: ""&amp;max(query(filter(A:C,A:A=M547),""select Col2""))&amp;""
Sum = "&amp;"""&amp;sum(query(filter(A:C,A:A=M547),""select Col3""))&amp;"" ✖""))"),"")</f>
        <v/>
      </c>
    </row>
    <row r="548" spans="1:15" ht="15.75" customHeight="1">
      <c r="A548" s="11"/>
      <c r="B548" s="11"/>
      <c r="C548" s="11"/>
      <c r="D548" s="11"/>
      <c r="E548" s="11"/>
      <c r="F548" s="35"/>
      <c r="G548" s="32"/>
      <c r="H548" s="11"/>
      <c r="I548" s="11"/>
      <c r="J548" s="11"/>
      <c r="K548" s="11"/>
      <c r="M548" s="12"/>
      <c r="N548" s="13"/>
      <c r="O548" s="6" t="str">
        <f ca="1">IFERROR(__xludf.DUMMYFUNCTION("if(or(isblank(M548),isblank(N548)),"""",if(sum(query(filter(A:C,A:A=M548),""select Col3""))=N548,""Chunks: ""&amp;max(query(filter(A:C,A:A=M548),""select Col2""))&amp;""
Sum = ""&amp;N548&amp;"" ✓"",""Chunks: ""&amp;max(query(filter(A:C,A:A=M548),""select Col2""))&amp;""
Sum = "&amp;"""&amp;sum(query(filter(A:C,A:A=M548),""select Col3""))&amp;"" ✖""))"),"")</f>
        <v/>
      </c>
    </row>
    <row r="549" spans="1:15" ht="15.75" customHeight="1">
      <c r="A549" s="11"/>
      <c r="B549" s="11"/>
      <c r="C549" s="11"/>
      <c r="D549" s="11"/>
      <c r="E549" s="11"/>
      <c r="F549" s="35"/>
      <c r="G549" s="32"/>
      <c r="H549" s="11"/>
      <c r="I549" s="11"/>
      <c r="J549" s="11"/>
      <c r="K549" s="11"/>
      <c r="M549" s="12"/>
      <c r="N549" s="13"/>
      <c r="O549" s="6" t="str">
        <f ca="1">IFERROR(__xludf.DUMMYFUNCTION("if(or(isblank(M549),isblank(N549)),"""",if(sum(query(filter(A:C,A:A=M549),""select Col3""))=N549,""Chunks: ""&amp;max(query(filter(A:C,A:A=M549),""select Col2""))&amp;""
Sum = ""&amp;N549&amp;"" ✓"",""Chunks: ""&amp;max(query(filter(A:C,A:A=M549),""select Col2""))&amp;""
Sum = "&amp;"""&amp;sum(query(filter(A:C,A:A=M549),""select Col3""))&amp;"" ✖""))"),"")</f>
        <v/>
      </c>
    </row>
    <row r="550" spans="1:15" ht="15.75" customHeight="1">
      <c r="A550" s="11"/>
      <c r="B550" s="11"/>
      <c r="C550" s="11"/>
      <c r="D550" s="11"/>
      <c r="E550" s="11"/>
      <c r="F550" s="35"/>
      <c r="G550" s="32"/>
      <c r="H550" s="11"/>
      <c r="I550" s="11"/>
      <c r="J550" s="11"/>
      <c r="K550" s="11"/>
      <c r="M550" s="12"/>
      <c r="N550" s="13"/>
      <c r="O550" s="6" t="str">
        <f ca="1">IFERROR(__xludf.DUMMYFUNCTION("if(or(isblank(M550),isblank(N550)),"""",if(sum(query(filter(A:C,A:A=M550),""select Col3""))=N550,""Chunks: ""&amp;max(query(filter(A:C,A:A=M550),""select Col2""))&amp;""
Sum = ""&amp;N550&amp;"" ✓"",""Chunks: ""&amp;max(query(filter(A:C,A:A=M550),""select Col2""))&amp;""
Sum = "&amp;"""&amp;sum(query(filter(A:C,A:A=M550),""select Col3""))&amp;"" ✖""))"),"")</f>
        <v/>
      </c>
    </row>
    <row r="551" spans="1:15" ht="15.75" customHeight="1">
      <c r="A551" s="11"/>
      <c r="B551" s="11"/>
      <c r="C551" s="11"/>
      <c r="D551" s="11"/>
      <c r="E551" s="11"/>
      <c r="F551" s="35"/>
      <c r="G551" s="32"/>
      <c r="H551" s="11"/>
      <c r="I551" s="11"/>
      <c r="J551" s="11"/>
      <c r="K551" s="11"/>
      <c r="M551" s="12"/>
      <c r="N551" s="13"/>
      <c r="O551" s="6" t="str">
        <f ca="1">IFERROR(__xludf.DUMMYFUNCTION("if(or(isblank(M551),isblank(N551)),"""",if(sum(query(filter(A:C,A:A=M551),""select Col3""))=N551,""Chunks: ""&amp;max(query(filter(A:C,A:A=M551),""select Col2""))&amp;""
Sum = ""&amp;N551&amp;"" ✓"",""Chunks: ""&amp;max(query(filter(A:C,A:A=M551),""select Col2""))&amp;""
Sum = "&amp;"""&amp;sum(query(filter(A:C,A:A=M551),""select Col3""))&amp;"" ✖""))"),"")</f>
        <v/>
      </c>
    </row>
    <row r="552" spans="1:15" ht="15.75" customHeight="1">
      <c r="A552" s="11"/>
      <c r="B552" s="11"/>
      <c r="C552" s="11"/>
      <c r="D552" s="11"/>
      <c r="E552" s="11"/>
      <c r="F552" s="35"/>
      <c r="G552" s="32"/>
      <c r="H552" s="11"/>
      <c r="I552" s="11"/>
      <c r="J552" s="11"/>
      <c r="K552" s="11"/>
      <c r="M552" s="12"/>
      <c r="N552" s="13"/>
      <c r="O552" s="6" t="str">
        <f ca="1">IFERROR(__xludf.DUMMYFUNCTION("if(or(isblank(M552),isblank(N552)),"""",if(sum(query(filter(A:C,A:A=M552),""select Col3""))=N552,""Chunks: ""&amp;max(query(filter(A:C,A:A=M552),""select Col2""))&amp;""
Sum = ""&amp;N552&amp;"" ✓"",""Chunks: ""&amp;max(query(filter(A:C,A:A=M552),""select Col2""))&amp;""
Sum = "&amp;"""&amp;sum(query(filter(A:C,A:A=M552),""select Col3""))&amp;"" ✖""))"),"")</f>
        <v/>
      </c>
    </row>
    <row r="553" spans="1:15" ht="15.75" customHeight="1">
      <c r="A553" s="11"/>
      <c r="B553" s="11"/>
      <c r="C553" s="11"/>
      <c r="D553" s="11"/>
      <c r="E553" s="11"/>
      <c r="F553" s="35"/>
      <c r="G553" s="32"/>
      <c r="H553" s="11"/>
      <c r="I553" s="11"/>
      <c r="J553" s="11"/>
      <c r="K553" s="11"/>
      <c r="M553" s="12"/>
      <c r="N553" s="13"/>
      <c r="O553" s="6" t="str">
        <f ca="1">IFERROR(__xludf.DUMMYFUNCTION("if(or(isblank(M553),isblank(N553)),"""",if(sum(query(filter(A:C,A:A=M553),""select Col3""))=N553,""Chunks: ""&amp;max(query(filter(A:C,A:A=M553),""select Col2""))&amp;""
Sum = ""&amp;N553&amp;"" ✓"",""Chunks: ""&amp;max(query(filter(A:C,A:A=M553),""select Col2""))&amp;""
Sum = "&amp;"""&amp;sum(query(filter(A:C,A:A=M553),""select Col3""))&amp;"" ✖""))"),"")</f>
        <v/>
      </c>
    </row>
    <row r="554" spans="1:15" ht="15.75" customHeight="1">
      <c r="A554" s="11"/>
      <c r="B554" s="11"/>
      <c r="C554" s="11"/>
      <c r="D554" s="11"/>
      <c r="E554" s="11"/>
      <c r="F554" s="35"/>
      <c r="G554" s="32"/>
      <c r="H554" s="11"/>
      <c r="I554" s="11"/>
      <c r="J554" s="11"/>
      <c r="K554" s="11"/>
      <c r="M554" s="12"/>
      <c r="N554" s="13"/>
      <c r="O554" s="6" t="str">
        <f ca="1">IFERROR(__xludf.DUMMYFUNCTION("if(or(isblank(M554),isblank(N554)),"""",if(sum(query(filter(A:C,A:A=M554),""select Col3""))=N554,""Chunks: ""&amp;max(query(filter(A:C,A:A=M554),""select Col2""))&amp;""
Sum = ""&amp;N554&amp;"" ✓"",""Chunks: ""&amp;max(query(filter(A:C,A:A=M554),""select Col2""))&amp;""
Sum = "&amp;"""&amp;sum(query(filter(A:C,A:A=M554),""select Col3""))&amp;"" ✖""))"),"")</f>
        <v/>
      </c>
    </row>
    <row r="555" spans="1:15" ht="15.75" customHeight="1">
      <c r="A555" s="11"/>
      <c r="B555" s="11"/>
      <c r="C555" s="11"/>
      <c r="D555" s="11"/>
      <c r="E555" s="11"/>
      <c r="F555" s="35"/>
      <c r="G555" s="32"/>
      <c r="H555" s="11"/>
      <c r="I555" s="11"/>
      <c r="J555" s="11"/>
      <c r="K555" s="11"/>
      <c r="M555" s="12"/>
      <c r="N555" s="13"/>
      <c r="O555" s="6" t="str">
        <f ca="1">IFERROR(__xludf.DUMMYFUNCTION("if(or(isblank(M555),isblank(N555)),"""",if(sum(query(filter(A:C,A:A=M555),""select Col3""))=N555,""Chunks: ""&amp;max(query(filter(A:C,A:A=M555),""select Col2""))&amp;""
Sum = ""&amp;N555&amp;"" ✓"",""Chunks: ""&amp;max(query(filter(A:C,A:A=M555),""select Col2""))&amp;""
Sum = "&amp;"""&amp;sum(query(filter(A:C,A:A=M555),""select Col3""))&amp;"" ✖""))"),"")</f>
        <v/>
      </c>
    </row>
    <row r="556" spans="1:15" ht="15.75" customHeight="1">
      <c r="A556" s="11"/>
      <c r="B556" s="11"/>
      <c r="C556" s="11"/>
      <c r="D556" s="11"/>
      <c r="E556" s="11"/>
      <c r="F556" s="35"/>
      <c r="G556" s="32"/>
      <c r="H556" s="11"/>
      <c r="I556" s="11"/>
      <c r="J556" s="11"/>
      <c r="K556" s="11"/>
      <c r="M556" s="12"/>
      <c r="N556" s="13"/>
      <c r="O556" s="6" t="str">
        <f ca="1">IFERROR(__xludf.DUMMYFUNCTION("if(or(isblank(M556),isblank(N556)),"""",if(sum(query(filter(A:C,A:A=M556),""select Col3""))=N556,""Chunks: ""&amp;max(query(filter(A:C,A:A=M556),""select Col2""))&amp;""
Sum = ""&amp;N556&amp;"" ✓"",""Chunks: ""&amp;max(query(filter(A:C,A:A=M556),""select Col2""))&amp;""
Sum = "&amp;"""&amp;sum(query(filter(A:C,A:A=M556),""select Col3""))&amp;"" ✖""))"),"")</f>
        <v/>
      </c>
    </row>
    <row r="557" spans="1:15" ht="15.75" customHeight="1">
      <c r="A557" s="11"/>
      <c r="B557" s="11"/>
      <c r="C557" s="11"/>
      <c r="D557" s="11"/>
      <c r="E557" s="11"/>
      <c r="F557" s="35"/>
      <c r="G557" s="32"/>
      <c r="H557" s="11"/>
      <c r="I557" s="11"/>
      <c r="J557" s="11"/>
      <c r="K557" s="11"/>
      <c r="M557" s="12"/>
      <c r="N557" s="13"/>
      <c r="O557" s="6" t="str">
        <f ca="1">IFERROR(__xludf.DUMMYFUNCTION("if(or(isblank(M557),isblank(N557)),"""",if(sum(query(filter(A:C,A:A=M557),""select Col3""))=N557,""Chunks: ""&amp;max(query(filter(A:C,A:A=M557),""select Col2""))&amp;""
Sum = ""&amp;N557&amp;"" ✓"",""Chunks: ""&amp;max(query(filter(A:C,A:A=M557),""select Col2""))&amp;""
Sum = "&amp;"""&amp;sum(query(filter(A:C,A:A=M557),""select Col3""))&amp;"" ✖""))"),"")</f>
        <v/>
      </c>
    </row>
    <row r="558" spans="1:15" ht="15.75" customHeight="1">
      <c r="A558" s="11"/>
      <c r="B558" s="11"/>
      <c r="C558" s="11"/>
      <c r="D558" s="11"/>
      <c r="E558" s="11"/>
      <c r="F558" s="35"/>
      <c r="G558" s="32"/>
      <c r="H558" s="11"/>
      <c r="I558" s="11"/>
      <c r="J558" s="11"/>
      <c r="K558" s="11"/>
      <c r="M558" s="12"/>
      <c r="N558" s="13"/>
      <c r="O558" s="6" t="str">
        <f ca="1">IFERROR(__xludf.DUMMYFUNCTION("if(or(isblank(M558),isblank(N558)),"""",if(sum(query(filter(A:C,A:A=M558),""select Col3""))=N558,""Chunks: ""&amp;max(query(filter(A:C,A:A=M558),""select Col2""))&amp;""
Sum = ""&amp;N558&amp;"" ✓"",""Chunks: ""&amp;max(query(filter(A:C,A:A=M558),""select Col2""))&amp;""
Sum = "&amp;"""&amp;sum(query(filter(A:C,A:A=M558),""select Col3""))&amp;"" ✖""))"),"")</f>
        <v/>
      </c>
    </row>
    <row r="559" spans="1:15" ht="15.75" customHeight="1">
      <c r="A559" s="11"/>
      <c r="B559" s="11"/>
      <c r="C559" s="11"/>
      <c r="D559" s="11"/>
      <c r="E559" s="11"/>
      <c r="F559" s="35"/>
      <c r="G559" s="32"/>
      <c r="H559" s="11"/>
      <c r="I559" s="11"/>
      <c r="J559" s="11"/>
      <c r="K559" s="11"/>
      <c r="M559" s="12"/>
      <c r="N559" s="13"/>
      <c r="O559" s="6" t="str">
        <f ca="1">IFERROR(__xludf.DUMMYFUNCTION("if(or(isblank(M559),isblank(N559)),"""",if(sum(query(filter(A:C,A:A=M559),""select Col3""))=N559,""Chunks: ""&amp;max(query(filter(A:C,A:A=M559),""select Col2""))&amp;""
Sum = ""&amp;N559&amp;"" ✓"",""Chunks: ""&amp;max(query(filter(A:C,A:A=M559),""select Col2""))&amp;""
Sum = "&amp;"""&amp;sum(query(filter(A:C,A:A=M559),""select Col3""))&amp;"" ✖""))"),"")</f>
        <v/>
      </c>
    </row>
    <row r="560" spans="1:15" ht="15.75" customHeight="1">
      <c r="A560" s="11"/>
      <c r="B560" s="11"/>
      <c r="C560" s="11"/>
      <c r="D560" s="11"/>
      <c r="E560" s="11"/>
      <c r="F560" s="35"/>
      <c r="G560" s="32"/>
      <c r="H560" s="11"/>
      <c r="I560" s="11"/>
      <c r="J560" s="11"/>
      <c r="K560" s="11"/>
      <c r="M560" s="12"/>
      <c r="N560" s="13"/>
      <c r="O560" s="6" t="str">
        <f ca="1">IFERROR(__xludf.DUMMYFUNCTION("if(or(isblank(M560),isblank(N560)),"""",if(sum(query(filter(A:C,A:A=M560),""select Col3""))=N560,""Chunks: ""&amp;max(query(filter(A:C,A:A=M560),""select Col2""))&amp;""
Sum = ""&amp;N560&amp;"" ✓"",""Chunks: ""&amp;max(query(filter(A:C,A:A=M560),""select Col2""))&amp;""
Sum = "&amp;"""&amp;sum(query(filter(A:C,A:A=M560),""select Col3""))&amp;"" ✖""))"),"")</f>
        <v/>
      </c>
    </row>
    <row r="561" spans="1:15" ht="15.75" customHeight="1">
      <c r="A561" s="11"/>
      <c r="B561" s="11"/>
      <c r="C561" s="11"/>
      <c r="D561" s="11"/>
      <c r="E561" s="11"/>
      <c r="F561" s="35"/>
      <c r="G561" s="32"/>
      <c r="H561" s="11"/>
      <c r="I561" s="11"/>
      <c r="J561" s="11"/>
      <c r="K561" s="11"/>
      <c r="M561" s="12"/>
      <c r="N561" s="13"/>
      <c r="O561" s="6" t="str">
        <f ca="1">IFERROR(__xludf.DUMMYFUNCTION("if(or(isblank(M561),isblank(N561)),"""",if(sum(query(filter(A:C,A:A=M561),""select Col3""))=N561,""Chunks: ""&amp;max(query(filter(A:C,A:A=M561),""select Col2""))&amp;""
Sum = ""&amp;N561&amp;"" ✓"",""Chunks: ""&amp;max(query(filter(A:C,A:A=M561),""select Col2""))&amp;""
Sum = "&amp;"""&amp;sum(query(filter(A:C,A:A=M561),""select Col3""))&amp;"" ✖""))"),"")</f>
        <v/>
      </c>
    </row>
    <row r="562" spans="1:15" ht="15.75" customHeight="1">
      <c r="A562" s="11"/>
      <c r="B562" s="11"/>
      <c r="C562" s="11"/>
      <c r="D562" s="11"/>
      <c r="E562" s="11"/>
      <c r="F562" s="35"/>
      <c r="G562" s="32"/>
      <c r="H562" s="11"/>
      <c r="I562" s="11"/>
      <c r="J562" s="11"/>
      <c r="K562" s="11"/>
      <c r="M562" s="12"/>
      <c r="N562" s="13"/>
      <c r="O562" s="6" t="str">
        <f ca="1">IFERROR(__xludf.DUMMYFUNCTION("if(or(isblank(M562),isblank(N562)),"""",if(sum(query(filter(A:C,A:A=M562),""select Col3""))=N562,""Chunks: ""&amp;max(query(filter(A:C,A:A=M562),""select Col2""))&amp;""
Sum = ""&amp;N562&amp;"" ✓"",""Chunks: ""&amp;max(query(filter(A:C,A:A=M562),""select Col2""))&amp;""
Sum = "&amp;"""&amp;sum(query(filter(A:C,A:A=M562),""select Col3""))&amp;"" ✖""))"),"")</f>
        <v/>
      </c>
    </row>
    <row r="563" spans="1:15" ht="15.75" customHeight="1">
      <c r="A563" s="11"/>
      <c r="B563" s="11"/>
      <c r="C563" s="11"/>
      <c r="D563" s="11"/>
      <c r="E563" s="11"/>
      <c r="F563" s="35"/>
      <c r="G563" s="32"/>
      <c r="H563" s="11"/>
      <c r="I563" s="11"/>
      <c r="J563" s="11"/>
      <c r="K563" s="11"/>
      <c r="M563" s="12"/>
      <c r="N563" s="13"/>
      <c r="O563" s="6" t="str">
        <f ca="1">IFERROR(__xludf.DUMMYFUNCTION("if(or(isblank(M563),isblank(N563)),"""",if(sum(query(filter(A:C,A:A=M563),""select Col3""))=N563,""Chunks: ""&amp;max(query(filter(A:C,A:A=M563),""select Col2""))&amp;""
Sum = ""&amp;N563&amp;"" ✓"",""Chunks: ""&amp;max(query(filter(A:C,A:A=M563),""select Col2""))&amp;""
Sum = "&amp;"""&amp;sum(query(filter(A:C,A:A=M563),""select Col3""))&amp;"" ✖""))"),"")</f>
        <v/>
      </c>
    </row>
    <row r="564" spans="1:15" ht="15.75" customHeight="1">
      <c r="A564" s="11"/>
      <c r="B564" s="11"/>
      <c r="C564" s="11"/>
      <c r="D564" s="11"/>
      <c r="E564" s="11"/>
      <c r="F564" s="35"/>
      <c r="G564" s="32"/>
      <c r="H564" s="11"/>
      <c r="I564" s="11"/>
      <c r="J564" s="11"/>
      <c r="K564" s="11"/>
      <c r="M564" s="12"/>
      <c r="N564" s="13"/>
      <c r="O564" s="6" t="str">
        <f ca="1">IFERROR(__xludf.DUMMYFUNCTION("if(or(isblank(M564),isblank(N564)),"""",if(sum(query(filter(A:C,A:A=M564),""select Col3""))=N564,""Chunks: ""&amp;max(query(filter(A:C,A:A=M564),""select Col2""))&amp;""
Sum = ""&amp;N564&amp;"" ✓"",""Chunks: ""&amp;max(query(filter(A:C,A:A=M564),""select Col2""))&amp;""
Sum = "&amp;"""&amp;sum(query(filter(A:C,A:A=M564),""select Col3""))&amp;"" ✖""))"),"")</f>
        <v/>
      </c>
    </row>
    <row r="565" spans="1:15" ht="15.75" customHeight="1">
      <c r="A565" s="11"/>
      <c r="B565" s="11"/>
      <c r="C565" s="11"/>
      <c r="D565" s="11"/>
      <c r="E565" s="11"/>
      <c r="F565" s="35"/>
      <c r="G565" s="32"/>
      <c r="H565" s="11"/>
      <c r="I565" s="11"/>
      <c r="J565" s="11"/>
      <c r="K565" s="11"/>
      <c r="M565" s="12"/>
      <c r="N565" s="13"/>
      <c r="O565" s="6" t="str">
        <f ca="1">IFERROR(__xludf.DUMMYFUNCTION("if(or(isblank(M565),isblank(N565)),"""",if(sum(query(filter(A:C,A:A=M565),""select Col3""))=N565,""Chunks: ""&amp;max(query(filter(A:C,A:A=M565),""select Col2""))&amp;""
Sum = ""&amp;N565&amp;"" ✓"",""Chunks: ""&amp;max(query(filter(A:C,A:A=M565),""select Col2""))&amp;""
Sum = "&amp;"""&amp;sum(query(filter(A:C,A:A=M565),""select Col3""))&amp;"" ✖""))"),"")</f>
        <v/>
      </c>
    </row>
    <row r="566" spans="1:15" ht="15.75" customHeight="1">
      <c r="A566" s="11"/>
      <c r="B566" s="11"/>
      <c r="C566" s="11"/>
      <c r="D566" s="11"/>
      <c r="E566" s="11"/>
      <c r="F566" s="35"/>
      <c r="G566" s="32"/>
      <c r="H566" s="11"/>
      <c r="I566" s="11"/>
      <c r="J566" s="11"/>
      <c r="K566" s="11"/>
      <c r="M566" s="12"/>
      <c r="N566" s="13"/>
      <c r="O566" s="6" t="str">
        <f ca="1">IFERROR(__xludf.DUMMYFUNCTION("if(or(isblank(M566),isblank(N566)),"""",if(sum(query(filter(A:C,A:A=M566),""select Col3""))=N566,""Chunks: ""&amp;max(query(filter(A:C,A:A=M566),""select Col2""))&amp;""
Sum = ""&amp;N566&amp;"" ✓"",""Chunks: ""&amp;max(query(filter(A:C,A:A=M566),""select Col2""))&amp;""
Sum = "&amp;"""&amp;sum(query(filter(A:C,A:A=M566),""select Col3""))&amp;"" ✖""))"),"")</f>
        <v/>
      </c>
    </row>
    <row r="567" spans="1:15" ht="15.75" customHeight="1">
      <c r="A567" s="11"/>
      <c r="B567" s="11"/>
      <c r="C567" s="11"/>
      <c r="D567" s="11"/>
      <c r="E567" s="11"/>
      <c r="F567" s="35"/>
      <c r="G567" s="32"/>
      <c r="H567" s="11"/>
      <c r="I567" s="11"/>
      <c r="J567" s="11"/>
      <c r="K567" s="11"/>
      <c r="M567" s="12"/>
      <c r="N567" s="13"/>
      <c r="O567" s="6" t="str">
        <f ca="1">IFERROR(__xludf.DUMMYFUNCTION("if(or(isblank(M567),isblank(N567)),"""",if(sum(query(filter(A:C,A:A=M567),""select Col3""))=N567,""Chunks: ""&amp;max(query(filter(A:C,A:A=M567),""select Col2""))&amp;""
Sum = ""&amp;N567&amp;"" ✓"",""Chunks: ""&amp;max(query(filter(A:C,A:A=M567),""select Col2""))&amp;""
Sum = "&amp;"""&amp;sum(query(filter(A:C,A:A=M567),""select Col3""))&amp;"" ✖""))"),"")</f>
        <v/>
      </c>
    </row>
    <row r="568" spans="1:15" ht="15.75" customHeight="1">
      <c r="A568" s="11"/>
      <c r="B568" s="11"/>
      <c r="C568" s="11"/>
      <c r="D568" s="11"/>
      <c r="E568" s="11"/>
      <c r="F568" s="35"/>
      <c r="G568" s="32"/>
      <c r="H568" s="11"/>
      <c r="I568" s="11"/>
      <c r="J568" s="11"/>
      <c r="K568" s="11"/>
      <c r="M568" s="12"/>
      <c r="N568" s="13"/>
      <c r="O568" s="6" t="str">
        <f ca="1">IFERROR(__xludf.DUMMYFUNCTION("if(or(isblank(M568),isblank(N568)),"""",if(sum(query(filter(A:C,A:A=M568),""select Col3""))=N568,""Chunks: ""&amp;max(query(filter(A:C,A:A=M568),""select Col2""))&amp;""
Sum = ""&amp;N568&amp;"" ✓"",""Chunks: ""&amp;max(query(filter(A:C,A:A=M568),""select Col2""))&amp;""
Sum = "&amp;"""&amp;sum(query(filter(A:C,A:A=M568),""select Col3""))&amp;"" ✖""))"),"")</f>
        <v/>
      </c>
    </row>
    <row r="569" spans="1:15" ht="15.75" customHeight="1">
      <c r="A569" s="11"/>
      <c r="B569" s="11"/>
      <c r="C569" s="11"/>
      <c r="D569" s="11"/>
      <c r="E569" s="11"/>
      <c r="F569" s="35"/>
      <c r="G569" s="32"/>
      <c r="H569" s="11"/>
      <c r="I569" s="11"/>
      <c r="J569" s="11"/>
      <c r="K569" s="11"/>
      <c r="M569" s="12"/>
      <c r="N569" s="13"/>
      <c r="O569" s="6" t="str">
        <f ca="1">IFERROR(__xludf.DUMMYFUNCTION("if(or(isblank(M569),isblank(N569)),"""",if(sum(query(filter(A:C,A:A=M569),""select Col3""))=N569,""Chunks: ""&amp;max(query(filter(A:C,A:A=M569),""select Col2""))&amp;""
Sum = ""&amp;N569&amp;"" ✓"",""Chunks: ""&amp;max(query(filter(A:C,A:A=M569),""select Col2""))&amp;""
Sum = "&amp;"""&amp;sum(query(filter(A:C,A:A=M569),""select Col3""))&amp;"" ✖""))"),"")</f>
        <v/>
      </c>
    </row>
    <row r="570" spans="1:15" ht="15.75" customHeight="1">
      <c r="A570" s="11"/>
      <c r="B570" s="11"/>
      <c r="C570" s="11"/>
      <c r="D570" s="11"/>
      <c r="E570" s="11"/>
      <c r="F570" s="35"/>
      <c r="G570" s="32"/>
      <c r="H570" s="11"/>
      <c r="I570" s="11"/>
      <c r="J570" s="11"/>
      <c r="K570" s="11"/>
      <c r="M570" s="12"/>
      <c r="N570" s="13"/>
      <c r="O570" s="6" t="str">
        <f ca="1">IFERROR(__xludf.DUMMYFUNCTION("if(or(isblank(M570),isblank(N570)),"""",if(sum(query(filter(A:C,A:A=M570),""select Col3""))=N570,""Chunks: ""&amp;max(query(filter(A:C,A:A=M570),""select Col2""))&amp;""
Sum = ""&amp;N570&amp;"" ✓"",""Chunks: ""&amp;max(query(filter(A:C,A:A=M570),""select Col2""))&amp;""
Sum = "&amp;"""&amp;sum(query(filter(A:C,A:A=M570),""select Col3""))&amp;"" ✖""))"),"")</f>
        <v/>
      </c>
    </row>
    <row r="571" spans="1:15" ht="15.75" customHeight="1">
      <c r="A571" s="11"/>
      <c r="B571" s="11"/>
      <c r="C571" s="11"/>
      <c r="D571" s="11"/>
      <c r="E571" s="11"/>
      <c r="F571" s="35"/>
      <c r="G571" s="32"/>
      <c r="H571" s="11"/>
      <c r="I571" s="11"/>
      <c r="J571" s="11"/>
      <c r="K571" s="11"/>
      <c r="M571" s="12"/>
      <c r="N571" s="13"/>
      <c r="O571" s="6" t="str">
        <f ca="1">IFERROR(__xludf.DUMMYFUNCTION("if(or(isblank(M571),isblank(N571)),"""",if(sum(query(filter(A:C,A:A=M571),""select Col3""))=N571,""Chunks: ""&amp;max(query(filter(A:C,A:A=M571),""select Col2""))&amp;""
Sum = ""&amp;N571&amp;"" ✓"",""Chunks: ""&amp;max(query(filter(A:C,A:A=M571),""select Col2""))&amp;""
Sum = "&amp;"""&amp;sum(query(filter(A:C,A:A=M571),""select Col3""))&amp;"" ✖""))"),"")</f>
        <v/>
      </c>
    </row>
    <row r="572" spans="1:15" ht="15.75" customHeight="1">
      <c r="A572" s="11"/>
      <c r="B572" s="11"/>
      <c r="C572" s="11"/>
      <c r="D572" s="11"/>
      <c r="E572" s="11"/>
      <c r="F572" s="35"/>
      <c r="G572" s="32"/>
      <c r="H572" s="11"/>
      <c r="I572" s="11"/>
      <c r="J572" s="11"/>
      <c r="K572" s="11"/>
      <c r="M572" s="12"/>
      <c r="N572" s="13"/>
      <c r="O572" s="6" t="str">
        <f ca="1">IFERROR(__xludf.DUMMYFUNCTION("if(or(isblank(M572),isblank(N572)),"""",if(sum(query(filter(A:C,A:A=M572),""select Col3""))=N572,""Chunks: ""&amp;max(query(filter(A:C,A:A=M572),""select Col2""))&amp;""
Sum = ""&amp;N572&amp;"" ✓"",""Chunks: ""&amp;max(query(filter(A:C,A:A=M572),""select Col2""))&amp;""
Sum = "&amp;"""&amp;sum(query(filter(A:C,A:A=M572),""select Col3""))&amp;"" ✖""))"),"")</f>
        <v/>
      </c>
    </row>
    <row r="573" spans="1:15" ht="15.75" customHeight="1">
      <c r="A573" s="11"/>
      <c r="B573" s="11"/>
      <c r="C573" s="11"/>
      <c r="D573" s="11"/>
      <c r="E573" s="11"/>
      <c r="F573" s="35"/>
      <c r="G573" s="32"/>
      <c r="H573" s="11"/>
      <c r="I573" s="11"/>
      <c r="J573" s="11"/>
      <c r="K573" s="11"/>
      <c r="M573" s="12"/>
      <c r="N573" s="13"/>
      <c r="O573" s="6" t="str">
        <f ca="1">IFERROR(__xludf.DUMMYFUNCTION("if(or(isblank(M573),isblank(N573)),"""",if(sum(query(filter(A:C,A:A=M573),""select Col3""))=N573,""Chunks: ""&amp;max(query(filter(A:C,A:A=M573),""select Col2""))&amp;""
Sum = ""&amp;N573&amp;"" ✓"",""Chunks: ""&amp;max(query(filter(A:C,A:A=M573),""select Col2""))&amp;""
Sum = "&amp;"""&amp;sum(query(filter(A:C,A:A=M573),""select Col3""))&amp;"" ✖""))"),"")</f>
        <v/>
      </c>
    </row>
    <row r="574" spans="1:15" ht="15.75" customHeight="1">
      <c r="A574" s="11"/>
      <c r="B574" s="11"/>
      <c r="C574" s="11"/>
      <c r="D574" s="11"/>
      <c r="E574" s="11"/>
      <c r="F574" s="35"/>
      <c r="G574" s="32"/>
      <c r="H574" s="11"/>
      <c r="I574" s="11"/>
      <c r="J574" s="11"/>
      <c r="K574" s="11"/>
      <c r="M574" s="12"/>
      <c r="N574" s="13"/>
      <c r="O574" s="6" t="str">
        <f ca="1">IFERROR(__xludf.DUMMYFUNCTION("if(or(isblank(M574),isblank(N574)),"""",if(sum(query(filter(A:C,A:A=M574),""select Col3""))=N574,""Chunks: ""&amp;max(query(filter(A:C,A:A=M574),""select Col2""))&amp;""
Sum = ""&amp;N574&amp;"" ✓"",""Chunks: ""&amp;max(query(filter(A:C,A:A=M574),""select Col2""))&amp;""
Sum = "&amp;"""&amp;sum(query(filter(A:C,A:A=M574),""select Col3""))&amp;"" ✖""))"),"")</f>
        <v/>
      </c>
    </row>
    <row r="575" spans="1:15" ht="15.75" customHeight="1">
      <c r="A575" s="11"/>
      <c r="B575" s="11"/>
      <c r="C575" s="11"/>
      <c r="D575" s="11"/>
      <c r="E575" s="11"/>
      <c r="F575" s="35"/>
      <c r="G575" s="32"/>
      <c r="H575" s="11"/>
      <c r="I575" s="11"/>
      <c r="J575" s="11"/>
      <c r="K575" s="11"/>
      <c r="M575" s="12"/>
      <c r="N575" s="13"/>
      <c r="O575" s="6" t="str">
        <f ca="1">IFERROR(__xludf.DUMMYFUNCTION("if(or(isblank(M575),isblank(N575)),"""",if(sum(query(filter(A:C,A:A=M575),""select Col3""))=N575,""Chunks: ""&amp;max(query(filter(A:C,A:A=M575),""select Col2""))&amp;""
Sum = ""&amp;N575&amp;"" ✓"",""Chunks: ""&amp;max(query(filter(A:C,A:A=M575),""select Col2""))&amp;""
Sum = "&amp;"""&amp;sum(query(filter(A:C,A:A=M575),""select Col3""))&amp;"" ✖""))"),"")</f>
        <v/>
      </c>
    </row>
    <row r="576" spans="1:15" ht="15.75" customHeight="1">
      <c r="A576" s="11"/>
      <c r="B576" s="11"/>
      <c r="C576" s="11"/>
      <c r="D576" s="11"/>
      <c r="E576" s="11"/>
      <c r="F576" s="35"/>
      <c r="G576" s="32"/>
      <c r="H576" s="11"/>
      <c r="I576" s="11"/>
      <c r="J576" s="11"/>
      <c r="K576" s="11"/>
      <c r="M576" s="12"/>
      <c r="N576" s="13"/>
      <c r="O576" s="6" t="str">
        <f ca="1">IFERROR(__xludf.DUMMYFUNCTION("if(or(isblank(M576),isblank(N576)),"""",if(sum(query(filter(A:C,A:A=M576),""select Col3""))=N576,""Chunks: ""&amp;max(query(filter(A:C,A:A=M576),""select Col2""))&amp;""
Sum = ""&amp;N576&amp;"" ✓"",""Chunks: ""&amp;max(query(filter(A:C,A:A=M576),""select Col2""))&amp;""
Sum = "&amp;"""&amp;sum(query(filter(A:C,A:A=M576),""select Col3""))&amp;"" ✖""))"),"")</f>
        <v/>
      </c>
    </row>
    <row r="577" spans="1:15" ht="15.75" customHeight="1">
      <c r="A577" s="11"/>
      <c r="B577" s="11"/>
      <c r="C577" s="11"/>
      <c r="D577" s="11"/>
      <c r="E577" s="11"/>
      <c r="F577" s="35"/>
      <c r="G577" s="32"/>
      <c r="H577" s="11"/>
      <c r="I577" s="11"/>
      <c r="J577" s="11"/>
      <c r="K577" s="11"/>
      <c r="M577" s="12"/>
      <c r="N577" s="13"/>
      <c r="O577" s="6" t="str">
        <f ca="1">IFERROR(__xludf.DUMMYFUNCTION("if(or(isblank(M577),isblank(N577)),"""",if(sum(query(filter(A:C,A:A=M577),""select Col3""))=N577,""Chunks: ""&amp;max(query(filter(A:C,A:A=M577),""select Col2""))&amp;""
Sum = ""&amp;N577&amp;"" ✓"",""Chunks: ""&amp;max(query(filter(A:C,A:A=M577),""select Col2""))&amp;""
Sum = "&amp;"""&amp;sum(query(filter(A:C,A:A=M577),""select Col3""))&amp;"" ✖""))"),"")</f>
        <v/>
      </c>
    </row>
    <row r="578" spans="1:15" ht="15.75" customHeight="1">
      <c r="A578" s="11"/>
      <c r="B578" s="11"/>
      <c r="C578" s="11"/>
      <c r="D578" s="11"/>
      <c r="E578" s="11"/>
      <c r="F578" s="35"/>
      <c r="G578" s="32"/>
      <c r="H578" s="11"/>
      <c r="I578" s="11"/>
      <c r="J578" s="11"/>
      <c r="K578" s="11"/>
      <c r="M578" s="12"/>
      <c r="N578" s="13"/>
      <c r="O578" s="6" t="str">
        <f ca="1">IFERROR(__xludf.DUMMYFUNCTION("if(or(isblank(M578),isblank(N578)),"""",if(sum(query(filter(A:C,A:A=M578),""select Col3""))=N578,""Chunks: ""&amp;max(query(filter(A:C,A:A=M578),""select Col2""))&amp;""
Sum = ""&amp;N578&amp;"" ✓"",""Chunks: ""&amp;max(query(filter(A:C,A:A=M578),""select Col2""))&amp;""
Sum = "&amp;"""&amp;sum(query(filter(A:C,A:A=M578),""select Col3""))&amp;"" ✖""))"),"")</f>
        <v/>
      </c>
    </row>
    <row r="579" spans="1:15" ht="15.75" customHeight="1">
      <c r="A579" s="11"/>
      <c r="B579" s="11"/>
      <c r="C579" s="11"/>
      <c r="D579" s="11"/>
      <c r="E579" s="11"/>
      <c r="F579" s="35"/>
      <c r="G579" s="32"/>
      <c r="H579" s="11"/>
      <c r="I579" s="11"/>
      <c r="J579" s="11"/>
      <c r="K579" s="11"/>
      <c r="M579" s="12"/>
      <c r="N579" s="13"/>
      <c r="O579" s="6" t="str">
        <f ca="1">IFERROR(__xludf.DUMMYFUNCTION("if(or(isblank(M579),isblank(N579)),"""",if(sum(query(filter(A:C,A:A=M579),""select Col3""))=N579,""Chunks: ""&amp;max(query(filter(A:C,A:A=M579),""select Col2""))&amp;""
Sum = ""&amp;N579&amp;"" ✓"",""Chunks: ""&amp;max(query(filter(A:C,A:A=M579),""select Col2""))&amp;""
Sum = "&amp;"""&amp;sum(query(filter(A:C,A:A=M579),""select Col3""))&amp;"" ✖""))"),"")</f>
        <v/>
      </c>
    </row>
    <row r="580" spans="1:15" ht="15.75" customHeight="1">
      <c r="A580" s="11"/>
      <c r="B580" s="11"/>
      <c r="C580" s="11"/>
      <c r="D580" s="11"/>
      <c r="E580" s="11"/>
      <c r="F580" s="35"/>
      <c r="G580" s="32"/>
      <c r="H580" s="11"/>
      <c r="I580" s="11"/>
      <c r="J580" s="11"/>
      <c r="K580" s="11"/>
      <c r="M580" s="12"/>
      <c r="N580" s="13"/>
      <c r="O580" s="6" t="str">
        <f ca="1">IFERROR(__xludf.DUMMYFUNCTION("if(or(isblank(M580),isblank(N580)),"""",if(sum(query(filter(A:C,A:A=M580),""select Col3""))=N580,""Chunks: ""&amp;max(query(filter(A:C,A:A=M580),""select Col2""))&amp;""
Sum = ""&amp;N580&amp;"" ✓"",""Chunks: ""&amp;max(query(filter(A:C,A:A=M580),""select Col2""))&amp;""
Sum = "&amp;"""&amp;sum(query(filter(A:C,A:A=M580),""select Col3""))&amp;"" ✖""))"),"")</f>
        <v/>
      </c>
    </row>
    <row r="581" spans="1:15" ht="15.75" customHeight="1">
      <c r="A581" s="11"/>
      <c r="B581" s="11"/>
      <c r="C581" s="11"/>
      <c r="D581" s="11"/>
      <c r="E581" s="11"/>
      <c r="F581" s="35"/>
      <c r="G581" s="32"/>
      <c r="H581" s="11"/>
      <c r="I581" s="11"/>
      <c r="J581" s="11"/>
      <c r="K581" s="11"/>
      <c r="M581" s="12"/>
      <c r="N581" s="13"/>
      <c r="O581" s="6" t="str">
        <f ca="1">IFERROR(__xludf.DUMMYFUNCTION("if(or(isblank(M581),isblank(N581)),"""",if(sum(query(filter(A:C,A:A=M581),""select Col3""))=N581,""Chunks: ""&amp;max(query(filter(A:C,A:A=M581),""select Col2""))&amp;""
Sum = ""&amp;N581&amp;"" ✓"",""Chunks: ""&amp;max(query(filter(A:C,A:A=M581),""select Col2""))&amp;""
Sum = "&amp;"""&amp;sum(query(filter(A:C,A:A=M581),""select Col3""))&amp;"" ✖""))"),"")</f>
        <v/>
      </c>
    </row>
    <row r="582" spans="1:15" ht="15.75" customHeight="1">
      <c r="A582" s="11"/>
      <c r="B582" s="11"/>
      <c r="C582" s="11"/>
      <c r="D582" s="11"/>
      <c r="E582" s="11"/>
      <c r="F582" s="35"/>
      <c r="G582" s="32"/>
      <c r="H582" s="11"/>
      <c r="I582" s="11"/>
      <c r="J582" s="11"/>
      <c r="K582" s="11"/>
      <c r="M582" s="12"/>
      <c r="N582" s="13"/>
      <c r="O582" s="6" t="str">
        <f ca="1">IFERROR(__xludf.DUMMYFUNCTION("if(or(isblank(M582),isblank(N582)),"""",if(sum(query(filter(A:C,A:A=M582),""select Col3""))=N582,""Chunks: ""&amp;max(query(filter(A:C,A:A=M582),""select Col2""))&amp;""
Sum = ""&amp;N582&amp;"" ✓"",""Chunks: ""&amp;max(query(filter(A:C,A:A=M582),""select Col2""))&amp;""
Sum = "&amp;"""&amp;sum(query(filter(A:C,A:A=M582),""select Col3""))&amp;"" ✖""))"),"")</f>
        <v/>
      </c>
    </row>
    <row r="583" spans="1:15" ht="15.75" customHeight="1">
      <c r="A583" s="11"/>
      <c r="B583" s="11"/>
      <c r="C583" s="11"/>
      <c r="D583" s="11"/>
      <c r="E583" s="11"/>
      <c r="F583" s="35"/>
      <c r="G583" s="32"/>
      <c r="H583" s="11"/>
      <c r="I583" s="11"/>
      <c r="J583" s="11"/>
      <c r="K583" s="11"/>
      <c r="M583" s="12"/>
      <c r="N583" s="13"/>
      <c r="O583" s="6" t="str">
        <f ca="1">IFERROR(__xludf.DUMMYFUNCTION("if(or(isblank(M583),isblank(N583)),"""",if(sum(query(filter(A:C,A:A=M583),""select Col3""))=N583,""Chunks: ""&amp;max(query(filter(A:C,A:A=M583),""select Col2""))&amp;""
Sum = ""&amp;N583&amp;"" ✓"",""Chunks: ""&amp;max(query(filter(A:C,A:A=M583),""select Col2""))&amp;""
Sum = "&amp;"""&amp;sum(query(filter(A:C,A:A=M583),""select Col3""))&amp;"" ✖""))"),"")</f>
        <v/>
      </c>
    </row>
    <row r="584" spans="1:15" ht="15.75" customHeight="1">
      <c r="A584" s="11"/>
      <c r="B584" s="11"/>
      <c r="C584" s="11"/>
      <c r="D584" s="11"/>
      <c r="E584" s="11"/>
      <c r="F584" s="35"/>
      <c r="G584" s="32"/>
      <c r="H584" s="11"/>
      <c r="I584" s="11"/>
      <c r="J584" s="11"/>
      <c r="K584" s="11"/>
      <c r="M584" s="12"/>
      <c r="N584" s="13"/>
      <c r="O584" s="6" t="str">
        <f ca="1">IFERROR(__xludf.DUMMYFUNCTION("if(or(isblank(M584),isblank(N584)),"""",if(sum(query(filter(A:C,A:A=M584),""select Col3""))=N584,""Chunks: ""&amp;max(query(filter(A:C,A:A=M584),""select Col2""))&amp;""
Sum = ""&amp;N584&amp;"" ✓"",""Chunks: ""&amp;max(query(filter(A:C,A:A=M584),""select Col2""))&amp;""
Sum = "&amp;"""&amp;sum(query(filter(A:C,A:A=M584),""select Col3""))&amp;"" ✖""))"),"")</f>
        <v/>
      </c>
    </row>
    <row r="585" spans="1:15" ht="15.75" customHeight="1">
      <c r="A585" s="11"/>
      <c r="B585" s="11"/>
      <c r="C585" s="11"/>
      <c r="D585" s="11"/>
      <c r="E585" s="11"/>
      <c r="F585" s="35"/>
      <c r="G585" s="32"/>
      <c r="H585" s="11"/>
      <c r="I585" s="11"/>
      <c r="J585" s="11"/>
      <c r="K585" s="11"/>
      <c r="M585" s="12"/>
      <c r="N585" s="13"/>
      <c r="O585" s="6" t="str">
        <f ca="1">IFERROR(__xludf.DUMMYFUNCTION("if(or(isblank(M585),isblank(N585)),"""",if(sum(query(filter(A:C,A:A=M585),""select Col3""))=N585,""Chunks: ""&amp;max(query(filter(A:C,A:A=M585),""select Col2""))&amp;""
Sum = ""&amp;N585&amp;"" ✓"",""Chunks: ""&amp;max(query(filter(A:C,A:A=M585),""select Col2""))&amp;""
Sum = "&amp;"""&amp;sum(query(filter(A:C,A:A=M585),""select Col3""))&amp;"" ✖""))"),"")</f>
        <v/>
      </c>
    </row>
    <row r="586" spans="1:15" ht="15.75" customHeight="1">
      <c r="A586" s="11"/>
      <c r="B586" s="11"/>
      <c r="C586" s="11"/>
      <c r="D586" s="11"/>
      <c r="E586" s="11"/>
      <c r="F586" s="35"/>
      <c r="G586" s="32"/>
      <c r="H586" s="11"/>
      <c r="I586" s="11"/>
      <c r="J586" s="11"/>
      <c r="K586" s="11"/>
      <c r="M586" s="12"/>
      <c r="N586" s="13"/>
      <c r="O586" s="6" t="str">
        <f ca="1">IFERROR(__xludf.DUMMYFUNCTION("if(or(isblank(M586),isblank(N586)),"""",if(sum(query(filter(A:C,A:A=M586),""select Col3""))=N586,""Chunks: ""&amp;max(query(filter(A:C,A:A=M586),""select Col2""))&amp;""
Sum = ""&amp;N586&amp;"" ✓"",""Chunks: ""&amp;max(query(filter(A:C,A:A=M586),""select Col2""))&amp;""
Sum = "&amp;"""&amp;sum(query(filter(A:C,A:A=M586),""select Col3""))&amp;"" ✖""))"),"")</f>
        <v/>
      </c>
    </row>
    <row r="587" spans="1:15" ht="15.75" customHeight="1">
      <c r="A587" s="11"/>
      <c r="B587" s="11"/>
      <c r="C587" s="11"/>
      <c r="D587" s="11"/>
      <c r="E587" s="11"/>
      <c r="F587" s="35"/>
      <c r="G587" s="32"/>
      <c r="H587" s="11"/>
      <c r="I587" s="11"/>
      <c r="J587" s="11"/>
      <c r="K587" s="11"/>
      <c r="M587" s="12"/>
      <c r="N587" s="13"/>
      <c r="O587" s="6" t="str">
        <f ca="1">IFERROR(__xludf.DUMMYFUNCTION("if(or(isblank(M587),isblank(N587)),"""",if(sum(query(filter(A:C,A:A=M587),""select Col3""))=N587,""Chunks: ""&amp;max(query(filter(A:C,A:A=M587),""select Col2""))&amp;""
Sum = ""&amp;N587&amp;"" ✓"",""Chunks: ""&amp;max(query(filter(A:C,A:A=M587),""select Col2""))&amp;""
Sum = "&amp;"""&amp;sum(query(filter(A:C,A:A=M587),""select Col3""))&amp;"" ✖""))"),"")</f>
        <v/>
      </c>
    </row>
    <row r="588" spans="1:15" ht="15.75" customHeight="1">
      <c r="A588" s="11"/>
      <c r="B588" s="11"/>
      <c r="C588" s="11"/>
      <c r="D588" s="11"/>
      <c r="E588" s="11"/>
      <c r="F588" s="35"/>
      <c r="G588" s="32"/>
      <c r="H588" s="11"/>
      <c r="I588" s="11"/>
      <c r="J588" s="11"/>
      <c r="K588" s="11"/>
      <c r="M588" s="12"/>
      <c r="N588" s="13"/>
      <c r="O588" s="6" t="str">
        <f ca="1">IFERROR(__xludf.DUMMYFUNCTION("if(or(isblank(M588),isblank(N588)),"""",if(sum(query(filter(A:C,A:A=M588),""select Col3""))=N588,""Chunks: ""&amp;max(query(filter(A:C,A:A=M588),""select Col2""))&amp;""
Sum = ""&amp;N588&amp;"" ✓"",""Chunks: ""&amp;max(query(filter(A:C,A:A=M588),""select Col2""))&amp;""
Sum = "&amp;"""&amp;sum(query(filter(A:C,A:A=M588),""select Col3""))&amp;"" ✖""))"),"")</f>
        <v/>
      </c>
    </row>
    <row r="589" spans="1:15" ht="15.75" customHeight="1">
      <c r="A589" s="11"/>
      <c r="B589" s="11"/>
      <c r="C589" s="11"/>
      <c r="D589" s="11"/>
      <c r="E589" s="11"/>
      <c r="F589" s="35"/>
      <c r="G589" s="32"/>
      <c r="H589" s="11"/>
      <c r="I589" s="11"/>
      <c r="J589" s="11"/>
      <c r="K589" s="11"/>
      <c r="M589" s="12"/>
      <c r="N589" s="13"/>
      <c r="O589" s="6" t="str">
        <f ca="1">IFERROR(__xludf.DUMMYFUNCTION("if(or(isblank(M589),isblank(N589)),"""",if(sum(query(filter(A:C,A:A=M589),""select Col3""))=N589,""Chunks: ""&amp;max(query(filter(A:C,A:A=M589),""select Col2""))&amp;""
Sum = ""&amp;N589&amp;"" ✓"",""Chunks: ""&amp;max(query(filter(A:C,A:A=M589),""select Col2""))&amp;""
Sum = "&amp;"""&amp;sum(query(filter(A:C,A:A=M589),""select Col3""))&amp;"" ✖""))"),"")</f>
        <v/>
      </c>
    </row>
    <row r="590" spans="1:15" ht="15.75" customHeight="1">
      <c r="A590" s="11"/>
      <c r="B590" s="11"/>
      <c r="C590" s="11"/>
      <c r="D590" s="11"/>
      <c r="E590" s="11"/>
      <c r="F590" s="35"/>
      <c r="G590" s="32"/>
      <c r="H590" s="11"/>
      <c r="I590" s="11"/>
      <c r="J590" s="11"/>
      <c r="K590" s="11"/>
      <c r="M590" s="12"/>
      <c r="N590" s="13"/>
      <c r="O590" s="6" t="str">
        <f ca="1">IFERROR(__xludf.DUMMYFUNCTION("if(or(isblank(M590),isblank(N590)),"""",if(sum(query(filter(A:C,A:A=M590),""select Col3""))=N590,""Chunks: ""&amp;max(query(filter(A:C,A:A=M590),""select Col2""))&amp;""
Sum = ""&amp;N590&amp;"" ✓"",""Chunks: ""&amp;max(query(filter(A:C,A:A=M590),""select Col2""))&amp;""
Sum = "&amp;"""&amp;sum(query(filter(A:C,A:A=M590),""select Col3""))&amp;"" ✖""))"),"")</f>
        <v/>
      </c>
    </row>
    <row r="591" spans="1:15" ht="15.75" customHeight="1">
      <c r="A591" s="11"/>
      <c r="B591" s="11"/>
      <c r="C591" s="11"/>
      <c r="D591" s="11"/>
      <c r="E591" s="11"/>
      <c r="F591" s="35"/>
      <c r="G591" s="32"/>
      <c r="H591" s="11"/>
      <c r="I591" s="11"/>
      <c r="J591" s="11"/>
      <c r="K591" s="11"/>
      <c r="M591" s="12"/>
      <c r="N591" s="13"/>
      <c r="O591" s="6" t="str">
        <f ca="1">IFERROR(__xludf.DUMMYFUNCTION("if(or(isblank(M591),isblank(N591)),"""",if(sum(query(filter(A:C,A:A=M591),""select Col3""))=N591,""Chunks: ""&amp;max(query(filter(A:C,A:A=M591),""select Col2""))&amp;""
Sum = ""&amp;N591&amp;"" ✓"",""Chunks: ""&amp;max(query(filter(A:C,A:A=M591),""select Col2""))&amp;""
Sum = "&amp;"""&amp;sum(query(filter(A:C,A:A=M591),""select Col3""))&amp;"" ✖""))"),"")</f>
        <v/>
      </c>
    </row>
    <row r="592" spans="1:15" ht="15.75" customHeight="1">
      <c r="A592" s="11"/>
      <c r="B592" s="11"/>
      <c r="C592" s="11"/>
      <c r="D592" s="11"/>
      <c r="E592" s="11"/>
      <c r="F592" s="35"/>
      <c r="G592" s="32"/>
      <c r="H592" s="11"/>
      <c r="I592" s="11"/>
      <c r="J592" s="11"/>
      <c r="K592" s="11"/>
      <c r="M592" s="12"/>
      <c r="N592" s="13"/>
      <c r="O592" s="6" t="str">
        <f ca="1">IFERROR(__xludf.DUMMYFUNCTION("if(or(isblank(M592),isblank(N592)),"""",if(sum(query(filter(A:C,A:A=M592),""select Col3""))=N592,""Chunks: ""&amp;max(query(filter(A:C,A:A=M592),""select Col2""))&amp;""
Sum = ""&amp;N592&amp;"" ✓"",""Chunks: ""&amp;max(query(filter(A:C,A:A=M592),""select Col2""))&amp;""
Sum = "&amp;"""&amp;sum(query(filter(A:C,A:A=M592),""select Col3""))&amp;"" ✖""))"),"")</f>
        <v/>
      </c>
    </row>
    <row r="593" spans="1:15" ht="15.75" customHeight="1">
      <c r="A593" s="11"/>
      <c r="B593" s="11"/>
      <c r="C593" s="11"/>
      <c r="D593" s="11"/>
      <c r="E593" s="11"/>
      <c r="F593" s="35"/>
      <c r="G593" s="32"/>
      <c r="H593" s="11"/>
      <c r="I593" s="11"/>
      <c r="J593" s="11"/>
      <c r="K593" s="11"/>
      <c r="M593" s="12"/>
      <c r="N593" s="13"/>
      <c r="O593" s="6" t="str">
        <f ca="1">IFERROR(__xludf.DUMMYFUNCTION("if(or(isblank(M593),isblank(N593)),"""",if(sum(query(filter(A:C,A:A=M593),""select Col3""))=N593,""Chunks: ""&amp;max(query(filter(A:C,A:A=M593),""select Col2""))&amp;""
Sum = ""&amp;N593&amp;"" ✓"",""Chunks: ""&amp;max(query(filter(A:C,A:A=M593),""select Col2""))&amp;""
Sum = "&amp;"""&amp;sum(query(filter(A:C,A:A=M593),""select Col3""))&amp;"" ✖""))"),"")</f>
        <v/>
      </c>
    </row>
    <row r="594" spans="1:15" ht="15.75" customHeight="1">
      <c r="A594" s="11"/>
      <c r="B594" s="11"/>
      <c r="C594" s="11"/>
      <c r="D594" s="11"/>
      <c r="E594" s="11"/>
      <c r="F594" s="35"/>
      <c r="G594" s="32"/>
      <c r="H594" s="11"/>
      <c r="I594" s="11"/>
      <c r="J594" s="11"/>
      <c r="K594" s="11"/>
      <c r="M594" s="12"/>
      <c r="N594" s="13"/>
      <c r="O594" s="6" t="str">
        <f ca="1">IFERROR(__xludf.DUMMYFUNCTION("if(or(isblank(M594),isblank(N594)),"""",if(sum(query(filter(A:C,A:A=M594),""select Col3""))=N594,""Chunks: ""&amp;max(query(filter(A:C,A:A=M594),""select Col2""))&amp;""
Sum = ""&amp;N594&amp;"" ✓"",""Chunks: ""&amp;max(query(filter(A:C,A:A=M594),""select Col2""))&amp;""
Sum = "&amp;"""&amp;sum(query(filter(A:C,A:A=M594),""select Col3""))&amp;"" ✖""))"),"")</f>
        <v/>
      </c>
    </row>
    <row r="595" spans="1:15" ht="15.75" customHeight="1">
      <c r="A595" s="11"/>
      <c r="B595" s="11"/>
      <c r="C595" s="11"/>
      <c r="D595" s="11"/>
      <c r="E595" s="11"/>
      <c r="F595" s="35"/>
      <c r="G595" s="32"/>
      <c r="H595" s="11"/>
      <c r="I595" s="11"/>
      <c r="J595" s="11"/>
      <c r="K595" s="11"/>
      <c r="M595" s="12"/>
      <c r="N595" s="13"/>
      <c r="O595" s="6" t="str">
        <f ca="1">IFERROR(__xludf.DUMMYFUNCTION("if(or(isblank(M595),isblank(N595)),"""",if(sum(query(filter(A:C,A:A=M595),""select Col3""))=N595,""Chunks: ""&amp;max(query(filter(A:C,A:A=M595),""select Col2""))&amp;""
Sum = ""&amp;N595&amp;"" ✓"",""Chunks: ""&amp;max(query(filter(A:C,A:A=M595),""select Col2""))&amp;""
Sum = "&amp;"""&amp;sum(query(filter(A:C,A:A=M595),""select Col3""))&amp;"" ✖""))"),"")</f>
        <v/>
      </c>
    </row>
    <row r="596" spans="1:15" ht="15.75" customHeight="1">
      <c r="A596" s="11"/>
      <c r="B596" s="11"/>
      <c r="C596" s="11"/>
      <c r="D596" s="11"/>
      <c r="E596" s="11"/>
      <c r="F596" s="35"/>
      <c r="G596" s="32"/>
      <c r="H596" s="11"/>
      <c r="I596" s="11"/>
      <c r="J596" s="11"/>
      <c r="K596" s="11"/>
      <c r="M596" s="12"/>
      <c r="N596" s="13"/>
      <c r="O596" s="6" t="str">
        <f ca="1">IFERROR(__xludf.DUMMYFUNCTION("if(or(isblank(M596),isblank(N596)),"""",if(sum(query(filter(A:C,A:A=M596),""select Col3""))=N596,""Chunks: ""&amp;max(query(filter(A:C,A:A=M596),""select Col2""))&amp;""
Sum = ""&amp;N596&amp;"" ✓"",""Chunks: ""&amp;max(query(filter(A:C,A:A=M596),""select Col2""))&amp;""
Sum = "&amp;"""&amp;sum(query(filter(A:C,A:A=M596),""select Col3""))&amp;"" ✖""))"),"")</f>
        <v/>
      </c>
    </row>
    <row r="597" spans="1:15" ht="15.75" customHeight="1">
      <c r="A597" s="11"/>
      <c r="B597" s="11"/>
      <c r="C597" s="11"/>
      <c r="D597" s="11"/>
      <c r="E597" s="11"/>
      <c r="F597" s="35"/>
      <c r="G597" s="32"/>
      <c r="H597" s="11"/>
      <c r="I597" s="11"/>
      <c r="J597" s="11"/>
      <c r="K597" s="11"/>
      <c r="M597" s="12"/>
      <c r="N597" s="13"/>
      <c r="O597" s="6" t="str">
        <f ca="1">IFERROR(__xludf.DUMMYFUNCTION("if(or(isblank(M597),isblank(N597)),"""",if(sum(query(filter(A:C,A:A=M597),""select Col3""))=N597,""Chunks: ""&amp;max(query(filter(A:C,A:A=M597),""select Col2""))&amp;""
Sum = ""&amp;N597&amp;"" ✓"",""Chunks: ""&amp;max(query(filter(A:C,A:A=M597),""select Col2""))&amp;""
Sum = "&amp;"""&amp;sum(query(filter(A:C,A:A=M597),""select Col3""))&amp;"" ✖""))"),"")</f>
        <v/>
      </c>
    </row>
    <row r="598" spans="1:15" ht="15.75" customHeight="1">
      <c r="A598" s="11"/>
      <c r="B598" s="11"/>
      <c r="C598" s="11"/>
      <c r="D598" s="11"/>
      <c r="E598" s="11"/>
      <c r="F598" s="35"/>
      <c r="G598" s="32"/>
      <c r="H598" s="11"/>
      <c r="I598" s="11"/>
      <c r="J598" s="11"/>
      <c r="K598" s="11"/>
      <c r="M598" s="12"/>
      <c r="N598" s="13"/>
      <c r="O598" s="6" t="str">
        <f ca="1">IFERROR(__xludf.DUMMYFUNCTION("if(or(isblank(M598),isblank(N598)),"""",if(sum(query(filter(A:C,A:A=M598),""select Col3""))=N598,""Chunks: ""&amp;max(query(filter(A:C,A:A=M598),""select Col2""))&amp;""
Sum = ""&amp;N598&amp;"" ✓"",""Chunks: ""&amp;max(query(filter(A:C,A:A=M598),""select Col2""))&amp;""
Sum = "&amp;"""&amp;sum(query(filter(A:C,A:A=M598),""select Col3""))&amp;"" ✖""))"),"")</f>
        <v/>
      </c>
    </row>
    <row r="599" spans="1:15" ht="15.75" customHeight="1">
      <c r="A599" s="11"/>
      <c r="B599" s="11"/>
      <c r="C599" s="11"/>
      <c r="D599" s="11"/>
      <c r="E599" s="11"/>
      <c r="F599" s="35"/>
      <c r="G599" s="32"/>
      <c r="H599" s="11"/>
      <c r="I599" s="11"/>
      <c r="J599" s="11"/>
      <c r="K599" s="11"/>
      <c r="M599" s="12"/>
      <c r="N599" s="13"/>
      <c r="O599" s="6" t="str">
        <f ca="1">IFERROR(__xludf.DUMMYFUNCTION("if(or(isblank(M599),isblank(N599)),"""",if(sum(query(filter(A:C,A:A=M599),""select Col3""))=N599,""Chunks: ""&amp;max(query(filter(A:C,A:A=M599),""select Col2""))&amp;""
Sum = ""&amp;N599&amp;"" ✓"",""Chunks: ""&amp;max(query(filter(A:C,A:A=M599),""select Col2""))&amp;""
Sum = "&amp;"""&amp;sum(query(filter(A:C,A:A=M599),""select Col3""))&amp;"" ✖""))"),"")</f>
        <v/>
      </c>
    </row>
    <row r="600" spans="1:15" ht="15.75" customHeight="1">
      <c r="A600" s="11"/>
      <c r="B600" s="11"/>
      <c r="C600" s="11"/>
      <c r="D600" s="11"/>
      <c r="E600" s="11"/>
      <c r="F600" s="35"/>
      <c r="G600" s="32"/>
      <c r="H600" s="11"/>
      <c r="I600" s="11"/>
      <c r="J600" s="11"/>
      <c r="K600" s="11"/>
      <c r="M600" s="12"/>
      <c r="N600" s="13"/>
      <c r="O600" s="6" t="str">
        <f ca="1">IFERROR(__xludf.DUMMYFUNCTION("if(or(isblank(M600),isblank(N600)),"""",if(sum(query(filter(A:C,A:A=M600),""select Col3""))=N600,""Chunks: ""&amp;max(query(filter(A:C,A:A=M600),""select Col2""))&amp;""
Sum = ""&amp;N600&amp;"" ✓"",""Chunks: ""&amp;max(query(filter(A:C,A:A=M600),""select Col2""))&amp;""
Sum = "&amp;"""&amp;sum(query(filter(A:C,A:A=M600),""select Col3""))&amp;"" ✖""))"),"")</f>
        <v/>
      </c>
    </row>
    <row r="601" spans="1:15" ht="15.75" customHeight="1">
      <c r="A601" s="11"/>
      <c r="B601" s="11"/>
      <c r="C601" s="11"/>
      <c r="D601" s="11"/>
      <c r="E601" s="11"/>
      <c r="F601" s="35"/>
      <c r="G601" s="32"/>
      <c r="H601" s="11"/>
      <c r="I601" s="11"/>
      <c r="J601" s="11"/>
      <c r="K601" s="11"/>
      <c r="M601" s="12"/>
      <c r="N601" s="13"/>
      <c r="O601" s="6" t="str">
        <f ca="1">IFERROR(__xludf.DUMMYFUNCTION("if(or(isblank(M601),isblank(N601)),"""",if(sum(query(filter(A:C,A:A=M601),""select Col3""))=N601,""Chunks: ""&amp;max(query(filter(A:C,A:A=M601),""select Col2""))&amp;""
Sum = ""&amp;N601&amp;"" ✓"",""Chunks: ""&amp;max(query(filter(A:C,A:A=M601),""select Col2""))&amp;""
Sum = "&amp;"""&amp;sum(query(filter(A:C,A:A=M601),""select Col3""))&amp;"" ✖""))"),"")</f>
        <v/>
      </c>
    </row>
    <row r="602" spans="1:15" ht="15.75" customHeight="1">
      <c r="A602" s="11"/>
      <c r="B602" s="11"/>
      <c r="C602" s="11"/>
      <c r="D602" s="11"/>
      <c r="E602" s="11"/>
      <c r="F602" s="35"/>
      <c r="G602" s="32"/>
      <c r="H602" s="11"/>
      <c r="I602" s="11"/>
      <c r="J602" s="11"/>
      <c r="K602" s="11"/>
      <c r="M602" s="12"/>
      <c r="N602" s="13"/>
      <c r="O602" s="6" t="str">
        <f ca="1">IFERROR(__xludf.DUMMYFUNCTION("if(or(isblank(M602),isblank(N602)),"""",if(sum(query(filter(A:C,A:A=M602),""select Col3""))=N602,""Chunks: ""&amp;max(query(filter(A:C,A:A=M602),""select Col2""))&amp;""
Sum = ""&amp;N602&amp;"" ✓"",""Chunks: ""&amp;max(query(filter(A:C,A:A=M602),""select Col2""))&amp;""
Sum = "&amp;"""&amp;sum(query(filter(A:C,A:A=M602),""select Col3""))&amp;"" ✖""))"),"")</f>
        <v/>
      </c>
    </row>
    <row r="603" spans="1:15" ht="15.75" customHeight="1">
      <c r="A603" s="11"/>
      <c r="B603" s="11"/>
      <c r="C603" s="11"/>
      <c r="D603" s="11"/>
      <c r="E603" s="11"/>
      <c r="F603" s="35"/>
      <c r="G603" s="32"/>
      <c r="H603" s="11"/>
      <c r="I603" s="11"/>
      <c r="J603" s="11"/>
      <c r="K603" s="11"/>
      <c r="M603" s="12"/>
      <c r="N603" s="13"/>
      <c r="O603" s="6" t="str">
        <f ca="1">IFERROR(__xludf.DUMMYFUNCTION("if(or(isblank(M603),isblank(N603)),"""",if(sum(query(filter(A:C,A:A=M603),""select Col3""))=N603,""Chunks: ""&amp;max(query(filter(A:C,A:A=M603),""select Col2""))&amp;""
Sum = ""&amp;N603&amp;"" ✓"",""Chunks: ""&amp;max(query(filter(A:C,A:A=M603),""select Col2""))&amp;""
Sum = "&amp;"""&amp;sum(query(filter(A:C,A:A=M603),""select Col3""))&amp;"" ✖""))"),"")</f>
        <v/>
      </c>
    </row>
    <row r="604" spans="1:15" ht="15.75" customHeight="1">
      <c r="A604" s="11"/>
      <c r="B604" s="11"/>
      <c r="C604" s="11"/>
      <c r="D604" s="11"/>
      <c r="E604" s="11"/>
      <c r="F604" s="35"/>
      <c r="G604" s="32"/>
      <c r="H604" s="11"/>
      <c r="I604" s="11"/>
      <c r="J604" s="11"/>
      <c r="K604" s="11"/>
      <c r="M604" s="12"/>
      <c r="N604" s="13"/>
      <c r="O604" s="6" t="str">
        <f ca="1">IFERROR(__xludf.DUMMYFUNCTION("if(or(isblank(M604),isblank(N604)),"""",if(sum(query(filter(A:C,A:A=M604),""select Col3""))=N604,""Chunks: ""&amp;max(query(filter(A:C,A:A=M604),""select Col2""))&amp;""
Sum = ""&amp;N604&amp;"" ✓"",""Chunks: ""&amp;max(query(filter(A:C,A:A=M604),""select Col2""))&amp;""
Sum = "&amp;"""&amp;sum(query(filter(A:C,A:A=M604),""select Col3""))&amp;"" ✖""))"),"")</f>
        <v/>
      </c>
    </row>
    <row r="605" spans="1:15" ht="15.75" customHeight="1">
      <c r="A605" s="11"/>
      <c r="B605" s="11"/>
      <c r="C605" s="11"/>
      <c r="D605" s="11"/>
      <c r="E605" s="11"/>
      <c r="F605" s="35"/>
      <c r="G605" s="32"/>
      <c r="H605" s="11"/>
      <c r="I605" s="11"/>
      <c r="J605" s="11"/>
      <c r="K605" s="11"/>
      <c r="M605" s="12"/>
      <c r="N605" s="13"/>
      <c r="O605" s="6" t="str">
        <f ca="1">IFERROR(__xludf.DUMMYFUNCTION("if(or(isblank(M605),isblank(N605)),"""",if(sum(query(filter(A:C,A:A=M605),""select Col3""))=N605,""Chunks: ""&amp;max(query(filter(A:C,A:A=M605),""select Col2""))&amp;""
Sum = ""&amp;N605&amp;"" ✓"",""Chunks: ""&amp;max(query(filter(A:C,A:A=M605),""select Col2""))&amp;""
Sum = "&amp;"""&amp;sum(query(filter(A:C,A:A=M605),""select Col3""))&amp;"" ✖""))"),"")</f>
        <v/>
      </c>
    </row>
    <row r="606" spans="1:15" ht="15.75" customHeight="1">
      <c r="A606" s="11"/>
      <c r="B606" s="11"/>
      <c r="C606" s="11"/>
      <c r="D606" s="11"/>
      <c r="E606" s="11"/>
      <c r="F606" s="35"/>
      <c r="G606" s="32"/>
      <c r="H606" s="11"/>
      <c r="I606" s="11"/>
      <c r="J606" s="11"/>
      <c r="K606" s="11"/>
      <c r="M606" s="12"/>
      <c r="N606" s="13"/>
      <c r="O606" s="6" t="str">
        <f ca="1">IFERROR(__xludf.DUMMYFUNCTION("if(or(isblank(M606),isblank(N606)),"""",if(sum(query(filter(A:C,A:A=M606),""select Col3""))=N606,""Chunks: ""&amp;max(query(filter(A:C,A:A=M606),""select Col2""))&amp;""
Sum = ""&amp;N606&amp;"" ✓"",""Chunks: ""&amp;max(query(filter(A:C,A:A=M606),""select Col2""))&amp;""
Sum = "&amp;"""&amp;sum(query(filter(A:C,A:A=M606),""select Col3""))&amp;"" ✖""))"),"")</f>
        <v/>
      </c>
    </row>
    <row r="607" spans="1:15" ht="15.75" customHeight="1">
      <c r="A607" s="11"/>
      <c r="B607" s="11"/>
      <c r="C607" s="11"/>
      <c r="D607" s="11"/>
      <c r="E607" s="11"/>
      <c r="F607" s="35"/>
      <c r="G607" s="32"/>
      <c r="H607" s="11"/>
      <c r="I607" s="11"/>
      <c r="J607" s="11"/>
      <c r="K607" s="11"/>
      <c r="M607" s="12"/>
      <c r="N607" s="13"/>
      <c r="O607" s="6" t="str">
        <f ca="1">IFERROR(__xludf.DUMMYFUNCTION("if(or(isblank(M607),isblank(N607)),"""",if(sum(query(filter(A:C,A:A=M607),""select Col3""))=N607,""Chunks: ""&amp;max(query(filter(A:C,A:A=M607),""select Col2""))&amp;""
Sum = ""&amp;N607&amp;"" ✓"",""Chunks: ""&amp;max(query(filter(A:C,A:A=M607),""select Col2""))&amp;""
Sum = "&amp;"""&amp;sum(query(filter(A:C,A:A=M607),""select Col3""))&amp;"" ✖""))"),"")</f>
        <v/>
      </c>
    </row>
    <row r="608" spans="1:15" ht="15.75" customHeight="1">
      <c r="A608" s="11"/>
      <c r="B608" s="11"/>
      <c r="C608" s="11"/>
      <c r="D608" s="11"/>
      <c r="E608" s="11"/>
      <c r="F608" s="35"/>
      <c r="G608" s="32"/>
      <c r="H608" s="11"/>
      <c r="I608" s="11"/>
      <c r="J608" s="11"/>
      <c r="K608" s="11"/>
      <c r="M608" s="12"/>
      <c r="N608" s="13"/>
      <c r="O608" s="6" t="str">
        <f ca="1">IFERROR(__xludf.DUMMYFUNCTION("if(or(isblank(M608),isblank(N608)),"""",if(sum(query(filter(A:C,A:A=M608),""select Col3""))=N608,""Chunks: ""&amp;max(query(filter(A:C,A:A=M608),""select Col2""))&amp;""
Sum = ""&amp;N608&amp;"" ✓"",""Chunks: ""&amp;max(query(filter(A:C,A:A=M608),""select Col2""))&amp;""
Sum = "&amp;"""&amp;sum(query(filter(A:C,A:A=M608),""select Col3""))&amp;"" ✖""))"),"")</f>
        <v/>
      </c>
    </row>
    <row r="609" spans="1:15" ht="15.75" customHeight="1">
      <c r="A609" s="11"/>
      <c r="B609" s="11"/>
      <c r="C609" s="11"/>
      <c r="D609" s="11"/>
      <c r="E609" s="11"/>
      <c r="F609" s="35"/>
      <c r="G609" s="32"/>
      <c r="H609" s="11"/>
      <c r="I609" s="11"/>
      <c r="J609" s="11"/>
      <c r="K609" s="11"/>
      <c r="M609" s="12"/>
      <c r="N609" s="13"/>
      <c r="O609" s="6" t="str">
        <f ca="1">IFERROR(__xludf.DUMMYFUNCTION("if(or(isblank(M609),isblank(N609)),"""",if(sum(query(filter(A:C,A:A=M609),""select Col3""))=N609,""Chunks: ""&amp;max(query(filter(A:C,A:A=M609),""select Col2""))&amp;""
Sum = ""&amp;N609&amp;"" ✓"",""Chunks: ""&amp;max(query(filter(A:C,A:A=M609),""select Col2""))&amp;""
Sum = "&amp;"""&amp;sum(query(filter(A:C,A:A=M609),""select Col3""))&amp;"" ✖""))"),"")</f>
        <v/>
      </c>
    </row>
    <row r="610" spans="1:15" ht="15.75" customHeight="1">
      <c r="A610" s="11"/>
      <c r="B610" s="11"/>
      <c r="C610" s="11"/>
      <c r="D610" s="11"/>
      <c r="E610" s="11"/>
      <c r="F610" s="35"/>
      <c r="G610" s="32"/>
      <c r="H610" s="11"/>
      <c r="I610" s="11"/>
      <c r="J610" s="11"/>
      <c r="K610" s="11"/>
      <c r="M610" s="12"/>
      <c r="N610" s="13"/>
      <c r="O610" s="6" t="str">
        <f ca="1">IFERROR(__xludf.DUMMYFUNCTION("if(or(isblank(M610),isblank(N610)),"""",if(sum(query(filter(A:C,A:A=M610),""select Col3""))=N610,""Chunks: ""&amp;max(query(filter(A:C,A:A=M610),""select Col2""))&amp;""
Sum = ""&amp;N610&amp;"" ✓"",""Chunks: ""&amp;max(query(filter(A:C,A:A=M610),""select Col2""))&amp;""
Sum = "&amp;"""&amp;sum(query(filter(A:C,A:A=M610),""select Col3""))&amp;"" ✖""))"),"")</f>
        <v/>
      </c>
    </row>
    <row r="611" spans="1:15" ht="15.75" customHeight="1">
      <c r="A611" s="11"/>
      <c r="B611" s="11"/>
      <c r="C611" s="11"/>
      <c r="D611" s="11"/>
      <c r="E611" s="11"/>
      <c r="F611" s="35"/>
      <c r="G611" s="32"/>
      <c r="H611" s="11"/>
      <c r="I611" s="11"/>
      <c r="J611" s="11"/>
      <c r="K611" s="11"/>
      <c r="M611" s="12"/>
      <c r="N611" s="13"/>
      <c r="O611" s="6" t="str">
        <f ca="1">IFERROR(__xludf.DUMMYFUNCTION("if(or(isblank(M611),isblank(N611)),"""",if(sum(query(filter(A:C,A:A=M611),""select Col3""))=N611,""Chunks: ""&amp;max(query(filter(A:C,A:A=M611),""select Col2""))&amp;""
Sum = ""&amp;N611&amp;"" ✓"",""Chunks: ""&amp;max(query(filter(A:C,A:A=M611),""select Col2""))&amp;""
Sum = "&amp;"""&amp;sum(query(filter(A:C,A:A=M611),""select Col3""))&amp;"" ✖""))"),"")</f>
        <v/>
      </c>
    </row>
    <row r="612" spans="1:15" ht="15.75" customHeight="1">
      <c r="A612" s="11"/>
      <c r="B612" s="11"/>
      <c r="C612" s="11"/>
      <c r="D612" s="11"/>
      <c r="E612" s="11"/>
      <c r="F612" s="35"/>
      <c r="G612" s="32"/>
      <c r="H612" s="11"/>
      <c r="I612" s="11"/>
      <c r="J612" s="11"/>
      <c r="K612" s="11"/>
      <c r="M612" s="12"/>
      <c r="N612" s="13"/>
      <c r="O612" s="6" t="str">
        <f ca="1">IFERROR(__xludf.DUMMYFUNCTION("if(or(isblank(M612),isblank(N612)),"""",if(sum(query(filter(A:C,A:A=M612),""select Col3""))=N612,""Chunks: ""&amp;max(query(filter(A:C,A:A=M612),""select Col2""))&amp;""
Sum = ""&amp;N612&amp;"" ✓"",""Chunks: ""&amp;max(query(filter(A:C,A:A=M612),""select Col2""))&amp;""
Sum = "&amp;"""&amp;sum(query(filter(A:C,A:A=M612),""select Col3""))&amp;"" ✖""))"),"")</f>
        <v/>
      </c>
    </row>
    <row r="613" spans="1:15" ht="15.75" customHeight="1">
      <c r="A613" s="11"/>
      <c r="B613" s="11"/>
      <c r="C613" s="11"/>
      <c r="D613" s="11"/>
      <c r="E613" s="11"/>
      <c r="F613" s="35"/>
      <c r="G613" s="32"/>
      <c r="H613" s="11"/>
      <c r="I613" s="11"/>
      <c r="J613" s="11"/>
      <c r="K613" s="11"/>
      <c r="M613" s="12"/>
      <c r="N613" s="13"/>
      <c r="O613" s="6" t="str">
        <f ca="1">IFERROR(__xludf.DUMMYFUNCTION("if(or(isblank(M613),isblank(N613)),"""",if(sum(query(filter(A:C,A:A=M613),""select Col3""))=N613,""Chunks: ""&amp;max(query(filter(A:C,A:A=M613),""select Col2""))&amp;""
Sum = ""&amp;N613&amp;"" ✓"",""Chunks: ""&amp;max(query(filter(A:C,A:A=M613),""select Col2""))&amp;""
Sum = "&amp;"""&amp;sum(query(filter(A:C,A:A=M613),""select Col3""))&amp;"" ✖""))"),"")</f>
        <v/>
      </c>
    </row>
    <row r="614" spans="1:15" ht="15.75" customHeight="1">
      <c r="A614" s="11"/>
      <c r="B614" s="11"/>
      <c r="C614" s="11"/>
      <c r="D614" s="11"/>
      <c r="E614" s="11"/>
      <c r="F614" s="35"/>
      <c r="G614" s="32"/>
      <c r="H614" s="11"/>
      <c r="I614" s="11"/>
      <c r="J614" s="11"/>
      <c r="K614" s="11"/>
      <c r="M614" s="12"/>
      <c r="N614" s="13"/>
      <c r="O614" s="6" t="str">
        <f ca="1">IFERROR(__xludf.DUMMYFUNCTION("if(or(isblank(M614),isblank(N614)),"""",if(sum(query(filter(A:C,A:A=M614),""select Col3""))=N614,""Chunks: ""&amp;max(query(filter(A:C,A:A=M614),""select Col2""))&amp;""
Sum = ""&amp;N614&amp;"" ✓"",""Chunks: ""&amp;max(query(filter(A:C,A:A=M614),""select Col2""))&amp;""
Sum = "&amp;"""&amp;sum(query(filter(A:C,A:A=M614),""select Col3""))&amp;"" ✖""))"),"")</f>
        <v/>
      </c>
    </row>
    <row r="615" spans="1:15" ht="15.75" customHeight="1">
      <c r="A615" s="11"/>
      <c r="B615" s="11"/>
      <c r="C615" s="11"/>
      <c r="D615" s="11"/>
      <c r="E615" s="11"/>
      <c r="F615" s="35"/>
      <c r="G615" s="32"/>
      <c r="H615" s="11"/>
      <c r="I615" s="11"/>
      <c r="J615" s="11"/>
      <c r="K615" s="11"/>
      <c r="M615" s="12"/>
      <c r="N615" s="13"/>
      <c r="O615" s="6" t="str">
        <f ca="1">IFERROR(__xludf.DUMMYFUNCTION("if(or(isblank(M615),isblank(N615)),"""",if(sum(query(filter(A:C,A:A=M615),""select Col3""))=N615,""Chunks: ""&amp;max(query(filter(A:C,A:A=M615),""select Col2""))&amp;""
Sum = ""&amp;N615&amp;"" ✓"",""Chunks: ""&amp;max(query(filter(A:C,A:A=M615),""select Col2""))&amp;""
Sum = "&amp;"""&amp;sum(query(filter(A:C,A:A=M615),""select Col3""))&amp;"" ✖""))"),"")</f>
        <v/>
      </c>
    </row>
    <row r="616" spans="1:15" ht="15.75" customHeight="1">
      <c r="A616" s="11"/>
      <c r="B616" s="11"/>
      <c r="C616" s="11"/>
      <c r="D616" s="11"/>
      <c r="E616" s="11"/>
      <c r="F616" s="35"/>
      <c r="G616" s="32"/>
      <c r="H616" s="11"/>
      <c r="I616" s="11"/>
      <c r="J616" s="11"/>
      <c r="K616" s="11"/>
      <c r="M616" s="12"/>
      <c r="N616" s="13"/>
      <c r="O616" s="6" t="str">
        <f ca="1">IFERROR(__xludf.DUMMYFUNCTION("if(or(isblank(M616),isblank(N616)),"""",if(sum(query(filter(A:C,A:A=M616),""select Col3""))=N616,""Chunks: ""&amp;max(query(filter(A:C,A:A=M616),""select Col2""))&amp;""
Sum = ""&amp;N616&amp;"" ✓"",""Chunks: ""&amp;max(query(filter(A:C,A:A=M616),""select Col2""))&amp;""
Sum = "&amp;"""&amp;sum(query(filter(A:C,A:A=M616),""select Col3""))&amp;"" ✖""))"),"")</f>
        <v/>
      </c>
    </row>
    <row r="617" spans="1:15" ht="15.75" customHeight="1">
      <c r="A617" s="11"/>
      <c r="B617" s="11"/>
      <c r="C617" s="11"/>
      <c r="D617" s="11"/>
      <c r="E617" s="11"/>
      <c r="F617" s="35"/>
      <c r="G617" s="32"/>
      <c r="H617" s="11"/>
      <c r="I617" s="11"/>
      <c r="J617" s="11"/>
      <c r="K617" s="11"/>
      <c r="M617" s="12"/>
      <c r="N617" s="13"/>
      <c r="O617" s="6" t="str">
        <f ca="1">IFERROR(__xludf.DUMMYFUNCTION("if(or(isblank(M617),isblank(N617)),"""",if(sum(query(filter(A:C,A:A=M617),""select Col3""))=N617,""Chunks: ""&amp;max(query(filter(A:C,A:A=M617),""select Col2""))&amp;""
Sum = ""&amp;N617&amp;"" ✓"",""Chunks: ""&amp;max(query(filter(A:C,A:A=M617),""select Col2""))&amp;""
Sum = "&amp;"""&amp;sum(query(filter(A:C,A:A=M617),""select Col3""))&amp;"" ✖""))"),"")</f>
        <v/>
      </c>
    </row>
    <row r="618" spans="1:15" ht="15.75" customHeight="1">
      <c r="A618" s="11"/>
      <c r="B618" s="11"/>
      <c r="C618" s="11"/>
      <c r="D618" s="11"/>
      <c r="E618" s="11"/>
      <c r="F618" s="35"/>
      <c r="G618" s="32"/>
      <c r="H618" s="11"/>
      <c r="I618" s="11"/>
      <c r="J618" s="11"/>
      <c r="K618" s="11"/>
      <c r="M618" s="12"/>
      <c r="N618" s="13"/>
      <c r="O618" s="6" t="str">
        <f ca="1">IFERROR(__xludf.DUMMYFUNCTION("if(or(isblank(M618),isblank(N618)),"""",if(sum(query(filter(A:C,A:A=M618),""select Col3""))=N618,""Chunks: ""&amp;max(query(filter(A:C,A:A=M618),""select Col2""))&amp;""
Sum = ""&amp;N618&amp;"" ✓"",""Chunks: ""&amp;max(query(filter(A:C,A:A=M618),""select Col2""))&amp;""
Sum = "&amp;"""&amp;sum(query(filter(A:C,A:A=M618),""select Col3""))&amp;"" ✖""))"),"")</f>
        <v/>
      </c>
    </row>
    <row r="619" spans="1:15" ht="15.75" customHeight="1">
      <c r="A619" s="11"/>
      <c r="B619" s="11"/>
      <c r="C619" s="11"/>
      <c r="D619" s="11"/>
      <c r="E619" s="11"/>
      <c r="F619" s="35"/>
      <c r="G619" s="32"/>
      <c r="H619" s="11"/>
      <c r="I619" s="11"/>
      <c r="J619" s="11"/>
      <c r="K619" s="11"/>
      <c r="M619" s="12"/>
      <c r="N619" s="13"/>
      <c r="O619" s="6" t="str">
        <f ca="1">IFERROR(__xludf.DUMMYFUNCTION("if(or(isblank(M619),isblank(N619)),"""",if(sum(query(filter(A:C,A:A=M619),""select Col3""))=N619,""Chunks: ""&amp;max(query(filter(A:C,A:A=M619),""select Col2""))&amp;""
Sum = ""&amp;N619&amp;"" ✓"",""Chunks: ""&amp;max(query(filter(A:C,A:A=M619),""select Col2""))&amp;""
Sum = "&amp;"""&amp;sum(query(filter(A:C,A:A=M619),""select Col3""))&amp;"" ✖""))"),"")</f>
        <v/>
      </c>
    </row>
    <row r="620" spans="1:15" ht="15.75" customHeight="1">
      <c r="A620" s="11"/>
      <c r="B620" s="11"/>
      <c r="C620" s="11"/>
      <c r="D620" s="11"/>
      <c r="E620" s="11"/>
      <c r="F620" s="35"/>
      <c r="G620" s="32"/>
      <c r="H620" s="11"/>
      <c r="I620" s="11"/>
      <c r="J620" s="11"/>
      <c r="K620" s="11"/>
      <c r="M620" s="12"/>
      <c r="N620" s="13"/>
      <c r="O620" s="6" t="str">
        <f ca="1">IFERROR(__xludf.DUMMYFUNCTION("if(or(isblank(M620),isblank(N620)),"""",if(sum(query(filter(A:C,A:A=M620),""select Col3""))=N620,""Chunks: ""&amp;max(query(filter(A:C,A:A=M620),""select Col2""))&amp;""
Sum = ""&amp;N620&amp;"" ✓"",""Chunks: ""&amp;max(query(filter(A:C,A:A=M620),""select Col2""))&amp;""
Sum = "&amp;"""&amp;sum(query(filter(A:C,A:A=M620),""select Col3""))&amp;"" ✖""))"),"")</f>
        <v/>
      </c>
    </row>
    <row r="621" spans="1:15" ht="15.75" customHeight="1">
      <c r="A621" s="11"/>
      <c r="B621" s="11"/>
      <c r="C621" s="11"/>
      <c r="D621" s="11"/>
      <c r="E621" s="11"/>
      <c r="F621" s="35"/>
      <c r="G621" s="32"/>
      <c r="H621" s="11"/>
      <c r="I621" s="11"/>
      <c r="J621" s="11"/>
      <c r="K621" s="11"/>
      <c r="M621" s="12"/>
      <c r="N621" s="13"/>
      <c r="O621" s="6" t="str">
        <f ca="1">IFERROR(__xludf.DUMMYFUNCTION("if(or(isblank(M621),isblank(N621)),"""",if(sum(query(filter(A:C,A:A=M621),""select Col3""))=N621,""Chunks: ""&amp;max(query(filter(A:C,A:A=M621),""select Col2""))&amp;""
Sum = ""&amp;N621&amp;"" ✓"",""Chunks: ""&amp;max(query(filter(A:C,A:A=M621),""select Col2""))&amp;""
Sum = "&amp;"""&amp;sum(query(filter(A:C,A:A=M621),""select Col3""))&amp;"" ✖""))"),"")</f>
        <v/>
      </c>
    </row>
    <row r="622" spans="1:15" ht="15.75" customHeight="1">
      <c r="A622" s="11"/>
      <c r="B622" s="11"/>
      <c r="C622" s="11"/>
      <c r="D622" s="11"/>
      <c r="E622" s="11"/>
      <c r="F622" s="35"/>
      <c r="G622" s="32"/>
      <c r="H622" s="11"/>
      <c r="I622" s="11"/>
      <c r="J622" s="11"/>
      <c r="K622" s="11"/>
      <c r="M622" s="12"/>
      <c r="N622" s="13"/>
      <c r="O622" s="6" t="str">
        <f ca="1">IFERROR(__xludf.DUMMYFUNCTION("if(or(isblank(M622),isblank(N622)),"""",if(sum(query(filter(A:C,A:A=M622),""select Col3""))=N622,""Chunks: ""&amp;max(query(filter(A:C,A:A=M622),""select Col2""))&amp;""
Sum = ""&amp;N622&amp;"" ✓"",""Chunks: ""&amp;max(query(filter(A:C,A:A=M622),""select Col2""))&amp;""
Sum = "&amp;"""&amp;sum(query(filter(A:C,A:A=M622),""select Col3""))&amp;"" ✖""))"),"")</f>
        <v/>
      </c>
    </row>
    <row r="623" spans="1:15" ht="15.75" customHeight="1">
      <c r="A623" s="11"/>
      <c r="B623" s="11"/>
      <c r="C623" s="11"/>
      <c r="D623" s="11"/>
      <c r="E623" s="11"/>
      <c r="F623" s="35"/>
      <c r="G623" s="32"/>
      <c r="H623" s="11"/>
      <c r="I623" s="11"/>
      <c r="J623" s="11"/>
      <c r="K623" s="11"/>
      <c r="M623" s="12"/>
      <c r="N623" s="13"/>
      <c r="O623" s="6" t="str">
        <f ca="1">IFERROR(__xludf.DUMMYFUNCTION("if(or(isblank(M623),isblank(N623)),"""",if(sum(query(filter(A:C,A:A=M623),""select Col3""))=N623,""Chunks: ""&amp;max(query(filter(A:C,A:A=M623),""select Col2""))&amp;""
Sum = ""&amp;N623&amp;"" ✓"",""Chunks: ""&amp;max(query(filter(A:C,A:A=M623),""select Col2""))&amp;""
Sum = "&amp;"""&amp;sum(query(filter(A:C,A:A=M623),""select Col3""))&amp;"" ✖""))"),"")</f>
        <v/>
      </c>
    </row>
    <row r="624" spans="1:15" ht="15.75" customHeight="1">
      <c r="A624" s="11"/>
      <c r="B624" s="11"/>
      <c r="C624" s="11"/>
      <c r="D624" s="11"/>
      <c r="E624" s="11"/>
      <c r="F624" s="35"/>
      <c r="G624" s="32"/>
      <c r="H624" s="11"/>
      <c r="I624" s="11"/>
      <c r="J624" s="11"/>
      <c r="K624" s="11"/>
      <c r="M624" s="12"/>
      <c r="N624" s="13"/>
      <c r="O624" s="6" t="str">
        <f ca="1">IFERROR(__xludf.DUMMYFUNCTION("if(or(isblank(M624),isblank(N624)),"""",if(sum(query(filter(A:C,A:A=M624),""select Col3""))=N624,""Chunks: ""&amp;max(query(filter(A:C,A:A=M624),""select Col2""))&amp;""
Sum = ""&amp;N624&amp;"" ✓"",""Chunks: ""&amp;max(query(filter(A:C,A:A=M624),""select Col2""))&amp;""
Sum = "&amp;"""&amp;sum(query(filter(A:C,A:A=M624),""select Col3""))&amp;"" ✖""))"),"")</f>
        <v/>
      </c>
    </row>
    <row r="625" spans="1:15" ht="15.75" customHeight="1">
      <c r="A625" s="11"/>
      <c r="B625" s="11"/>
      <c r="C625" s="11"/>
      <c r="D625" s="11"/>
      <c r="E625" s="11"/>
      <c r="F625" s="35"/>
      <c r="G625" s="32"/>
      <c r="H625" s="11"/>
      <c r="I625" s="11"/>
      <c r="J625" s="11"/>
      <c r="K625" s="11"/>
      <c r="M625" s="12"/>
      <c r="N625" s="13"/>
      <c r="O625" s="6" t="str">
        <f ca="1">IFERROR(__xludf.DUMMYFUNCTION("if(or(isblank(M625),isblank(N625)),"""",if(sum(query(filter(A:C,A:A=M625),""select Col3""))=N625,""Chunks: ""&amp;max(query(filter(A:C,A:A=M625),""select Col2""))&amp;""
Sum = ""&amp;N625&amp;"" ✓"",""Chunks: ""&amp;max(query(filter(A:C,A:A=M625),""select Col2""))&amp;""
Sum = "&amp;"""&amp;sum(query(filter(A:C,A:A=M625),""select Col3""))&amp;"" ✖""))"),"")</f>
        <v/>
      </c>
    </row>
    <row r="626" spans="1:15" ht="15.75" customHeight="1">
      <c r="A626" s="11"/>
      <c r="B626" s="11"/>
      <c r="C626" s="11"/>
      <c r="D626" s="11"/>
      <c r="E626" s="11"/>
      <c r="F626" s="35"/>
      <c r="G626" s="32"/>
      <c r="H626" s="11"/>
      <c r="I626" s="11"/>
      <c r="J626" s="11"/>
      <c r="K626" s="11"/>
      <c r="M626" s="12"/>
      <c r="N626" s="13"/>
      <c r="O626" s="6" t="str">
        <f ca="1">IFERROR(__xludf.DUMMYFUNCTION("if(or(isblank(M626),isblank(N626)),"""",if(sum(query(filter(A:C,A:A=M626),""select Col3""))=N626,""Chunks: ""&amp;max(query(filter(A:C,A:A=M626),""select Col2""))&amp;""
Sum = ""&amp;N626&amp;"" ✓"",""Chunks: ""&amp;max(query(filter(A:C,A:A=M626),""select Col2""))&amp;""
Sum = "&amp;"""&amp;sum(query(filter(A:C,A:A=M626),""select Col3""))&amp;"" ✖""))"),"")</f>
        <v/>
      </c>
    </row>
    <row r="627" spans="1:15" ht="15.75" customHeight="1">
      <c r="A627" s="11"/>
      <c r="B627" s="11"/>
      <c r="C627" s="11"/>
      <c r="D627" s="11"/>
      <c r="E627" s="11"/>
      <c r="F627" s="35"/>
      <c r="G627" s="32"/>
      <c r="H627" s="11"/>
      <c r="I627" s="11"/>
      <c r="J627" s="11"/>
      <c r="K627" s="11"/>
      <c r="M627" s="12"/>
      <c r="N627" s="13"/>
      <c r="O627" s="6" t="str">
        <f ca="1">IFERROR(__xludf.DUMMYFUNCTION("if(or(isblank(M627),isblank(N627)),"""",if(sum(query(filter(A:C,A:A=M627),""select Col3""))=N627,""Chunks: ""&amp;max(query(filter(A:C,A:A=M627),""select Col2""))&amp;""
Sum = ""&amp;N627&amp;"" ✓"",""Chunks: ""&amp;max(query(filter(A:C,A:A=M627),""select Col2""))&amp;""
Sum = "&amp;"""&amp;sum(query(filter(A:C,A:A=M627),""select Col3""))&amp;"" ✖""))"),"")</f>
        <v/>
      </c>
    </row>
    <row r="628" spans="1:15" ht="15.75" customHeight="1">
      <c r="A628" s="11"/>
      <c r="B628" s="11"/>
      <c r="C628" s="11"/>
      <c r="D628" s="11"/>
      <c r="E628" s="11"/>
      <c r="F628" s="35"/>
      <c r="G628" s="32"/>
      <c r="H628" s="11"/>
      <c r="I628" s="11"/>
      <c r="J628" s="11"/>
      <c r="K628" s="11"/>
      <c r="M628" s="12"/>
      <c r="N628" s="13"/>
      <c r="O628" s="6" t="str">
        <f ca="1">IFERROR(__xludf.DUMMYFUNCTION("if(or(isblank(M628),isblank(N628)),"""",if(sum(query(filter(A:C,A:A=M628),""select Col3""))=N628,""Chunks: ""&amp;max(query(filter(A:C,A:A=M628),""select Col2""))&amp;""
Sum = ""&amp;N628&amp;"" ✓"",""Chunks: ""&amp;max(query(filter(A:C,A:A=M628),""select Col2""))&amp;""
Sum = "&amp;"""&amp;sum(query(filter(A:C,A:A=M628),""select Col3""))&amp;"" ✖""))"),"")</f>
        <v/>
      </c>
    </row>
    <row r="629" spans="1:15" ht="15.75" customHeight="1">
      <c r="A629" s="11"/>
      <c r="B629" s="11"/>
      <c r="C629" s="11"/>
      <c r="D629" s="11"/>
      <c r="E629" s="11"/>
      <c r="F629" s="35"/>
      <c r="G629" s="32"/>
      <c r="H629" s="11"/>
      <c r="I629" s="11"/>
      <c r="J629" s="11"/>
      <c r="K629" s="11"/>
      <c r="M629" s="12"/>
      <c r="N629" s="13"/>
      <c r="O629" s="6" t="str">
        <f ca="1">IFERROR(__xludf.DUMMYFUNCTION("if(or(isblank(M629),isblank(N629)),"""",if(sum(query(filter(A:C,A:A=M629),""select Col3""))=N629,""Chunks: ""&amp;max(query(filter(A:C,A:A=M629),""select Col2""))&amp;""
Sum = ""&amp;N629&amp;"" ✓"",""Chunks: ""&amp;max(query(filter(A:C,A:A=M629),""select Col2""))&amp;""
Sum = "&amp;"""&amp;sum(query(filter(A:C,A:A=M629),""select Col3""))&amp;"" ✖""))"),"")</f>
        <v/>
      </c>
    </row>
    <row r="630" spans="1:15" ht="15.75" customHeight="1">
      <c r="A630" s="11"/>
      <c r="B630" s="11"/>
      <c r="C630" s="11"/>
      <c r="D630" s="11"/>
      <c r="E630" s="11"/>
      <c r="F630" s="35"/>
      <c r="G630" s="32"/>
      <c r="H630" s="11"/>
      <c r="I630" s="11"/>
      <c r="J630" s="11"/>
      <c r="K630" s="11"/>
      <c r="M630" s="12"/>
      <c r="N630" s="13"/>
      <c r="O630" s="6" t="str">
        <f ca="1">IFERROR(__xludf.DUMMYFUNCTION("if(or(isblank(M630),isblank(N630)),"""",if(sum(query(filter(A:C,A:A=M630),""select Col3""))=N630,""Chunks: ""&amp;max(query(filter(A:C,A:A=M630),""select Col2""))&amp;""
Sum = ""&amp;N630&amp;"" ✓"",""Chunks: ""&amp;max(query(filter(A:C,A:A=M630),""select Col2""))&amp;""
Sum = "&amp;"""&amp;sum(query(filter(A:C,A:A=M630),""select Col3""))&amp;"" ✖""))"),"")</f>
        <v/>
      </c>
    </row>
    <row r="631" spans="1:15" ht="15.75" customHeight="1">
      <c r="A631" s="11"/>
      <c r="B631" s="11"/>
      <c r="C631" s="11"/>
      <c r="D631" s="11"/>
      <c r="E631" s="11"/>
      <c r="F631" s="35"/>
      <c r="G631" s="32"/>
      <c r="H631" s="11"/>
      <c r="I631" s="11"/>
      <c r="J631" s="11"/>
      <c r="K631" s="11"/>
      <c r="M631" s="12"/>
      <c r="N631" s="13"/>
      <c r="O631" s="6" t="str">
        <f ca="1">IFERROR(__xludf.DUMMYFUNCTION("if(or(isblank(M631),isblank(N631)),"""",if(sum(query(filter(A:C,A:A=M631),""select Col3""))=N631,""Chunks: ""&amp;max(query(filter(A:C,A:A=M631),""select Col2""))&amp;""
Sum = ""&amp;N631&amp;"" ✓"",""Chunks: ""&amp;max(query(filter(A:C,A:A=M631),""select Col2""))&amp;""
Sum = "&amp;"""&amp;sum(query(filter(A:C,A:A=M631),""select Col3""))&amp;"" ✖""))"),"")</f>
        <v/>
      </c>
    </row>
    <row r="632" spans="1:15" ht="15.75" customHeight="1">
      <c r="A632" s="11"/>
      <c r="B632" s="11"/>
      <c r="C632" s="11"/>
      <c r="D632" s="11"/>
      <c r="E632" s="11"/>
      <c r="F632" s="35"/>
      <c r="G632" s="32"/>
      <c r="H632" s="11"/>
      <c r="I632" s="11"/>
      <c r="J632" s="11"/>
      <c r="K632" s="11"/>
      <c r="M632" s="12"/>
      <c r="N632" s="13"/>
      <c r="O632" s="6" t="str">
        <f ca="1">IFERROR(__xludf.DUMMYFUNCTION("if(or(isblank(M632),isblank(N632)),"""",if(sum(query(filter(A:C,A:A=M632),""select Col3""))=N632,""Chunks: ""&amp;max(query(filter(A:C,A:A=M632),""select Col2""))&amp;""
Sum = ""&amp;N632&amp;"" ✓"",""Chunks: ""&amp;max(query(filter(A:C,A:A=M632),""select Col2""))&amp;""
Sum = "&amp;"""&amp;sum(query(filter(A:C,A:A=M632),""select Col3""))&amp;"" ✖""))"),"")</f>
        <v/>
      </c>
    </row>
    <row r="633" spans="1:15" ht="15.75" customHeight="1">
      <c r="A633" s="11"/>
      <c r="B633" s="11"/>
      <c r="C633" s="11"/>
      <c r="D633" s="11"/>
      <c r="E633" s="11"/>
      <c r="F633" s="35"/>
      <c r="G633" s="32"/>
      <c r="H633" s="11"/>
      <c r="I633" s="11"/>
      <c r="J633" s="11"/>
      <c r="K633" s="11"/>
      <c r="M633" s="12"/>
      <c r="N633" s="13"/>
      <c r="O633" s="6" t="str">
        <f ca="1">IFERROR(__xludf.DUMMYFUNCTION("if(or(isblank(M633),isblank(N633)),"""",if(sum(query(filter(A:C,A:A=M633),""select Col3""))=N633,""Chunks: ""&amp;max(query(filter(A:C,A:A=M633),""select Col2""))&amp;""
Sum = ""&amp;N633&amp;"" ✓"",""Chunks: ""&amp;max(query(filter(A:C,A:A=M633),""select Col2""))&amp;""
Sum = "&amp;"""&amp;sum(query(filter(A:C,A:A=M633),""select Col3""))&amp;"" ✖""))"),"")</f>
        <v/>
      </c>
    </row>
    <row r="634" spans="1:15" ht="15.75" customHeight="1">
      <c r="A634" s="11"/>
      <c r="B634" s="11"/>
      <c r="C634" s="11"/>
      <c r="D634" s="11"/>
      <c r="E634" s="11"/>
      <c r="F634" s="35"/>
      <c r="G634" s="32"/>
      <c r="H634" s="11"/>
      <c r="I634" s="11"/>
      <c r="J634" s="11"/>
      <c r="K634" s="11"/>
      <c r="M634" s="12"/>
      <c r="N634" s="13"/>
      <c r="O634" s="6" t="str">
        <f ca="1">IFERROR(__xludf.DUMMYFUNCTION("if(or(isblank(M634),isblank(N634)),"""",if(sum(query(filter(A:C,A:A=M634),""select Col3""))=N634,""Chunks: ""&amp;max(query(filter(A:C,A:A=M634),""select Col2""))&amp;""
Sum = ""&amp;N634&amp;"" ✓"",""Chunks: ""&amp;max(query(filter(A:C,A:A=M634),""select Col2""))&amp;""
Sum = "&amp;"""&amp;sum(query(filter(A:C,A:A=M634),""select Col3""))&amp;"" ✖""))"),"")</f>
        <v/>
      </c>
    </row>
    <row r="635" spans="1:15" ht="15.75" customHeight="1">
      <c r="A635" s="11"/>
      <c r="B635" s="11"/>
      <c r="C635" s="11"/>
      <c r="D635" s="11"/>
      <c r="E635" s="11"/>
      <c r="F635" s="35"/>
      <c r="G635" s="32"/>
      <c r="H635" s="11"/>
      <c r="I635" s="11"/>
      <c r="J635" s="11"/>
      <c r="K635" s="11"/>
      <c r="M635" s="12"/>
      <c r="N635" s="13"/>
      <c r="O635" s="6" t="str">
        <f ca="1">IFERROR(__xludf.DUMMYFUNCTION("if(or(isblank(M635),isblank(N635)),"""",if(sum(query(filter(A:C,A:A=M635),""select Col3""))=N635,""Chunks: ""&amp;max(query(filter(A:C,A:A=M635),""select Col2""))&amp;""
Sum = ""&amp;N635&amp;"" ✓"",""Chunks: ""&amp;max(query(filter(A:C,A:A=M635),""select Col2""))&amp;""
Sum = "&amp;"""&amp;sum(query(filter(A:C,A:A=M635),""select Col3""))&amp;"" ✖""))"),"")</f>
        <v/>
      </c>
    </row>
    <row r="636" spans="1:15" ht="15.75" customHeight="1">
      <c r="A636" s="11"/>
      <c r="B636" s="11"/>
      <c r="C636" s="11"/>
      <c r="D636" s="11"/>
      <c r="E636" s="11"/>
      <c r="F636" s="35"/>
      <c r="G636" s="32"/>
      <c r="H636" s="11"/>
      <c r="I636" s="11"/>
      <c r="J636" s="11"/>
      <c r="K636" s="11"/>
      <c r="M636" s="12"/>
      <c r="N636" s="13"/>
      <c r="O636" s="6" t="str">
        <f ca="1">IFERROR(__xludf.DUMMYFUNCTION("if(or(isblank(M636),isblank(N636)),"""",if(sum(query(filter(A:C,A:A=M636),""select Col3""))=N636,""Chunks: ""&amp;max(query(filter(A:C,A:A=M636),""select Col2""))&amp;""
Sum = ""&amp;N636&amp;"" ✓"",""Chunks: ""&amp;max(query(filter(A:C,A:A=M636),""select Col2""))&amp;""
Sum = "&amp;"""&amp;sum(query(filter(A:C,A:A=M636),""select Col3""))&amp;"" ✖""))"),"")</f>
        <v/>
      </c>
    </row>
    <row r="637" spans="1:15" ht="15.75" customHeight="1">
      <c r="A637" s="11"/>
      <c r="B637" s="11"/>
      <c r="C637" s="11"/>
      <c r="D637" s="11"/>
      <c r="E637" s="11"/>
      <c r="F637" s="35"/>
      <c r="G637" s="32"/>
      <c r="H637" s="11"/>
      <c r="I637" s="11"/>
      <c r="J637" s="11"/>
      <c r="K637" s="11"/>
      <c r="M637" s="12"/>
      <c r="N637" s="13"/>
      <c r="O637" s="6" t="str">
        <f ca="1">IFERROR(__xludf.DUMMYFUNCTION("if(or(isblank(M637),isblank(N637)),"""",if(sum(query(filter(A:C,A:A=M637),""select Col3""))=N637,""Chunks: ""&amp;max(query(filter(A:C,A:A=M637),""select Col2""))&amp;""
Sum = ""&amp;N637&amp;"" ✓"",""Chunks: ""&amp;max(query(filter(A:C,A:A=M637),""select Col2""))&amp;""
Sum = "&amp;"""&amp;sum(query(filter(A:C,A:A=M637),""select Col3""))&amp;"" ✖""))"),"")</f>
        <v/>
      </c>
    </row>
    <row r="638" spans="1:15" ht="15.75" customHeight="1">
      <c r="A638" s="11"/>
      <c r="B638" s="11"/>
      <c r="C638" s="11"/>
      <c r="D638" s="11"/>
      <c r="E638" s="11"/>
      <c r="F638" s="35"/>
      <c r="G638" s="32"/>
      <c r="H638" s="11"/>
      <c r="I638" s="11"/>
      <c r="J638" s="11"/>
      <c r="K638" s="11"/>
      <c r="M638" s="12"/>
      <c r="N638" s="13"/>
      <c r="O638" s="6" t="str">
        <f ca="1">IFERROR(__xludf.DUMMYFUNCTION("if(or(isblank(M638),isblank(N638)),"""",if(sum(query(filter(A:C,A:A=M638),""select Col3""))=N638,""Chunks: ""&amp;max(query(filter(A:C,A:A=M638),""select Col2""))&amp;""
Sum = ""&amp;N638&amp;"" ✓"",""Chunks: ""&amp;max(query(filter(A:C,A:A=M638),""select Col2""))&amp;""
Sum = "&amp;"""&amp;sum(query(filter(A:C,A:A=M638),""select Col3""))&amp;"" ✖""))"),"")</f>
        <v/>
      </c>
    </row>
    <row r="639" spans="1:15" ht="15.75" customHeight="1">
      <c r="A639" s="11"/>
      <c r="B639" s="11"/>
      <c r="C639" s="11"/>
      <c r="D639" s="11"/>
      <c r="E639" s="11"/>
      <c r="F639" s="35"/>
      <c r="G639" s="32"/>
      <c r="H639" s="11"/>
      <c r="I639" s="11"/>
      <c r="J639" s="11"/>
      <c r="K639" s="11"/>
      <c r="M639" s="12"/>
      <c r="N639" s="13"/>
      <c r="O639" s="6" t="str">
        <f ca="1">IFERROR(__xludf.DUMMYFUNCTION("if(or(isblank(M639),isblank(N639)),"""",if(sum(query(filter(A:C,A:A=M639),""select Col3""))=N639,""Chunks: ""&amp;max(query(filter(A:C,A:A=M639),""select Col2""))&amp;""
Sum = ""&amp;N639&amp;"" ✓"",""Chunks: ""&amp;max(query(filter(A:C,A:A=M639),""select Col2""))&amp;""
Sum = "&amp;"""&amp;sum(query(filter(A:C,A:A=M639),""select Col3""))&amp;"" ✖""))"),"")</f>
        <v/>
      </c>
    </row>
    <row r="640" spans="1:15" ht="15.75" customHeight="1">
      <c r="A640" s="11"/>
      <c r="B640" s="11"/>
      <c r="C640" s="11"/>
      <c r="D640" s="11"/>
      <c r="E640" s="11"/>
      <c r="F640" s="35"/>
      <c r="G640" s="32"/>
      <c r="H640" s="11"/>
      <c r="I640" s="11"/>
      <c r="J640" s="11"/>
      <c r="K640" s="11"/>
      <c r="M640" s="12"/>
      <c r="N640" s="13"/>
      <c r="O640" s="6" t="str">
        <f ca="1">IFERROR(__xludf.DUMMYFUNCTION("if(or(isblank(M640),isblank(N640)),"""",if(sum(query(filter(A:C,A:A=M640),""select Col3""))=N640,""Chunks: ""&amp;max(query(filter(A:C,A:A=M640),""select Col2""))&amp;""
Sum = ""&amp;N640&amp;"" ✓"",""Chunks: ""&amp;max(query(filter(A:C,A:A=M640),""select Col2""))&amp;""
Sum = "&amp;"""&amp;sum(query(filter(A:C,A:A=M640),""select Col3""))&amp;"" ✖""))"),"")</f>
        <v/>
      </c>
    </row>
    <row r="641" spans="1:15" ht="15.75" customHeight="1">
      <c r="A641" s="11"/>
      <c r="B641" s="11"/>
      <c r="C641" s="11"/>
      <c r="D641" s="11"/>
      <c r="E641" s="11"/>
      <c r="F641" s="35"/>
      <c r="G641" s="32"/>
      <c r="H641" s="11"/>
      <c r="I641" s="11"/>
      <c r="J641" s="11"/>
      <c r="K641" s="11"/>
      <c r="M641" s="12"/>
      <c r="N641" s="13"/>
      <c r="O641" s="6" t="str">
        <f ca="1">IFERROR(__xludf.DUMMYFUNCTION("if(or(isblank(M641),isblank(N641)),"""",if(sum(query(filter(A:C,A:A=M641),""select Col3""))=N641,""Chunks: ""&amp;max(query(filter(A:C,A:A=M641),""select Col2""))&amp;""
Sum = ""&amp;N641&amp;"" ✓"",""Chunks: ""&amp;max(query(filter(A:C,A:A=M641),""select Col2""))&amp;""
Sum = "&amp;"""&amp;sum(query(filter(A:C,A:A=M641),""select Col3""))&amp;"" ✖""))"),"")</f>
        <v/>
      </c>
    </row>
    <row r="642" spans="1:15" ht="15.75" customHeight="1">
      <c r="A642" s="11"/>
      <c r="B642" s="11"/>
      <c r="C642" s="11"/>
      <c r="D642" s="11"/>
      <c r="E642" s="11"/>
      <c r="F642" s="35"/>
      <c r="G642" s="32"/>
      <c r="H642" s="11"/>
      <c r="I642" s="11"/>
      <c r="J642" s="11"/>
      <c r="K642" s="11"/>
      <c r="M642" s="12"/>
      <c r="N642" s="13"/>
      <c r="O642" s="6" t="str">
        <f ca="1">IFERROR(__xludf.DUMMYFUNCTION("if(or(isblank(M642),isblank(N642)),"""",if(sum(query(filter(A:C,A:A=M642),""select Col3""))=N642,""Chunks: ""&amp;max(query(filter(A:C,A:A=M642),""select Col2""))&amp;""
Sum = ""&amp;N642&amp;"" ✓"",""Chunks: ""&amp;max(query(filter(A:C,A:A=M642),""select Col2""))&amp;""
Sum = "&amp;"""&amp;sum(query(filter(A:C,A:A=M642),""select Col3""))&amp;"" ✖""))"),"")</f>
        <v/>
      </c>
    </row>
    <row r="643" spans="1:15" ht="15.75" customHeight="1">
      <c r="A643" s="11"/>
      <c r="B643" s="11"/>
      <c r="C643" s="11"/>
      <c r="D643" s="11"/>
      <c r="E643" s="11"/>
      <c r="F643" s="35"/>
      <c r="G643" s="32"/>
      <c r="H643" s="11"/>
      <c r="I643" s="11"/>
      <c r="J643" s="11"/>
      <c r="K643" s="11"/>
      <c r="M643" s="12"/>
      <c r="N643" s="13"/>
      <c r="O643" s="6" t="str">
        <f ca="1">IFERROR(__xludf.DUMMYFUNCTION("if(or(isblank(M643),isblank(N643)),"""",if(sum(query(filter(A:C,A:A=M643),""select Col3""))=N643,""Chunks: ""&amp;max(query(filter(A:C,A:A=M643),""select Col2""))&amp;""
Sum = ""&amp;N643&amp;"" ✓"",""Chunks: ""&amp;max(query(filter(A:C,A:A=M643),""select Col2""))&amp;""
Sum = "&amp;"""&amp;sum(query(filter(A:C,A:A=M643),""select Col3""))&amp;"" ✖""))"),"")</f>
        <v/>
      </c>
    </row>
    <row r="644" spans="1:15" ht="15.75" customHeight="1">
      <c r="A644" s="11"/>
      <c r="B644" s="11"/>
      <c r="C644" s="11"/>
      <c r="D644" s="11"/>
      <c r="E644" s="11"/>
      <c r="F644" s="35"/>
      <c r="G644" s="32"/>
      <c r="H644" s="11"/>
      <c r="I644" s="11"/>
      <c r="J644" s="11"/>
      <c r="K644" s="11"/>
      <c r="M644" s="12"/>
      <c r="N644" s="13"/>
      <c r="O644" s="6" t="str">
        <f ca="1">IFERROR(__xludf.DUMMYFUNCTION("if(or(isblank(M644),isblank(N644)),"""",if(sum(query(filter(A:C,A:A=M644),""select Col3""))=N644,""Chunks: ""&amp;max(query(filter(A:C,A:A=M644),""select Col2""))&amp;""
Sum = ""&amp;N644&amp;"" ✓"",""Chunks: ""&amp;max(query(filter(A:C,A:A=M644),""select Col2""))&amp;""
Sum = "&amp;"""&amp;sum(query(filter(A:C,A:A=M644),""select Col3""))&amp;"" ✖""))"),"")</f>
        <v/>
      </c>
    </row>
    <row r="645" spans="1:15" ht="15.75" customHeight="1">
      <c r="A645" s="11"/>
      <c r="B645" s="11"/>
      <c r="C645" s="11"/>
      <c r="D645" s="11"/>
      <c r="E645" s="11"/>
      <c r="F645" s="35"/>
      <c r="G645" s="32"/>
      <c r="H645" s="11"/>
      <c r="I645" s="11"/>
      <c r="J645" s="11"/>
      <c r="K645" s="11"/>
      <c r="M645" s="12"/>
      <c r="N645" s="13"/>
      <c r="O645" s="6" t="str">
        <f ca="1">IFERROR(__xludf.DUMMYFUNCTION("if(or(isblank(M645),isblank(N645)),"""",if(sum(query(filter(A:C,A:A=M645),""select Col3""))=N645,""Chunks: ""&amp;max(query(filter(A:C,A:A=M645),""select Col2""))&amp;""
Sum = ""&amp;N645&amp;"" ✓"",""Chunks: ""&amp;max(query(filter(A:C,A:A=M645),""select Col2""))&amp;""
Sum = "&amp;"""&amp;sum(query(filter(A:C,A:A=M645),""select Col3""))&amp;"" ✖""))"),"")</f>
        <v/>
      </c>
    </row>
    <row r="646" spans="1:15" ht="15.75" customHeight="1">
      <c r="A646" s="11"/>
      <c r="B646" s="11"/>
      <c r="C646" s="11"/>
      <c r="D646" s="11"/>
      <c r="E646" s="11"/>
      <c r="F646" s="35"/>
      <c r="G646" s="32"/>
      <c r="H646" s="11"/>
      <c r="I646" s="11"/>
      <c r="J646" s="11"/>
      <c r="K646" s="11"/>
      <c r="M646" s="12"/>
      <c r="N646" s="13"/>
      <c r="O646" s="6" t="str">
        <f ca="1">IFERROR(__xludf.DUMMYFUNCTION("if(or(isblank(M646),isblank(N646)),"""",if(sum(query(filter(A:C,A:A=M646),""select Col3""))=N646,""Chunks: ""&amp;max(query(filter(A:C,A:A=M646),""select Col2""))&amp;""
Sum = ""&amp;N646&amp;"" ✓"",""Chunks: ""&amp;max(query(filter(A:C,A:A=M646),""select Col2""))&amp;""
Sum = "&amp;"""&amp;sum(query(filter(A:C,A:A=M646),""select Col3""))&amp;"" ✖""))"),"")</f>
        <v/>
      </c>
    </row>
    <row r="647" spans="1:15" ht="15.75" customHeight="1">
      <c r="A647" s="11"/>
      <c r="B647" s="11"/>
      <c r="C647" s="11"/>
      <c r="D647" s="11"/>
      <c r="E647" s="11"/>
      <c r="F647" s="35"/>
      <c r="G647" s="32"/>
      <c r="H647" s="11"/>
      <c r="I647" s="11"/>
      <c r="J647" s="11"/>
      <c r="K647" s="11"/>
      <c r="M647" s="12"/>
      <c r="N647" s="13"/>
      <c r="O647" s="6" t="str">
        <f ca="1">IFERROR(__xludf.DUMMYFUNCTION("if(or(isblank(M647),isblank(N647)),"""",if(sum(query(filter(A:C,A:A=M647),""select Col3""))=N647,""Chunks: ""&amp;max(query(filter(A:C,A:A=M647),""select Col2""))&amp;""
Sum = ""&amp;N647&amp;"" ✓"",""Chunks: ""&amp;max(query(filter(A:C,A:A=M647),""select Col2""))&amp;""
Sum = "&amp;"""&amp;sum(query(filter(A:C,A:A=M647),""select Col3""))&amp;"" ✖""))"),"")</f>
        <v/>
      </c>
    </row>
    <row r="648" spans="1:15" ht="15.75" customHeight="1">
      <c r="A648" s="11"/>
      <c r="B648" s="11"/>
      <c r="C648" s="11"/>
      <c r="D648" s="11"/>
      <c r="E648" s="11"/>
      <c r="F648" s="35"/>
      <c r="G648" s="32"/>
      <c r="H648" s="11"/>
      <c r="I648" s="11"/>
      <c r="J648" s="11"/>
      <c r="K648" s="11"/>
      <c r="M648" s="12"/>
      <c r="N648" s="13"/>
      <c r="O648" s="6" t="str">
        <f ca="1">IFERROR(__xludf.DUMMYFUNCTION("if(or(isblank(M648),isblank(N648)),"""",if(sum(query(filter(A:C,A:A=M648),""select Col3""))=N648,""Chunks: ""&amp;max(query(filter(A:C,A:A=M648),""select Col2""))&amp;""
Sum = ""&amp;N648&amp;"" ✓"",""Chunks: ""&amp;max(query(filter(A:C,A:A=M648),""select Col2""))&amp;""
Sum = "&amp;"""&amp;sum(query(filter(A:C,A:A=M648),""select Col3""))&amp;"" ✖""))"),"")</f>
        <v/>
      </c>
    </row>
    <row r="649" spans="1:15" ht="15.75" customHeight="1">
      <c r="A649" s="11"/>
      <c r="B649" s="11"/>
      <c r="C649" s="11"/>
      <c r="D649" s="11"/>
      <c r="E649" s="11"/>
      <c r="F649" s="35"/>
      <c r="G649" s="32"/>
      <c r="H649" s="11"/>
      <c r="I649" s="11"/>
      <c r="J649" s="11"/>
      <c r="K649" s="11"/>
      <c r="M649" s="12"/>
      <c r="N649" s="13"/>
      <c r="O649" s="6" t="str">
        <f ca="1">IFERROR(__xludf.DUMMYFUNCTION("if(or(isblank(M649),isblank(N649)),"""",if(sum(query(filter(A:C,A:A=M649),""select Col3""))=N649,""Chunks: ""&amp;max(query(filter(A:C,A:A=M649),""select Col2""))&amp;""
Sum = ""&amp;N649&amp;"" ✓"",""Chunks: ""&amp;max(query(filter(A:C,A:A=M649),""select Col2""))&amp;""
Sum = "&amp;"""&amp;sum(query(filter(A:C,A:A=M649),""select Col3""))&amp;"" ✖""))"),"")</f>
        <v/>
      </c>
    </row>
    <row r="650" spans="1:15" ht="15.75" customHeight="1">
      <c r="A650" s="11"/>
      <c r="B650" s="11"/>
      <c r="C650" s="11"/>
      <c r="D650" s="11"/>
      <c r="E650" s="11"/>
      <c r="F650" s="35"/>
      <c r="G650" s="32"/>
      <c r="H650" s="11"/>
      <c r="I650" s="11"/>
      <c r="J650" s="11"/>
      <c r="K650" s="11"/>
      <c r="M650" s="12"/>
      <c r="N650" s="13"/>
      <c r="O650" s="6" t="str">
        <f ca="1">IFERROR(__xludf.DUMMYFUNCTION("if(or(isblank(M650),isblank(N650)),"""",if(sum(query(filter(A:C,A:A=M650),""select Col3""))=N650,""Chunks: ""&amp;max(query(filter(A:C,A:A=M650),""select Col2""))&amp;""
Sum = ""&amp;N650&amp;"" ✓"",""Chunks: ""&amp;max(query(filter(A:C,A:A=M650),""select Col2""))&amp;""
Sum = "&amp;"""&amp;sum(query(filter(A:C,A:A=M650),""select Col3""))&amp;"" ✖""))"),"")</f>
        <v/>
      </c>
    </row>
    <row r="651" spans="1:15" ht="15.75" customHeight="1">
      <c r="A651" s="11"/>
      <c r="B651" s="11"/>
      <c r="C651" s="11"/>
      <c r="D651" s="11"/>
      <c r="E651" s="11"/>
      <c r="F651" s="35"/>
      <c r="G651" s="32"/>
      <c r="H651" s="11"/>
      <c r="I651" s="11"/>
      <c r="J651" s="11"/>
      <c r="K651" s="11"/>
      <c r="M651" s="12"/>
      <c r="N651" s="13"/>
      <c r="O651" s="6" t="str">
        <f ca="1">IFERROR(__xludf.DUMMYFUNCTION("if(or(isblank(M651),isblank(N651)),"""",if(sum(query(filter(A:C,A:A=M651),""select Col3""))=N651,""Chunks: ""&amp;max(query(filter(A:C,A:A=M651),""select Col2""))&amp;""
Sum = ""&amp;N651&amp;"" ✓"",""Chunks: ""&amp;max(query(filter(A:C,A:A=M651),""select Col2""))&amp;""
Sum = "&amp;"""&amp;sum(query(filter(A:C,A:A=M651),""select Col3""))&amp;"" ✖""))"),"")</f>
        <v/>
      </c>
    </row>
    <row r="652" spans="1:15" ht="15.75" customHeight="1">
      <c r="A652" s="11"/>
      <c r="B652" s="11"/>
      <c r="C652" s="11"/>
      <c r="D652" s="11"/>
      <c r="E652" s="11"/>
      <c r="F652" s="35"/>
      <c r="G652" s="32"/>
      <c r="H652" s="11"/>
      <c r="I652" s="11"/>
      <c r="J652" s="11"/>
      <c r="K652" s="11"/>
      <c r="M652" s="12"/>
      <c r="N652" s="13"/>
      <c r="O652" s="6" t="str">
        <f ca="1">IFERROR(__xludf.DUMMYFUNCTION("if(or(isblank(M652),isblank(N652)),"""",if(sum(query(filter(A:C,A:A=M652),""select Col3""))=N652,""Chunks: ""&amp;max(query(filter(A:C,A:A=M652),""select Col2""))&amp;""
Sum = ""&amp;N652&amp;"" ✓"",""Chunks: ""&amp;max(query(filter(A:C,A:A=M652),""select Col2""))&amp;""
Sum = "&amp;"""&amp;sum(query(filter(A:C,A:A=M652),""select Col3""))&amp;"" ✖""))"),"")</f>
        <v/>
      </c>
    </row>
    <row r="653" spans="1:15" ht="15.75" customHeight="1">
      <c r="A653" s="11"/>
      <c r="B653" s="11"/>
      <c r="C653" s="11"/>
      <c r="D653" s="11"/>
      <c r="E653" s="11"/>
      <c r="F653" s="35"/>
      <c r="G653" s="32"/>
      <c r="H653" s="11"/>
      <c r="I653" s="11"/>
      <c r="J653" s="11"/>
      <c r="K653" s="11"/>
      <c r="M653" s="12"/>
      <c r="N653" s="13"/>
      <c r="O653" s="6" t="str">
        <f ca="1">IFERROR(__xludf.DUMMYFUNCTION("if(or(isblank(M653),isblank(N653)),"""",if(sum(query(filter(A:C,A:A=M653),""select Col3""))=N653,""Chunks: ""&amp;max(query(filter(A:C,A:A=M653),""select Col2""))&amp;""
Sum = ""&amp;N653&amp;"" ✓"",""Chunks: ""&amp;max(query(filter(A:C,A:A=M653),""select Col2""))&amp;""
Sum = "&amp;"""&amp;sum(query(filter(A:C,A:A=M653),""select Col3""))&amp;"" ✖""))"),"")</f>
        <v/>
      </c>
    </row>
    <row r="654" spans="1:15" ht="15.75" customHeight="1">
      <c r="A654" s="11"/>
      <c r="B654" s="11"/>
      <c r="C654" s="11"/>
      <c r="D654" s="11"/>
      <c r="E654" s="11"/>
      <c r="F654" s="35"/>
      <c r="G654" s="32"/>
      <c r="H654" s="11"/>
      <c r="I654" s="11"/>
      <c r="J654" s="11"/>
      <c r="K654" s="11"/>
      <c r="M654" s="12"/>
      <c r="N654" s="13"/>
      <c r="O654" s="6" t="str">
        <f ca="1">IFERROR(__xludf.DUMMYFUNCTION("if(or(isblank(M654),isblank(N654)),"""",if(sum(query(filter(A:C,A:A=M654),""select Col3""))=N654,""Chunks: ""&amp;max(query(filter(A:C,A:A=M654),""select Col2""))&amp;""
Sum = ""&amp;N654&amp;"" ✓"",""Chunks: ""&amp;max(query(filter(A:C,A:A=M654),""select Col2""))&amp;""
Sum = "&amp;"""&amp;sum(query(filter(A:C,A:A=M654),""select Col3""))&amp;"" ✖""))"),"")</f>
        <v/>
      </c>
    </row>
    <row r="655" spans="1:15" ht="15.75" customHeight="1">
      <c r="A655" s="11"/>
      <c r="B655" s="11"/>
      <c r="C655" s="11"/>
      <c r="D655" s="11"/>
      <c r="E655" s="11"/>
      <c r="F655" s="35"/>
      <c r="G655" s="32"/>
      <c r="H655" s="11"/>
      <c r="I655" s="11"/>
      <c r="J655" s="11"/>
      <c r="K655" s="11"/>
      <c r="M655" s="12"/>
      <c r="N655" s="13"/>
      <c r="O655" s="6" t="str">
        <f ca="1">IFERROR(__xludf.DUMMYFUNCTION("if(or(isblank(M655),isblank(N655)),"""",if(sum(query(filter(A:C,A:A=M655),""select Col3""))=N655,""Chunks: ""&amp;max(query(filter(A:C,A:A=M655),""select Col2""))&amp;""
Sum = ""&amp;N655&amp;"" ✓"",""Chunks: ""&amp;max(query(filter(A:C,A:A=M655),""select Col2""))&amp;""
Sum = "&amp;"""&amp;sum(query(filter(A:C,A:A=M655),""select Col3""))&amp;"" ✖""))"),"")</f>
        <v/>
      </c>
    </row>
    <row r="656" spans="1:15" ht="15.75" customHeight="1">
      <c r="A656" s="11"/>
      <c r="B656" s="11"/>
      <c r="C656" s="11"/>
      <c r="D656" s="11"/>
      <c r="E656" s="11"/>
      <c r="F656" s="35"/>
      <c r="G656" s="32"/>
      <c r="H656" s="11"/>
      <c r="I656" s="11"/>
      <c r="J656" s="11"/>
      <c r="K656" s="11"/>
      <c r="M656" s="12"/>
      <c r="N656" s="13"/>
      <c r="O656" s="6" t="str">
        <f ca="1">IFERROR(__xludf.DUMMYFUNCTION("if(or(isblank(M656),isblank(N656)),"""",if(sum(query(filter(A:C,A:A=M656),""select Col3""))=N656,""Chunks: ""&amp;max(query(filter(A:C,A:A=M656),""select Col2""))&amp;""
Sum = ""&amp;N656&amp;"" ✓"",""Chunks: ""&amp;max(query(filter(A:C,A:A=M656),""select Col2""))&amp;""
Sum = "&amp;"""&amp;sum(query(filter(A:C,A:A=M656),""select Col3""))&amp;"" ✖""))"),"")</f>
        <v/>
      </c>
    </row>
    <row r="657" spans="1:15" ht="15.75" customHeight="1">
      <c r="A657" s="11"/>
      <c r="B657" s="11"/>
      <c r="C657" s="11"/>
      <c r="D657" s="11"/>
      <c r="E657" s="11"/>
      <c r="F657" s="35"/>
      <c r="G657" s="32"/>
      <c r="H657" s="11"/>
      <c r="I657" s="11"/>
      <c r="J657" s="11"/>
      <c r="K657" s="11"/>
      <c r="M657" s="12"/>
      <c r="N657" s="13"/>
      <c r="O657" s="6" t="str">
        <f ca="1">IFERROR(__xludf.DUMMYFUNCTION("if(or(isblank(M657),isblank(N657)),"""",if(sum(query(filter(A:C,A:A=M657),""select Col3""))=N657,""Chunks: ""&amp;max(query(filter(A:C,A:A=M657),""select Col2""))&amp;""
Sum = ""&amp;N657&amp;"" ✓"",""Chunks: ""&amp;max(query(filter(A:C,A:A=M657),""select Col2""))&amp;""
Sum = "&amp;"""&amp;sum(query(filter(A:C,A:A=M657),""select Col3""))&amp;"" ✖""))"),"")</f>
        <v/>
      </c>
    </row>
    <row r="658" spans="1:15" ht="15.75" customHeight="1">
      <c r="A658" s="11"/>
      <c r="B658" s="11"/>
      <c r="C658" s="11"/>
      <c r="D658" s="11"/>
      <c r="E658" s="11"/>
      <c r="F658" s="35"/>
      <c r="G658" s="32"/>
      <c r="H658" s="11"/>
      <c r="I658" s="11"/>
      <c r="J658" s="11"/>
      <c r="K658" s="11"/>
      <c r="M658" s="12"/>
      <c r="N658" s="13"/>
      <c r="O658" s="6" t="str">
        <f ca="1">IFERROR(__xludf.DUMMYFUNCTION("if(or(isblank(M658),isblank(N658)),"""",if(sum(query(filter(A:C,A:A=M658),""select Col3""))=N658,""Chunks: ""&amp;max(query(filter(A:C,A:A=M658),""select Col2""))&amp;""
Sum = ""&amp;N658&amp;"" ✓"",""Chunks: ""&amp;max(query(filter(A:C,A:A=M658),""select Col2""))&amp;""
Sum = "&amp;"""&amp;sum(query(filter(A:C,A:A=M658),""select Col3""))&amp;"" ✖""))"),"")</f>
        <v/>
      </c>
    </row>
    <row r="659" spans="1:15" ht="15.75" customHeight="1">
      <c r="A659" s="11"/>
      <c r="B659" s="11"/>
      <c r="C659" s="11"/>
      <c r="D659" s="11"/>
      <c r="E659" s="11"/>
      <c r="F659" s="35"/>
      <c r="G659" s="32"/>
      <c r="H659" s="11"/>
      <c r="I659" s="11"/>
      <c r="J659" s="11"/>
      <c r="K659" s="11"/>
      <c r="M659" s="12"/>
      <c r="N659" s="13"/>
      <c r="O659" s="6" t="str">
        <f ca="1">IFERROR(__xludf.DUMMYFUNCTION("if(or(isblank(M659),isblank(N659)),"""",if(sum(query(filter(A:C,A:A=M659),""select Col3""))=N659,""Chunks: ""&amp;max(query(filter(A:C,A:A=M659),""select Col2""))&amp;""
Sum = ""&amp;N659&amp;"" ✓"",""Chunks: ""&amp;max(query(filter(A:C,A:A=M659),""select Col2""))&amp;""
Sum = "&amp;"""&amp;sum(query(filter(A:C,A:A=M659),""select Col3""))&amp;"" ✖""))"),"")</f>
        <v/>
      </c>
    </row>
    <row r="660" spans="1:15" ht="15.75" customHeight="1">
      <c r="A660" s="11"/>
      <c r="B660" s="11"/>
      <c r="C660" s="11"/>
      <c r="D660" s="11"/>
      <c r="E660" s="11"/>
      <c r="F660" s="35"/>
      <c r="G660" s="32"/>
      <c r="H660" s="11"/>
      <c r="I660" s="11"/>
      <c r="J660" s="11"/>
      <c r="K660" s="11"/>
      <c r="M660" s="12"/>
      <c r="N660" s="13"/>
      <c r="O660" s="6" t="str">
        <f ca="1">IFERROR(__xludf.DUMMYFUNCTION("if(or(isblank(M660),isblank(N660)),"""",if(sum(query(filter(A:C,A:A=M660),""select Col3""))=N660,""Chunks: ""&amp;max(query(filter(A:C,A:A=M660),""select Col2""))&amp;""
Sum = ""&amp;N660&amp;"" ✓"",""Chunks: ""&amp;max(query(filter(A:C,A:A=M660),""select Col2""))&amp;""
Sum = "&amp;"""&amp;sum(query(filter(A:C,A:A=M660),""select Col3""))&amp;"" ✖""))"),"")</f>
        <v/>
      </c>
    </row>
    <row r="661" spans="1:15" ht="15.75" customHeight="1">
      <c r="A661" s="11"/>
      <c r="B661" s="11"/>
      <c r="C661" s="11"/>
      <c r="D661" s="11"/>
      <c r="E661" s="11"/>
      <c r="F661" s="35"/>
      <c r="G661" s="32"/>
      <c r="H661" s="11"/>
      <c r="I661" s="11"/>
      <c r="J661" s="11"/>
      <c r="K661" s="11"/>
      <c r="M661" s="12"/>
      <c r="N661" s="13"/>
      <c r="O661" s="6" t="str">
        <f ca="1">IFERROR(__xludf.DUMMYFUNCTION("if(or(isblank(M661),isblank(N661)),"""",if(sum(query(filter(A:C,A:A=M661),""select Col3""))=N661,""Chunks: ""&amp;max(query(filter(A:C,A:A=M661),""select Col2""))&amp;""
Sum = ""&amp;N661&amp;"" ✓"",""Chunks: ""&amp;max(query(filter(A:C,A:A=M661),""select Col2""))&amp;""
Sum = "&amp;"""&amp;sum(query(filter(A:C,A:A=M661),""select Col3""))&amp;"" ✖""))"),"")</f>
        <v/>
      </c>
    </row>
    <row r="662" spans="1:15" ht="15.75" customHeight="1">
      <c r="A662" s="11"/>
      <c r="B662" s="11"/>
      <c r="C662" s="11"/>
      <c r="D662" s="11"/>
      <c r="E662" s="11"/>
      <c r="F662" s="35"/>
      <c r="G662" s="32"/>
      <c r="H662" s="11"/>
      <c r="I662" s="11"/>
      <c r="J662" s="11"/>
      <c r="K662" s="11"/>
      <c r="M662" s="12"/>
      <c r="N662" s="13"/>
      <c r="O662" s="6" t="str">
        <f ca="1">IFERROR(__xludf.DUMMYFUNCTION("if(or(isblank(M662),isblank(N662)),"""",if(sum(query(filter(A:C,A:A=M662),""select Col3""))=N662,""Chunks: ""&amp;max(query(filter(A:C,A:A=M662),""select Col2""))&amp;""
Sum = ""&amp;N662&amp;"" ✓"",""Chunks: ""&amp;max(query(filter(A:C,A:A=M662),""select Col2""))&amp;""
Sum = "&amp;"""&amp;sum(query(filter(A:C,A:A=M662),""select Col3""))&amp;"" ✖""))"),"")</f>
        <v/>
      </c>
    </row>
    <row r="663" spans="1:15" ht="15.75" customHeight="1">
      <c r="A663" s="11"/>
      <c r="B663" s="11"/>
      <c r="C663" s="11"/>
      <c r="D663" s="11"/>
      <c r="E663" s="11"/>
      <c r="F663" s="35"/>
      <c r="G663" s="32"/>
      <c r="H663" s="11"/>
      <c r="I663" s="11"/>
      <c r="J663" s="11"/>
      <c r="K663" s="11"/>
      <c r="M663" s="12"/>
      <c r="N663" s="13"/>
      <c r="O663" s="6" t="str">
        <f ca="1">IFERROR(__xludf.DUMMYFUNCTION("if(or(isblank(M663),isblank(N663)),"""",if(sum(query(filter(A:C,A:A=M663),""select Col3""))=N663,""Chunks: ""&amp;max(query(filter(A:C,A:A=M663),""select Col2""))&amp;""
Sum = ""&amp;N663&amp;"" ✓"",""Chunks: ""&amp;max(query(filter(A:C,A:A=M663),""select Col2""))&amp;""
Sum = "&amp;"""&amp;sum(query(filter(A:C,A:A=M663),""select Col3""))&amp;"" ✖""))"),"")</f>
        <v/>
      </c>
    </row>
    <row r="664" spans="1:15" ht="15.75" customHeight="1">
      <c r="A664" s="11"/>
      <c r="B664" s="11"/>
      <c r="C664" s="11"/>
      <c r="D664" s="11"/>
      <c r="E664" s="11"/>
      <c r="F664" s="35"/>
      <c r="G664" s="32"/>
      <c r="H664" s="11"/>
      <c r="I664" s="11"/>
      <c r="J664" s="11"/>
      <c r="K664" s="11"/>
      <c r="M664" s="12"/>
      <c r="N664" s="13"/>
      <c r="O664" s="6" t="str">
        <f ca="1">IFERROR(__xludf.DUMMYFUNCTION("if(or(isblank(M664),isblank(N664)),"""",if(sum(query(filter(A:C,A:A=M664),""select Col3""))=N664,""Chunks: ""&amp;max(query(filter(A:C,A:A=M664),""select Col2""))&amp;""
Sum = ""&amp;N664&amp;"" ✓"",""Chunks: ""&amp;max(query(filter(A:C,A:A=M664),""select Col2""))&amp;""
Sum = "&amp;"""&amp;sum(query(filter(A:C,A:A=M664),""select Col3""))&amp;"" ✖""))"),"")</f>
        <v/>
      </c>
    </row>
    <row r="665" spans="1:15" ht="15.75" customHeight="1">
      <c r="A665" s="11"/>
      <c r="B665" s="11"/>
      <c r="C665" s="11"/>
      <c r="D665" s="11"/>
      <c r="E665" s="11"/>
      <c r="F665" s="35"/>
      <c r="G665" s="32"/>
      <c r="H665" s="11"/>
      <c r="I665" s="11"/>
      <c r="J665" s="11"/>
      <c r="K665" s="11"/>
      <c r="M665" s="12"/>
      <c r="N665" s="13"/>
      <c r="O665" s="6" t="str">
        <f ca="1">IFERROR(__xludf.DUMMYFUNCTION("if(or(isblank(M665),isblank(N665)),"""",if(sum(query(filter(A:C,A:A=M665),""select Col3""))=N665,""Chunks: ""&amp;max(query(filter(A:C,A:A=M665),""select Col2""))&amp;""
Sum = ""&amp;N665&amp;"" ✓"",""Chunks: ""&amp;max(query(filter(A:C,A:A=M665),""select Col2""))&amp;""
Sum = "&amp;"""&amp;sum(query(filter(A:C,A:A=M665),""select Col3""))&amp;"" ✖""))"),"")</f>
        <v/>
      </c>
    </row>
    <row r="666" spans="1:15" ht="15.75" customHeight="1">
      <c r="A666" s="11"/>
      <c r="B666" s="11"/>
      <c r="C666" s="11"/>
      <c r="D666" s="11"/>
      <c r="E666" s="11"/>
      <c r="F666" s="35"/>
      <c r="G666" s="32"/>
      <c r="H666" s="11"/>
      <c r="I666" s="11"/>
      <c r="J666" s="11"/>
      <c r="K666" s="11"/>
      <c r="M666" s="12"/>
      <c r="N666" s="13"/>
      <c r="O666" s="6" t="str">
        <f ca="1">IFERROR(__xludf.DUMMYFUNCTION("if(or(isblank(M666),isblank(N666)),"""",if(sum(query(filter(A:C,A:A=M666),""select Col3""))=N666,""Chunks: ""&amp;max(query(filter(A:C,A:A=M666),""select Col2""))&amp;""
Sum = ""&amp;N666&amp;"" ✓"",""Chunks: ""&amp;max(query(filter(A:C,A:A=M666),""select Col2""))&amp;""
Sum = "&amp;"""&amp;sum(query(filter(A:C,A:A=M666),""select Col3""))&amp;"" ✖""))"),"")</f>
        <v/>
      </c>
    </row>
    <row r="667" spans="1:15" ht="15.75" customHeight="1">
      <c r="A667" s="11"/>
      <c r="B667" s="11"/>
      <c r="C667" s="11"/>
      <c r="D667" s="11"/>
      <c r="E667" s="11"/>
      <c r="F667" s="35"/>
      <c r="G667" s="32"/>
      <c r="H667" s="11"/>
      <c r="I667" s="11"/>
      <c r="J667" s="11"/>
      <c r="K667" s="11"/>
      <c r="M667" s="12"/>
      <c r="N667" s="13"/>
      <c r="O667" s="6" t="str">
        <f ca="1">IFERROR(__xludf.DUMMYFUNCTION("if(or(isblank(M667),isblank(N667)),"""",if(sum(query(filter(A:C,A:A=M667),""select Col3""))=N667,""Chunks: ""&amp;max(query(filter(A:C,A:A=M667),""select Col2""))&amp;""
Sum = ""&amp;N667&amp;"" ✓"",""Chunks: ""&amp;max(query(filter(A:C,A:A=M667),""select Col2""))&amp;""
Sum = "&amp;"""&amp;sum(query(filter(A:C,A:A=M667),""select Col3""))&amp;"" ✖""))"),"")</f>
        <v/>
      </c>
    </row>
    <row r="668" spans="1:15" ht="15.75" customHeight="1">
      <c r="A668" s="11"/>
      <c r="B668" s="11"/>
      <c r="C668" s="11"/>
      <c r="D668" s="11"/>
      <c r="E668" s="11"/>
      <c r="F668" s="35"/>
      <c r="G668" s="32"/>
      <c r="H668" s="11"/>
      <c r="I668" s="11"/>
      <c r="J668" s="11"/>
      <c r="K668" s="11"/>
      <c r="M668" s="12"/>
      <c r="N668" s="13"/>
      <c r="O668" s="6" t="str">
        <f ca="1">IFERROR(__xludf.DUMMYFUNCTION("if(or(isblank(M668),isblank(N668)),"""",if(sum(query(filter(A:C,A:A=M668),""select Col3""))=N668,""Chunks: ""&amp;max(query(filter(A:C,A:A=M668),""select Col2""))&amp;""
Sum = ""&amp;N668&amp;"" ✓"",""Chunks: ""&amp;max(query(filter(A:C,A:A=M668),""select Col2""))&amp;""
Sum = "&amp;"""&amp;sum(query(filter(A:C,A:A=M668),""select Col3""))&amp;"" ✖""))"),"")</f>
        <v/>
      </c>
    </row>
    <row r="669" spans="1:15" ht="15.75" customHeight="1">
      <c r="A669" s="11"/>
      <c r="B669" s="11"/>
      <c r="C669" s="11"/>
      <c r="D669" s="11"/>
      <c r="E669" s="11"/>
      <c r="F669" s="35"/>
      <c r="G669" s="32"/>
      <c r="H669" s="11"/>
      <c r="I669" s="11"/>
      <c r="J669" s="11"/>
      <c r="K669" s="11"/>
      <c r="M669" s="12"/>
      <c r="N669" s="13"/>
      <c r="O669" s="6" t="str">
        <f ca="1">IFERROR(__xludf.DUMMYFUNCTION("if(or(isblank(M669),isblank(N669)),"""",if(sum(query(filter(A:C,A:A=M669),""select Col3""))=N669,""Chunks: ""&amp;max(query(filter(A:C,A:A=M669),""select Col2""))&amp;""
Sum = ""&amp;N669&amp;"" ✓"",""Chunks: ""&amp;max(query(filter(A:C,A:A=M669),""select Col2""))&amp;""
Sum = "&amp;"""&amp;sum(query(filter(A:C,A:A=M669),""select Col3""))&amp;"" ✖""))"),"")</f>
        <v/>
      </c>
    </row>
    <row r="670" spans="1:15" ht="15.75" customHeight="1">
      <c r="A670" s="11"/>
      <c r="B670" s="11"/>
      <c r="C670" s="11"/>
      <c r="D670" s="11"/>
      <c r="E670" s="11"/>
      <c r="F670" s="35"/>
      <c r="G670" s="32"/>
      <c r="H670" s="11"/>
      <c r="I670" s="11"/>
      <c r="J670" s="11"/>
      <c r="K670" s="11"/>
      <c r="M670" s="12"/>
      <c r="N670" s="13"/>
      <c r="O670" s="6" t="str">
        <f ca="1">IFERROR(__xludf.DUMMYFUNCTION("if(or(isblank(M670),isblank(N670)),"""",if(sum(query(filter(A:C,A:A=M670),""select Col3""))=N670,""Chunks: ""&amp;max(query(filter(A:C,A:A=M670),""select Col2""))&amp;""
Sum = ""&amp;N670&amp;"" ✓"",""Chunks: ""&amp;max(query(filter(A:C,A:A=M670),""select Col2""))&amp;""
Sum = "&amp;"""&amp;sum(query(filter(A:C,A:A=M670),""select Col3""))&amp;"" ✖""))"),"")</f>
        <v/>
      </c>
    </row>
    <row r="671" spans="1:15" ht="15.75" customHeight="1">
      <c r="A671" s="11"/>
      <c r="B671" s="11"/>
      <c r="C671" s="11"/>
      <c r="D671" s="11"/>
      <c r="E671" s="11"/>
      <c r="F671" s="35"/>
      <c r="G671" s="32"/>
      <c r="H671" s="11"/>
      <c r="I671" s="11"/>
      <c r="J671" s="11"/>
      <c r="K671" s="11"/>
      <c r="M671" s="12"/>
      <c r="N671" s="13"/>
      <c r="O671" s="6" t="str">
        <f ca="1">IFERROR(__xludf.DUMMYFUNCTION("if(or(isblank(M671),isblank(N671)),"""",if(sum(query(filter(A:C,A:A=M671),""select Col3""))=N671,""Chunks: ""&amp;max(query(filter(A:C,A:A=M671),""select Col2""))&amp;""
Sum = ""&amp;N671&amp;"" ✓"",""Chunks: ""&amp;max(query(filter(A:C,A:A=M671),""select Col2""))&amp;""
Sum = "&amp;"""&amp;sum(query(filter(A:C,A:A=M671),""select Col3""))&amp;"" ✖""))"),"")</f>
        <v/>
      </c>
    </row>
    <row r="672" spans="1:15" ht="15.75" customHeight="1">
      <c r="A672" s="11"/>
      <c r="B672" s="11"/>
      <c r="C672" s="11"/>
      <c r="D672" s="11"/>
      <c r="E672" s="11"/>
      <c r="F672" s="35"/>
      <c r="G672" s="32"/>
      <c r="H672" s="11"/>
      <c r="I672" s="11"/>
      <c r="J672" s="11"/>
      <c r="K672" s="11"/>
      <c r="M672" s="12"/>
      <c r="N672" s="13"/>
      <c r="O672" s="6" t="str">
        <f ca="1">IFERROR(__xludf.DUMMYFUNCTION("if(or(isblank(M672),isblank(N672)),"""",if(sum(query(filter(A:C,A:A=M672),""select Col3""))=N672,""Chunks: ""&amp;max(query(filter(A:C,A:A=M672),""select Col2""))&amp;""
Sum = ""&amp;N672&amp;"" ✓"",""Chunks: ""&amp;max(query(filter(A:C,A:A=M672),""select Col2""))&amp;""
Sum = "&amp;"""&amp;sum(query(filter(A:C,A:A=M672),""select Col3""))&amp;"" ✖""))"),"")</f>
        <v/>
      </c>
    </row>
    <row r="673" spans="1:15" ht="15.75" customHeight="1">
      <c r="A673" s="11"/>
      <c r="B673" s="11"/>
      <c r="C673" s="11"/>
      <c r="D673" s="11"/>
      <c r="E673" s="11"/>
      <c r="F673" s="35"/>
      <c r="G673" s="32"/>
      <c r="H673" s="11"/>
      <c r="I673" s="11"/>
      <c r="J673" s="11"/>
      <c r="K673" s="11"/>
      <c r="M673" s="12"/>
      <c r="N673" s="13"/>
      <c r="O673" s="6" t="str">
        <f ca="1">IFERROR(__xludf.DUMMYFUNCTION("if(or(isblank(M673),isblank(N673)),"""",if(sum(query(filter(A:C,A:A=M673),""select Col3""))=N673,""Chunks: ""&amp;max(query(filter(A:C,A:A=M673),""select Col2""))&amp;""
Sum = ""&amp;N673&amp;"" ✓"",""Chunks: ""&amp;max(query(filter(A:C,A:A=M673),""select Col2""))&amp;""
Sum = "&amp;"""&amp;sum(query(filter(A:C,A:A=M673),""select Col3""))&amp;"" ✖""))"),"")</f>
        <v/>
      </c>
    </row>
    <row r="674" spans="1:15" ht="15.75" customHeight="1">
      <c r="A674" s="11"/>
      <c r="B674" s="11"/>
      <c r="C674" s="11"/>
      <c r="D674" s="11"/>
      <c r="E674" s="11"/>
      <c r="F674" s="35"/>
      <c r="G674" s="32"/>
      <c r="H674" s="11"/>
      <c r="I674" s="11"/>
      <c r="J674" s="11"/>
      <c r="K674" s="11"/>
      <c r="M674" s="12"/>
      <c r="N674" s="13"/>
      <c r="O674" s="6" t="str">
        <f ca="1">IFERROR(__xludf.DUMMYFUNCTION("if(or(isblank(M674),isblank(N674)),"""",if(sum(query(filter(A:C,A:A=M674),""select Col3""))=N674,""Chunks: ""&amp;max(query(filter(A:C,A:A=M674),""select Col2""))&amp;""
Sum = ""&amp;N674&amp;"" ✓"",""Chunks: ""&amp;max(query(filter(A:C,A:A=M674),""select Col2""))&amp;""
Sum = "&amp;"""&amp;sum(query(filter(A:C,A:A=M674),""select Col3""))&amp;"" ✖""))"),"")</f>
        <v/>
      </c>
    </row>
    <row r="675" spans="1:15" ht="15.75" customHeight="1">
      <c r="A675" s="11"/>
      <c r="B675" s="11"/>
      <c r="C675" s="11"/>
      <c r="D675" s="11"/>
      <c r="E675" s="11"/>
      <c r="F675" s="35"/>
      <c r="G675" s="32"/>
      <c r="H675" s="11"/>
      <c r="I675" s="11"/>
      <c r="J675" s="11"/>
      <c r="K675" s="11"/>
      <c r="M675" s="12"/>
      <c r="N675" s="13"/>
      <c r="O675" s="6" t="str">
        <f ca="1">IFERROR(__xludf.DUMMYFUNCTION("if(or(isblank(M675),isblank(N675)),"""",if(sum(query(filter(A:C,A:A=M675),""select Col3""))=N675,""Chunks: ""&amp;max(query(filter(A:C,A:A=M675),""select Col2""))&amp;""
Sum = ""&amp;N675&amp;"" ✓"",""Chunks: ""&amp;max(query(filter(A:C,A:A=M675),""select Col2""))&amp;""
Sum = "&amp;"""&amp;sum(query(filter(A:C,A:A=M675),""select Col3""))&amp;"" ✖""))"),"")</f>
        <v/>
      </c>
    </row>
    <row r="676" spans="1:15" ht="15.75" customHeight="1">
      <c r="A676" s="11"/>
      <c r="B676" s="11"/>
      <c r="C676" s="11"/>
      <c r="D676" s="11"/>
      <c r="E676" s="11"/>
      <c r="F676" s="35"/>
      <c r="G676" s="32"/>
      <c r="H676" s="11"/>
      <c r="I676" s="11"/>
      <c r="J676" s="11"/>
      <c r="K676" s="11"/>
      <c r="M676" s="12"/>
      <c r="N676" s="13"/>
      <c r="O676" s="6" t="str">
        <f ca="1">IFERROR(__xludf.DUMMYFUNCTION("if(or(isblank(M676),isblank(N676)),"""",if(sum(query(filter(A:C,A:A=M676),""select Col3""))=N676,""Chunks: ""&amp;max(query(filter(A:C,A:A=M676),""select Col2""))&amp;""
Sum = ""&amp;N676&amp;"" ✓"",""Chunks: ""&amp;max(query(filter(A:C,A:A=M676),""select Col2""))&amp;""
Sum = "&amp;"""&amp;sum(query(filter(A:C,A:A=M676),""select Col3""))&amp;"" ✖""))"),"")</f>
        <v/>
      </c>
    </row>
    <row r="677" spans="1:15" ht="15.75" customHeight="1">
      <c r="A677" s="11"/>
      <c r="B677" s="11"/>
      <c r="C677" s="11"/>
      <c r="D677" s="11"/>
      <c r="E677" s="11"/>
      <c r="F677" s="35"/>
      <c r="G677" s="32"/>
      <c r="H677" s="11"/>
      <c r="I677" s="11"/>
      <c r="J677" s="11"/>
      <c r="K677" s="11"/>
      <c r="M677" s="12"/>
      <c r="N677" s="13"/>
      <c r="O677" s="6" t="str">
        <f ca="1">IFERROR(__xludf.DUMMYFUNCTION("if(or(isblank(M677),isblank(N677)),"""",if(sum(query(filter(A:C,A:A=M677),""select Col3""))=N677,""Chunks: ""&amp;max(query(filter(A:C,A:A=M677),""select Col2""))&amp;""
Sum = ""&amp;N677&amp;"" ✓"",""Chunks: ""&amp;max(query(filter(A:C,A:A=M677),""select Col2""))&amp;""
Sum = "&amp;"""&amp;sum(query(filter(A:C,A:A=M677),""select Col3""))&amp;"" ✖""))"),"")</f>
        <v/>
      </c>
    </row>
    <row r="678" spans="1:15" ht="15.75" customHeight="1">
      <c r="A678" s="11"/>
      <c r="B678" s="11"/>
      <c r="C678" s="11"/>
      <c r="D678" s="11"/>
      <c r="E678" s="11"/>
      <c r="F678" s="35"/>
      <c r="G678" s="32"/>
      <c r="H678" s="11"/>
      <c r="I678" s="11"/>
      <c r="J678" s="11"/>
      <c r="K678" s="11"/>
      <c r="M678" s="12"/>
      <c r="N678" s="13"/>
      <c r="O678" s="6" t="str">
        <f ca="1">IFERROR(__xludf.DUMMYFUNCTION("if(or(isblank(M678),isblank(N678)),"""",if(sum(query(filter(A:C,A:A=M678),""select Col3""))=N678,""Chunks: ""&amp;max(query(filter(A:C,A:A=M678),""select Col2""))&amp;""
Sum = ""&amp;N678&amp;"" ✓"",""Chunks: ""&amp;max(query(filter(A:C,A:A=M678),""select Col2""))&amp;""
Sum = "&amp;"""&amp;sum(query(filter(A:C,A:A=M678),""select Col3""))&amp;"" ✖""))"),"")</f>
        <v/>
      </c>
    </row>
    <row r="679" spans="1:15" ht="15.75" customHeight="1">
      <c r="A679" s="11"/>
      <c r="B679" s="11"/>
      <c r="C679" s="11"/>
      <c r="D679" s="11"/>
      <c r="E679" s="11"/>
      <c r="F679" s="35"/>
      <c r="G679" s="32"/>
      <c r="H679" s="11"/>
      <c r="I679" s="11"/>
      <c r="J679" s="11"/>
      <c r="K679" s="11"/>
      <c r="M679" s="12"/>
      <c r="N679" s="13"/>
      <c r="O679" s="6" t="str">
        <f ca="1">IFERROR(__xludf.DUMMYFUNCTION("if(or(isblank(M679),isblank(N679)),"""",if(sum(query(filter(A:C,A:A=M679),""select Col3""))=N679,""Chunks: ""&amp;max(query(filter(A:C,A:A=M679),""select Col2""))&amp;""
Sum = ""&amp;N679&amp;"" ✓"",""Chunks: ""&amp;max(query(filter(A:C,A:A=M679),""select Col2""))&amp;""
Sum = "&amp;"""&amp;sum(query(filter(A:C,A:A=M679),""select Col3""))&amp;"" ✖""))"),"")</f>
        <v/>
      </c>
    </row>
    <row r="680" spans="1:15" ht="15.75" customHeight="1">
      <c r="A680" s="11"/>
      <c r="B680" s="11"/>
      <c r="C680" s="11"/>
      <c r="D680" s="11"/>
      <c r="E680" s="11"/>
      <c r="F680" s="35"/>
      <c r="G680" s="32"/>
      <c r="H680" s="11"/>
      <c r="I680" s="11"/>
      <c r="J680" s="11"/>
      <c r="K680" s="11"/>
      <c r="M680" s="12"/>
      <c r="N680" s="13"/>
      <c r="O680" s="6" t="str">
        <f ca="1">IFERROR(__xludf.DUMMYFUNCTION("if(or(isblank(M680),isblank(N680)),"""",if(sum(query(filter(A:C,A:A=M680),""select Col3""))=N680,""Chunks: ""&amp;max(query(filter(A:C,A:A=M680),""select Col2""))&amp;""
Sum = ""&amp;N680&amp;"" ✓"",""Chunks: ""&amp;max(query(filter(A:C,A:A=M680),""select Col2""))&amp;""
Sum = "&amp;"""&amp;sum(query(filter(A:C,A:A=M680),""select Col3""))&amp;"" ✖""))"),"")</f>
        <v/>
      </c>
    </row>
    <row r="681" spans="1:15" ht="15.75" customHeight="1">
      <c r="A681" s="11"/>
      <c r="B681" s="11"/>
      <c r="C681" s="11"/>
      <c r="D681" s="11"/>
      <c r="E681" s="11"/>
      <c r="F681" s="35"/>
      <c r="G681" s="32"/>
      <c r="H681" s="11"/>
      <c r="I681" s="11"/>
      <c r="J681" s="11"/>
      <c r="K681" s="11"/>
      <c r="M681" s="12"/>
      <c r="N681" s="13"/>
      <c r="O681" s="6" t="str">
        <f ca="1">IFERROR(__xludf.DUMMYFUNCTION("if(or(isblank(M681),isblank(N681)),"""",if(sum(query(filter(A:C,A:A=M681),""select Col3""))=N681,""Chunks: ""&amp;max(query(filter(A:C,A:A=M681),""select Col2""))&amp;""
Sum = ""&amp;N681&amp;"" ✓"",""Chunks: ""&amp;max(query(filter(A:C,A:A=M681),""select Col2""))&amp;""
Sum = "&amp;"""&amp;sum(query(filter(A:C,A:A=M681),""select Col3""))&amp;"" ✖""))"),"")</f>
        <v/>
      </c>
    </row>
    <row r="682" spans="1:15" ht="15.75" customHeight="1">
      <c r="A682" s="11"/>
      <c r="B682" s="11"/>
      <c r="C682" s="11"/>
      <c r="D682" s="11"/>
      <c r="E682" s="11"/>
      <c r="F682" s="35"/>
      <c r="G682" s="32"/>
      <c r="H682" s="11"/>
      <c r="I682" s="11"/>
      <c r="J682" s="11"/>
      <c r="K682" s="11"/>
      <c r="M682" s="12"/>
      <c r="N682" s="13"/>
      <c r="O682" s="6" t="str">
        <f ca="1">IFERROR(__xludf.DUMMYFUNCTION("if(or(isblank(M682),isblank(N682)),"""",if(sum(query(filter(A:C,A:A=M682),""select Col3""))=N682,""Chunks: ""&amp;max(query(filter(A:C,A:A=M682),""select Col2""))&amp;""
Sum = ""&amp;N682&amp;"" ✓"",""Chunks: ""&amp;max(query(filter(A:C,A:A=M682),""select Col2""))&amp;""
Sum = "&amp;"""&amp;sum(query(filter(A:C,A:A=M682),""select Col3""))&amp;"" ✖""))"),"")</f>
        <v/>
      </c>
    </row>
    <row r="683" spans="1:15" ht="15.75" customHeight="1">
      <c r="A683" s="11"/>
      <c r="B683" s="11"/>
      <c r="C683" s="11"/>
      <c r="D683" s="11"/>
      <c r="E683" s="11"/>
      <c r="F683" s="35"/>
      <c r="G683" s="32"/>
      <c r="H683" s="11"/>
      <c r="I683" s="11"/>
      <c r="J683" s="11"/>
      <c r="K683" s="11"/>
      <c r="M683" s="12"/>
      <c r="N683" s="13"/>
      <c r="O683" s="6" t="str">
        <f ca="1">IFERROR(__xludf.DUMMYFUNCTION("if(or(isblank(M683),isblank(N683)),"""",if(sum(query(filter(A:C,A:A=M683),""select Col3""))=N683,""Chunks: ""&amp;max(query(filter(A:C,A:A=M683),""select Col2""))&amp;""
Sum = ""&amp;N683&amp;"" ✓"",""Chunks: ""&amp;max(query(filter(A:C,A:A=M683),""select Col2""))&amp;""
Sum = "&amp;"""&amp;sum(query(filter(A:C,A:A=M683),""select Col3""))&amp;"" ✖""))"),"")</f>
        <v/>
      </c>
    </row>
    <row r="684" spans="1:15" ht="15.75" customHeight="1">
      <c r="A684" s="11"/>
      <c r="B684" s="11"/>
      <c r="C684" s="11"/>
      <c r="D684" s="11"/>
      <c r="E684" s="11"/>
      <c r="F684" s="35"/>
      <c r="G684" s="32"/>
      <c r="H684" s="11"/>
      <c r="I684" s="11"/>
      <c r="J684" s="11"/>
      <c r="K684" s="11"/>
      <c r="M684" s="12"/>
      <c r="N684" s="13"/>
      <c r="O684" s="6" t="str">
        <f ca="1">IFERROR(__xludf.DUMMYFUNCTION("if(or(isblank(M684),isblank(N684)),"""",if(sum(query(filter(A:C,A:A=M684),""select Col3""))=N684,""Chunks: ""&amp;max(query(filter(A:C,A:A=M684),""select Col2""))&amp;""
Sum = ""&amp;N684&amp;"" ✓"",""Chunks: ""&amp;max(query(filter(A:C,A:A=M684),""select Col2""))&amp;""
Sum = "&amp;"""&amp;sum(query(filter(A:C,A:A=M684),""select Col3""))&amp;"" ✖""))"),"")</f>
        <v/>
      </c>
    </row>
    <row r="685" spans="1:15" ht="15.75" customHeight="1">
      <c r="A685" s="11"/>
      <c r="B685" s="11"/>
      <c r="C685" s="11"/>
      <c r="D685" s="11"/>
      <c r="E685" s="11"/>
      <c r="F685" s="35"/>
      <c r="G685" s="32"/>
      <c r="H685" s="11"/>
      <c r="I685" s="11"/>
      <c r="J685" s="11"/>
      <c r="K685" s="11"/>
      <c r="M685" s="12"/>
      <c r="N685" s="13"/>
      <c r="O685" s="6" t="str">
        <f ca="1">IFERROR(__xludf.DUMMYFUNCTION("if(or(isblank(M685),isblank(N685)),"""",if(sum(query(filter(A:C,A:A=M685),""select Col3""))=N685,""Chunks: ""&amp;max(query(filter(A:C,A:A=M685),""select Col2""))&amp;""
Sum = ""&amp;N685&amp;"" ✓"",""Chunks: ""&amp;max(query(filter(A:C,A:A=M685),""select Col2""))&amp;""
Sum = "&amp;"""&amp;sum(query(filter(A:C,A:A=M685),""select Col3""))&amp;"" ✖""))"),"")</f>
        <v/>
      </c>
    </row>
    <row r="686" spans="1:15" ht="15.75" customHeight="1">
      <c r="A686" s="11"/>
      <c r="B686" s="11"/>
      <c r="C686" s="11"/>
      <c r="D686" s="11"/>
      <c r="E686" s="11"/>
      <c r="F686" s="35"/>
      <c r="G686" s="32"/>
      <c r="H686" s="11"/>
      <c r="I686" s="11"/>
      <c r="J686" s="11"/>
      <c r="K686" s="11"/>
      <c r="M686" s="12"/>
      <c r="N686" s="13"/>
      <c r="O686" s="6" t="str">
        <f ca="1">IFERROR(__xludf.DUMMYFUNCTION("if(or(isblank(M686),isblank(N686)),"""",if(sum(query(filter(A:C,A:A=M686),""select Col3""))=N686,""Chunks: ""&amp;max(query(filter(A:C,A:A=M686),""select Col2""))&amp;""
Sum = ""&amp;N686&amp;"" ✓"",""Chunks: ""&amp;max(query(filter(A:C,A:A=M686),""select Col2""))&amp;""
Sum = "&amp;"""&amp;sum(query(filter(A:C,A:A=M686),""select Col3""))&amp;"" ✖""))"),"")</f>
        <v/>
      </c>
    </row>
    <row r="687" spans="1:15" ht="15.75" customHeight="1">
      <c r="A687" s="11"/>
      <c r="B687" s="11"/>
      <c r="C687" s="11"/>
      <c r="D687" s="11"/>
      <c r="E687" s="11"/>
      <c r="F687" s="35"/>
      <c r="G687" s="32"/>
      <c r="H687" s="11"/>
      <c r="I687" s="11"/>
      <c r="J687" s="11"/>
      <c r="K687" s="11"/>
      <c r="M687" s="12"/>
      <c r="N687" s="13"/>
      <c r="O687" s="6" t="str">
        <f ca="1">IFERROR(__xludf.DUMMYFUNCTION("if(or(isblank(M687),isblank(N687)),"""",if(sum(query(filter(A:C,A:A=M687),""select Col3""))=N687,""Chunks: ""&amp;max(query(filter(A:C,A:A=M687),""select Col2""))&amp;""
Sum = ""&amp;N687&amp;"" ✓"",""Chunks: ""&amp;max(query(filter(A:C,A:A=M687),""select Col2""))&amp;""
Sum = "&amp;"""&amp;sum(query(filter(A:C,A:A=M687),""select Col3""))&amp;"" ✖""))"),"")</f>
        <v/>
      </c>
    </row>
    <row r="688" spans="1:15" ht="15.75" customHeight="1">
      <c r="A688" s="11"/>
      <c r="B688" s="11"/>
      <c r="C688" s="11"/>
      <c r="D688" s="11"/>
      <c r="E688" s="11"/>
      <c r="F688" s="35"/>
      <c r="G688" s="32"/>
      <c r="H688" s="11"/>
      <c r="I688" s="11"/>
      <c r="J688" s="11"/>
      <c r="K688" s="11"/>
      <c r="M688" s="12"/>
      <c r="N688" s="13"/>
      <c r="O688" s="6" t="str">
        <f ca="1">IFERROR(__xludf.DUMMYFUNCTION("if(or(isblank(M688),isblank(N688)),"""",if(sum(query(filter(A:C,A:A=M688),""select Col3""))=N688,""Chunks: ""&amp;max(query(filter(A:C,A:A=M688),""select Col2""))&amp;""
Sum = ""&amp;N688&amp;"" ✓"",""Chunks: ""&amp;max(query(filter(A:C,A:A=M688),""select Col2""))&amp;""
Sum = "&amp;"""&amp;sum(query(filter(A:C,A:A=M688),""select Col3""))&amp;"" ✖""))"),"")</f>
        <v/>
      </c>
    </row>
    <row r="689" spans="1:15" ht="15.75" customHeight="1">
      <c r="A689" s="11"/>
      <c r="B689" s="11"/>
      <c r="C689" s="11"/>
      <c r="D689" s="11"/>
      <c r="E689" s="11"/>
      <c r="F689" s="35"/>
      <c r="G689" s="32"/>
      <c r="H689" s="11"/>
      <c r="I689" s="11"/>
      <c r="J689" s="11"/>
      <c r="K689" s="11"/>
      <c r="M689" s="12"/>
      <c r="N689" s="13"/>
      <c r="O689" s="6" t="str">
        <f ca="1">IFERROR(__xludf.DUMMYFUNCTION("if(or(isblank(M689),isblank(N689)),"""",if(sum(query(filter(A:C,A:A=M689),""select Col3""))=N689,""Chunks: ""&amp;max(query(filter(A:C,A:A=M689),""select Col2""))&amp;""
Sum = ""&amp;N689&amp;"" ✓"",""Chunks: ""&amp;max(query(filter(A:C,A:A=M689),""select Col2""))&amp;""
Sum = "&amp;"""&amp;sum(query(filter(A:C,A:A=M689),""select Col3""))&amp;"" ✖""))"),"")</f>
        <v/>
      </c>
    </row>
    <row r="690" spans="1:15" ht="15.75" customHeight="1">
      <c r="A690" s="11"/>
      <c r="B690" s="11"/>
      <c r="C690" s="11"/>
      <c r="D690" s="11"/>
      <c r="E690" s="11"/>
      <c r="F690" s="35"/>
      <c r="G690" s="32"/>
      <c r="H690" s="11"/>
      <c r="I690" s="11"/>
      <c r="J690" s="11"/>
      <c r="K690" s="11"/>
      <c r="M690" s="12"/>
      <c r="N690" s="13"/>
      <c r="O690" s="6" t="str">
        <f ca="1">IFERROR(__xludf.DUMMYFUNCTION("if(or(isblank(M690),isblank(N690)),"""",if(sum(query(filter(A:C,A:A=M690),""select Col3""))=N690,""Chunks: ""&amp;max(query(filter(A:C,A:A=M690),""select Col2""))&amp;""
Sum = ""&amp;N690&amp;"" ✓"",""Chunks: ""&amp;max(query(filter(A:C,A:A=M690),""select Col2""))&amp;""
Sum = "&amp;"""&amp;sum(query(filter(A:C,A:A=M690),""select Col3""))&amp;"" ✖""))"),"")</f>
        <v/>
      </c>
    </row>
    <row r="691" spans="1:15" ht="15.75" customHeight="1">
      <c r="A691" s="11"/>
      <c r="B691" s="11"/>
      <c r="C691" s="11"/>
      <c r="D691" s="11"/>
      <c r="E691" s="11"/>
      <c r="F691" s="35"/>
      <c r="G691" s="32"/>
      <c r="H691" s="11"/>
      <c r="I691" s="11"/>
      <c r="J691" s="11"/>
      <c r="K691" s="11"/>
      <c r="M691" s="12"/>
      <c r="N691" s="13"/>
      <c r="O691" s="6" t="str">
        <f ca="1">IFERROR(__xludf.DUMMYFUNCTION("if(or(isblank(M691),isblank(N691)),"""",if(sum(query(filter(A:C,A:A=M691),""select Col3""))=N691,""Chunks: ""&amp;max(query(filter(A:C,A:A=M691),""select Col2""))&amp;""
Sum = ""&amp;N691&amp;"" ✓"",""Chunks: ""&amp;max(query(filter(A:C,A:A=M691),""select Col2""))&amp;""
Sum = "&amp;"""&amp;sum(query(filter(A:C,A:A=M691),""select Col3""))&amp;"" ✖""))"),"")</f>
        <v/>
      </c>
    </row>
    <row r="692" spans="1:15" ht="15.75" customHeight="1">
      <c r="A692" s="11"/>
      <c r="B692" s="11"/>
      <c r="C692" s="11"/>
      <c r="D692" s="11"/>
      <c r="E692" s="11"/>
      <c r="F692" s="35"/>
      <c r="G692" s="32"/>
      <c r="H692" s="11"/>
      <c r="I692" s="11"/>
      <c r="J692" s="11"/>
      <c r="K692" s="11"/>
      <c r="M692" s="12"/>
      <c r="N692" s="13"/>
      <c r="O692" s="6" t="str">
        <f ca="1">IFERROR(__xludf.DUMMYFUNCTION("if(or(isblank(M692),isblank(N692)),"""",if(sum(query(filter(A:C,A:A=M692),""select Col3""))=N692,""Chunks: ""&amp;max(query(filter(A:C,A:A=M692),""select Col2""))&amp;""
Sum = ""&amp;N692&amp;"" ✓"",""Chunks: ""&amp;max(query(filter(A:C,A:A=M692),""select Col2""))&amp;""
Sum = "&amp;"""&amp;sum(query(filter(A:C,A:A=M692),""select Col3""))&amp;"" ✖""))"),"")</f>
        <v/>
      </c>
    </row>
    <row r="693" spans="1:15" ht="15.75" customHeight="1">
      <c r="A693" s="11"/>
      <c r="B693" s="11"/>
      <c r="C693" s="11"/>
      <c r="D693" s="11"/>
      <c r="E693" s="11"/>
      <c r="F693" s="35"/>
      <c r="G693" s="32"/>
      <c r="H693" s="11"/>
      <c r="I693" s="11"/>
      <c r="J693" s="11"/>
      <c r="K693" s="11"/>
      <c r="M693" s="12"/>
      <c r="N693" s="13"/>
      <c r="O693" s="6" t="str">
        <f ca="1">IFERROR(__xludf.DUMMYFUNCTION("if(or(isblank(M693),isblank(N693)),"""",if(sum(query(filter(A:C,A:A=M693),""select Col3""))=N693,""Chunks: ""&amp;max(query(filter(A:C,A:A=M693),""select Col2""))&amp;""
Sum = ""&amp;N693&amp;"" ✓"",""Chunks: ""&amp;max(query(filter(A:C,A:A=M693),""select Col2""))&amp;""
Sum = "&amp;"""&amp;sum(query(filter(A:C,A:A=M693),""select Col3""))&amp;"" ✖""))"),"")</f>
        <v/>
      </c>
    </row>
    <row r="694" spans="1:15" ht="15.75" customHeight="1">
      <c r="A694" s="11"/>
      <c r="B694" s="11"/>
      <c r="C694" s="11"/>
      <c r="D694" s="11"/>
      <c r="E694" s="11"/>
      <c r="F694" s="35"/>
      <c r="G694" s="32"/>
      <c r="H694" s="11"/>
      <c r="I694" s="11"/>
      <c r="J694" s="11"/>
      <c r="K694" s="11"/>
      <c r="M694" s="12"/>
      <c r="N694" s="13"/>
      <c r="O694" s="6" t="str">
        <f ca="1">IFERROR(__xludf.DUMMYFUNCTION("if(or(isblank(M694),isblank(N694)),"""",if(sum(query(filter(A:C,A:A=M694),""select Col3""))=N694,""Chunks: ""&amp;max(query(filter(A:C,A:A=M694),""select Col2""))&amp;""
Sum = ""&amp;N694&amp;"" ✓"",""Chunks: ""&amp;max(query(filter(A:C,A:A=M694),""select Col2""))&amp;""
Sum = "&amp;"""&amp;sum(query(filter(A:C,A:A=M694),""select Col3""))&amp;"" ✖""))"),"")</f>
        <v/>
      </c>
    </row>
    <row r="695" spans="1:15" ht="15.75" customHeight="1">
      <c r="A695" s="11"/>
      <c r="B695" s="11"/>
      <c r="C695" s="11"/>
      <c r="D695" s="11"/>
      <c r="E695" s="11"/>
      <c r="F695" s="35"/>
      <c r="G695" s="32"/>
      <c r="H695" s="11"/>
      <c r="I695" s="11"/>
      <c r="J695" s="11"/>
      <c r="K695" s="11"/>
      <c r="M695" s="12"/>
      <c r="N695" s="13"/>
      <c r="O695" s="6" t="str">
        <f ca="1">IFERROR(__xludf.DUMMYFUNCTION("if(or(isblank(M695),isblank(N695)),"""",if(sum(query(filter(A:C,A:A=M695),""select Col3""))=N695,""Chunks: ""&amp;max(query(filter(A:C,A:A=M695),""select Col2""))&amp;""
Sum = ""&amp;N695&amp;"" ✓"",""Chunks: ""&amp;max(query(filter(A:C,A:A=M695),""select Col2""))&amp;""
Sum = "&amp;"""&amp;sum(query(filter(A:C,A:A=M695),""select Col3""))&amp;"" ✖""))"),"")</f>
        <v/>
      </c>
    </row>
    <row r="696" spans="1:15" ht="15.75" customHeight="1">
      <c r="A696" s="11"/>
      <c r="B696" s="11"/>
      <c r="C696" s="11"/>
      <c r="D696" s="11"/>
      <c r="E696" s="11"/>
      <c r="F696" s="35"/>
      <c r="G696" s="32"/>
      <c r="H696" s="11"/>
      <c r="I696" s="11"/>
      <c r="J696" s="11"/>
      <c r="K696" s="11"/>
      <c r="M696" s="12"/>
      <c r="N696" s="13"/>
      <c r="O696" s="6" t="str">
        <f ca="1">IFERROR(__xludf.DUMMYFUNCTION("if(or(isblank(M696),isblank(N696)),"""",if(sum(query(filter(A:C,A:A=M696),""select Col3""))=N696,""Chunks: ""&amp;max(query(filter(A:C,A:A=M696),""select Col2""))&amp;""
Sum = ""&amp;N696&amp;"" ✓"",""Chunks: ""&amp;max(query(filter(A:C,A:A=M696),""select Col2""))&amp;""
Sum = "&amp;"""&amp;sum(query(filter(A:C,A:A=M696),""select Col3""))&amp;"" ✖""))"),"")</f>
        <v/>
      </c>
    </row>
    <row r="697" spans="1:15" ht="15.75" customHeight="1">
      <c r="A697" s="11"/>
      <c r="B697" s="11"/>
      <c r="C697" s="11"/>
      <c r="D697" s="11"/>
      <c r="E697" s="11"/>
      <c r="F697" s="35"/>
      <c r="G697" s="32"/>
      <c r="H697" s="11"/>
      <c r="I697" s="11"/>
      <c r="J697" s="11"/>
      <c r="K697" s="11"/>
      <c r="M697" s="12"/>
      <c r="N697" s="13"/>
      <c r="O697" s="6" t="str">
        <f ca="1">IFERROR(__xludf.DUMMYFUNCTION("if(or(isblank(M697),isblank(N697)),"""",if(sum(query(filter(A:C,A:A=M697),""select Col3""))=N697,""Chunks: ""&amp;max(query(filter(A:C,A:A=M697),""select Col2""))&amp;""
Sum = ""&amp;N697&amp;"" ✓"",""Chunks: ""&amp;max(query(filter(A:C,A:A=M697),""select Col2""))&amp;""
Sum = "&amp;"""&amp;sum(query(filter(A:C,A:A=M697),""select Col3""))&amp;"" ✖""))"),"")</f>
        <v/>
      </c>
    </row>
    <row r="698" spans="1:15" ht="15.75" customHeight="1">
      <c r="A698" s="11"/>
      <c r="B698" s="11"/>
      <c r="C698" s="11"/>
      <c r="D698" s="11"/>
      <c r="E698" s="11"/>
      <c r="F698" s="35"/>
      <c r="G698" s="32"/>
      <c r="H698" s="11"/>
      <c r="I698" s="11"/>
      <c r="J698" s="11"/>
      <c r="K698" s="11"/>
      <c r="M698" s="12"/>
      <c r="N698" s="13"/>
      <c r="O698" s="6" t="str">
        <f ca="1">IFERROR(__xludf.DUMMYFUNCTION("if(or(isblank(M698),isblank(N698)),"""",if(sum(query(filter(A:C,A:A=M698),""select Col3""))=N698,""Chunks: ""&amp;max(query(filter(A:C,A:A=M698),""select Col2""))&amp;""
Sum = ""&amp;N698&amp;"" ✓"",""Chunks: ""&amp;max(query(filter(A:C,A:A=M698),""select Col2""))&amp;""
Sum = "&amp;"""&amp;sum(query(filter(A:C,A:A=M698),""select Col3""))&amp;"" ✖""))"),"")</f>
        <v/>
      </c>
    </row>
    <row r="699" spans="1:15" ht="15.75" customHeight="1">
      <c r="A699" s="11"/>
      <c r="B699" s="11"/>
      <c r="C699" s="11"/>
      <c r="D699" s="11"/>
      <c r="E699" s="11"/>
      <c r="F699" s="35"/>
      <c r="G699" s="32"/>
      <c r="H699" s="11"/>
      <c r="I699" s="11"/>
      <c r="J699" s="11"/>
      <c r="K699" s="11"/>
      <c r="M699" s="12"/>
      <c r="N699" s="13"/>
      <c r="O699" s="6" t="str">
        <f ca="1">IFERROR(__xludf.DUMMYFUNCTION("if(or(isblank(M699),isblank(N699)),"""",if(sum(query(filter(A:C,A:A=M699),""select Col3""))=N699,""Chunks: ""&amp;max(query(filter(A:C,A:A=M699),""select Col2""))&amp;""
Sum = ""&amp;N699&amp;"" ✓"",""Chunks: ""&amp;max(query(filter(A:C,A:A=M699),""select Col2""))&amp;""
Sum = "&amp;"""&amp;sum(query(filter(A:C,A:A=M699),""select Col3""))&amp;"" ✖""))"),"")</f>
        <v/>
      </c>
    </row>
    <row r="700" spans="1:15" ht="15.75" customHeight="1">
      <c r="A700" s="11"/>
      <c r="B700" s="11"/>
      <c r="C700" s="11"/>
      <c r="D700" s="11"/>
      <c r="E700" s="11"/>
      <c r="F700" s="35"/>
      <c r="G700" s="32"/>
      <c r="H700" s="11"/>
      <c r="I700" s="11"/>
      <c r="J700" s="11"/>
      <c r="K700" s="11"/>
      <c r="M700" s="12"/>
      <c r="N700" s="13"/>
      <c r="O700" s="6" t="str">
        <f ca="1">IFERROR(__xludf.DUMMYFUNCTION("if(or(isblank(M700),isblank(N700)),"""",if(sum(query(filter(A:C,A:A=M700),""select Col3""))=N700,""Chunks: ""&amp;max(query(filter(A:C,A:A=M700),""select Col2""))&amp;""
Sum = ""&amp;N700&amp;"" ✓"",""Chunks: ""&amp;max(query(filter(A:C,A:A=M700),""select Col2""))&amp;""
Sum = "&amp;"""&amp;sum(query(filter(A:C,A:A=M700),""select Col3""))&amp;"" ✖""))"),"")</f>
        <v/>
      </c>
    </row>
    <row r="701" spans="1:15" ht="15.75" customHeight="1">
      <c r="A701" s="11"/>
      <c r="B701" s="11"/>
      <c r="C701" s="11"/>
      <c r="D701" s="11"/>
      <c r="E701" s="11"/>
      <c r="F701" s="35"/>
      <c r="G701" s="32"/>
      <c r="H701" s="11"/>
      <c r="I701" s="11"/>
      <c r="J701" s="11"/>
      <c r="K701" s="11"/>
      <c r="M701" s="12"/>
      <c r="N701" s="13"/>
      <c r="O701" s="6" t="str">
        <f ca="1">IFERROR(__xludf.DUMMYFUNCTION("if(or(isblank(M701),isblank(N701)),"""",if(sum(query(filter(A:C,A:A=M701),""select Col3""))=N701,""Chunks: ""&amp;max(query(filter(A:C,A:A=M701),""select Col2""))&amp;""
Sum = ""&amp;N701&amp;"" ✓"",""Chunks: ""&amp;max(query(filter(A:C,A:A=M701),""select Col2""))&amp;""
Sum = "&amp;"""&amp;sum(query(filter(A:C,A:A=M701),""select Col3""))&amp;"" ✖""))"),"")</f>
        <v/>
      </c>
    </row>
    <row r="702" spans="1:15" ht="15.75" customHeight="1">
      <c r="A702" s="11"/>
      <c r="B702" s="11"/>
      <c r="C702" s="11"/>
      <c r="D702" s="11"/>
      <c r="E702" s="11"/>
      <c r="F702" s="35"/>
      <c r="G702" s="32"/>
      <c r="H702" s="11"/>
      <c r="I702" s="11"/>
      <c r="J702" s="11"/>
      <c r="K702" s="11"/>
      <c r="M702" s="12"/>
      <c r="N702" s="13"/>
      <c r="O702" s="6" t="str">
        <f ca="1">IFERROR(__xludf.DUMMYFUNCTION("if(or(isblank(M702),isblank(N702)),"""",if(sum(query(filter(A:C,A:A=M702),""select Col3""))=N702,""Chunks: ""&amp;max(query(filter(A:C,A:A=M702),""select Col2""))&amp;""
Sum = ""&amp;N702&amp;"" ✓"",""Chunks: ""&amp;max(query(filter(A:C,A:A=M702),""select Col2""))&amp;""
Sum = "&amp;"""&amp;sum(query(filter(A:C,A:A=M702),""select Col3""))&amp;"" ✖""))"),"")</f>
        <v/>
      </c>
    </row>
    <row r="703" spans="1:15" ht="15.75" customHeight="1">
      <c r="A703" s="11"/>
      <c r="B703" s="11"/>
      <c r="C703" s="11"/>
      <c r="D703" s="11"/>
      <c r="E703" s="11"/>
      <c r="F703" s="35"/>
      <c r="G703" s="32"/>
      <c r="H703" s="11"/>
      <c r="I703" s="11"/>
      <c r="J703" s="11"/>
      <c r="K703" s="11"/>
      <c r="M703" s="12"/>
      <c r="N703" s="13"/>
      <c r="O703" s="6" t="str">
        <f ca="1">IFERROR(__xludf.DUMMYFUNCTION("if(or(isblank(M703),isblank(N703)),"""",if(sum(query(filter(A:C,A:A=M703),""select Col3""))=N703,""Chunks: ""&amp;max(query(filter(A:C,A:A=M703),""select Col2""))&amp;""
Sum = ""&amp;N703&amp;"" ✓"",""Chunks: ""&amp;max(query(filter(A:C,A:A=M703),""select Col2""))&amp;""
Sum = "&amp;"""&amp;sum(query(filter(A:C,A:A=M703),""select Col3""))&amp;"" ✖""))"),"")</f>
        <v/>
      </c>
    </row>
    <row r="704" spans="1:15" ht="15.75" customHeight="1">
      <c r="A704" s="11"/>
      <c r="B704" s="11"/>
      <c r="C704" s="11"/>
      <c r="D704" s="11"/>
      <c r="E704" s="11"/>
      <c r="F704" s="35"/>
      <c r="G704" s="32"/>
      <c r="H704" s="11"/>
      <c r="I704" s="11"/>
      <c r="J704" s="11"/>
      <c r="K704" s="11"/>
      <c r="M704" s="12"/>
      <c r="N704" s="13"/>
      <c r="O704" s="6" t="str">
        <f ca="1">IFERROR(__xludf.DUMMYFUNCTION("if(or(isblank(M704),isblank(N704)),"""",if(sum(query(filter(A:C,A:A=M704),""select Col3""))=N704,""Chunks: ""&amp;max(query(filter(A:C,A:A=M704),""select Col2""))&amp;""
Sum = ""&amp;N704&amp;"" ✓"",""Chunks: ""&amp;max(query(filter(A:C,A:A=M704),""select Col2""))&amp;""
Sum = "&amp;"""&amp;sum(query(filter(A:C,A:A=M704),""select Col3""))&amp;"" ✖""))"),"")</f>
        <v/>
      </c>
    </row>
    <row r="705" spans="1:15" ht="15.75" customHeight="1">
      <c r="A705" s="11"/>
      <c r="B705" s="11"/>
      <c r="C705" s="11"/>
      <c r="D705" s="11"/>
      <c r="E705" s="11"/>
      <c r="F705" s="35"/>
      <c r="G705" s="32"/>
      <c r="H705" s="11"/>
      <c r="I705" s="11"/>
      <c r="J705" s="11"/>
      <c r="K705" s="11"/>
      <c r="M705" s="12"/>
      <c r="N705" s="13"/>
      <c r="O705" s="6" t="str">
        <f ca="1">IFERROR(__xludf.DUMMYFUNCTION("if(or(isblank(M705),isblank(N705)),"""",if(sum(query(filter(A:C,A:A=M705),""select Col3""))=N705,""Chunks: ""&amp;max(query(filter(A:C,A:A=M705),""select Col2""))&amp;""
Sum = ""&amp;N705&amp;"" ✓"",""Chunks: ""&amp;max(query(filter(A:C,A:A=M705),""select Col2""))&amp;""
Sum = "&amp;"""&amp;sum(query(filter(A:C,A:A=M705),""select Col3""))&amp;"" ✖""))"),"")</f>
        <v/>
      </c>
    </row>
    <row r="706" spans="1:15" ht="15.75" customHeight="1">
      <c r="A706" s="11"/>
      <c r="B706" s="11"/>
      <c r="C706" s="11"/>
      <c r="D706" s="11"/>
      <c r="E706" s="11"/>
      <c r="F706" s="35"/>
      <c r="G706" s="32"/>
      <c r="H706" s="11"/>
      <c r="I706" s="11"/>
      <c r="J706" s="11"/>
      <c r="K706" s="11"/>
      <c r="M706" s="12"/>
      <c r="N706" s="13"/>
      <c r="O706" s="6" t="str">
        <f ca="1">IFERROR(__xludf.DUMMYFUNCTION("if(or(isblank(M706),isblank(N706)),"""",if(sum(query(filter(A:C,A:A=M706),""select Col3""))=N706,""Chunks: ""&amp;max(query(filter(A:C,A:A=M706),""select Col2""))&amp;""
Sum = ""&amp;N706&amp;"" ✓"",""Chunks: ""&amp;max(query(filter(A:C,A:A=M706),""select Col2""))&amp;""
Sum = "&amp;"""&amp;sum(query(filter(A:C,A:A=M706),""select Col3""))&amp;"" ✖""))"),"")</f>
        <v/>
      </c>
    </row>
    <row r="707" spans="1:15" ht="15.75" customHeight="1">
      <c r="A707" s="11"/>
      <c r="B707" s="11"/>
      <c r="C707" s="11"/>
      <c r="D707" s="11"/>
      <c r="E707" s="11"/>
      <c r="F707" s="35"/>
      <c r="G707" s="32"/>
      <c r="H707" s="11"/>
      <c r="I707" s="11"/>
      <c r="J707" s="11"/>
      <c r="K707" s="11"/>
      <c r="M707" s="12"/>
      <c r="N707" s="13"/>
      <c r="O707" s="6" t="str">
        <f ca="1">IFERROR(__xludf.DUMMYFUNCTION("if(or(isblank(M707),isblank(N707)),"""",if(sum(query(filter(A:C,A:A=M707),""select Col3""))=N707,""Chunks: ""&amp;max(query(filter(A:C,A:A=M707),""select Col2""))&amp;""
Sum = ""&amp;N707&amp;"" ✓"",""Chunks: ""&amp;max(query(filter(A:C,A:A=M707),""select Col2""))&amp;""
Sum = "&amp;"""&amp;sum(query(filter(A:C,A:A=M707),""select Col3""))&amp;"" ✖""))"),"")</f>
        <v/>
      </c>
    </row>
    <row r="708" spans="1:15" ht="15.75" customHeight="1">
      <c r="A708" s="11"/>
      <c r="B708" s="11"/>
      <c r="C708" s="11"/>
      <c r="D708" s="11"/>
      <c r="E708" s="11"/>
      <c r="F708" s="35"/>
      <c r="G708" s="32"/>
      <c r="H708" s="11"/>
      <c r="I708" s="11"/>
      <c r="J708" s="11"/>
      <c r="K708" s="11"/>
      <c r="M708" s="12"/>
      <c r="N708" s="13"/>
      <c r="O708" s="6" t="str">
        <f ca="1">IFERROR(__xludf.DUMMYFUNCTION("if(or(isblank(M708),isblank(N708)),"""",if(sum(query(filter(A:C,A:A=M708),""select Col3""))=N708,""Chunks: ""&amp;max(query(filter(A:C,A:A=M708),""select Col2""))&amp;""
Sum = ""&amp;N708&amp;"" ✓"",""Chunks: ""&amp;max(query(filter(A:C,A:A=M708),""select Col2""))&amp;""
Sum = "&amp;"""&amp;sum(query(filter(A:C,A:A=M708),""select Col3""))&amp;"" ✖""))"),"")</f>
        <v/>
      </c>
    </row>
    <row r="709" spans="1:15" ht="15.75" customHeight="1">
      <c r="A709" s="11"/>
      <c r="B709" s="11"/>
      <c r="C709" s="11"/>
      <c r="D709" s="11"/>
      <c r="E709" s="11"/>
      <c r="F709" s="35"/>
      <c r="G709" s="32"/>
      <c r="H709" s="11"/>
      <c r="I709" s="11"/>
      <c r="J709" s="11"/>
      <c r="K709" s="11"/>
      <c r="M709" s="12"/>
      <c r="N709" s="13"/>
      <c r="O709" s="6" t="str">
        <f ca="1">IFERROR(__xludf.DUMMYFUNCTION("if(or(isblank(M709),isblank(N709)),"""",if(sum(query(filter(A:C,A:A=M709),""select Col3""))=N709,""Chunks: ""&amp;max(query(filter(A:C,A:A=M709),""select Col2""))&amp;""
Sum = ""&amp;N709&amp;"" ✓"",""Chunks: ""&amp;max(query(filter(A:C,A:A=M709),""select Col2""))&amp;""
Sum = "&amp;"""&amp;sum(query(filter(A:C,A:A=M709),""select Col3""))&amp;"" ✖""))"),"")</f>
        <v/>
      </c>
    </row>
    <row r="710" spans="1:15" ht="15.75" customHeight="1">
      <c r="A710" s="11"/>
      <c r="B710" s="11"/>
      <c r="C710" s="11"/>
      <c r="D710" s="11"/>
      <c r="E710" s="11"/>
      <c r="F710" s="35"/>
      <c r="G710" s="32"/>
      <c r="H710" s="11"/>
      <c r="I710" s="11"/>
      <c r="J710" s="11"/>
      <c r="K710" s="11"/>
      <c r="M710" s="12"/>
      <c r="N710" s="13"/>
      <c r="O710" s="6" t="str">
        <f ca="1">IFERROR(__xludf.DUMMYFUNCTION("if(or(isblank(M710),isblank(N710)),"""",if(sum(query(filter(A:C,A:A=M710),""select Col3""))=N710,""Chunks: ""&amp;max(query(filter(A:C,A:A=M710),""select Col2""))&amp;""
Sum = ""&amp;N710&amp;"" ✓"",""Chunks: ""&amp;max(query(filter(A:C,A:A=M710),""select Col2""))&amp;""
Sum = "&amp;"""&amp;sum(query(filter(A:C,A:A=M710),""select Col3""))&amp;"" ✖""))"),"")</f>
        <v/>
      </c>
    </row>
    <row r="711" spans="1:15" ht="15.75" customHeight="1">
      <c r="A711" s="11"/>
      <c r="B711" s="11"/>
      <c r="C711" s="11"/>
      <c r="D711" s="11"/>
      <c r="E711" s="11"/>
      <c r="F711" s="35"/>
      <c r="G711" s="32"/>
      <c r="H711" s="11"/>
      <c r="I711" s="11"/>
      <c r="J711" s="11"/>
      <c r="K711" s="11"/>
      <c r="M711" s="12"/>
      <c r="N711" s="13"/>
      <c r="O711" s="6" t="str">
        <f ca="1">IFERROR(__xludf.DUMMYFUNCTION("if(or(isblank(M711),isblank(N711)),"""",if(sum(query(filter(A:C,A:A=M711),""select Col3""))=N711,""Chunks: ""&amp;max(query(filter(A:C,A:A=M711),""select Col2""))&amp;""
Sum = ""&amp;N711&amp;"" ✓"",""Chunks: ""&amp;max(query(filter(A:C,A:A=M711),""select Col2""))&amp;""
Sum = "&amp;"""&amp;sum(query(filter(A:C,A:A=M711),""select Col3""))&amp;"" ✖""))"),"")</f>
        <v/>
      </c>
    </row>
    <row r="712" spans="1:15" ht="15.75" customHeight="1">
      <c r="A712" s="11"/>
      <c r="B712" s="11"/>
      <c r="C712" s="11"/>
      <c r="D712" s="11"/>
      <c r="E712" s="11"/>
      <c r="F712" s="35"/>
      <c r="G712" s="32"/>
      <c r="H712" s="11"/>
      <c r="I712" s="11"/>
      <c r="J712" s="11"/>
      <c r="K712" s="11"/>
      <c r="M712" s="12"/>
      <c r="N712" s="13"/>
      <c r="O712" s="6" t="str">
        <f ca="1">IFERROR(__xludf.DUMMYFUNCTION("if(or(isblank(M712),isblank(N712)),"""",if(sum(query(filter(A:C,A:A=M712),""select Col3""))=N712,""Chunks: ""&amp;max(query(filter(A:C,A:A=M712),""select Col2""))&amp;""
Sum = ""&amp;N712&amp;"" ✓"",""Chunks: ""&amp;max(query(filter(A:C,A:A=M712),""select Col2""))&amp;""
Sum = "&amp;"""&amp;sum(query(filter(A:C,A:A=M712),""select Col3""))&amp;"" ✖""))"),"")</f>
        <v/>
      </c>
    </row>
    <row r="713" spans="1:15" ht="15.75" customHeight="1">
      <c r="A713" s="11"/>
      <c r="B713" s="11"/>
      <c r="C713" s="11"/>
      <c r="D713" s="11"/>
      <c r="E713" s="11"/>
      <c r="F713" s="35"/>
      <c r="G713" s="32"/>
      <c r="H713" s="11"/>
      <c r="I713" s="11"/>
      <c r="J713" s="11"/>
      <c r="K713" s="11"/>
      <c r="M713" s="12"/>
      <c r="N713" s="13"/>
      <c r="O713" s="6" t="str">
        <f ca="1">IFERROR(__xludf.DUMMYFUNCTION("if(or(isblank(M713),isblank(N713)),"""",if(sum(query(filter(A:C,A:A=M713),""select Col3""))=N713,""Chunks: ""&amp;max(query(filter(A:C,A:A=M713),""select Col2""))&amp;""
Sum = ""&amp;N713&amp;"" ✓"",""Chunks: ""&amp;max(query(filter(A:C,A:A=M713),""select Col2""))&amp;""
Sum = "&amp;"""&amp;sum(query(filter(A:C,A:A=M713),""select Col3""))&amp;"" ✖""))"),"")</f>
        <v/>
      </c>
    </row>
    <row r="714" spans="1:15" ht="15.75" customHeight="1">
      <c r="A714" s="11"/>
      <c r="B714" s="11"/>
      <c r="C714" s="11"/>
      <c r="D714" s="11"/>
      <c r="E714" s="11"/>
      <c r="F714" s="35"/>
      <c r="G714" s="32"/>
      <c r="H714" s="11"/>
      <c r="I714" s="11"/>
      <c r="J714" s="11"/>
      <c r="K714" s="11"/>
      <c r="M714" s="12"/>
      <c r="N714" s="13"/>
      <c r="O714" s="6" t="str">
        <f ca="1">IFERROR(__xludf.DUMMYFUNCTION("if(or(isblank(M714),isblank(N714)),"""",if(sum(query(filter(A:C,A:A=M714),""select Col3""))=N714,""Chunks: ""&amp;max(query(filter(A:C,A:A=M714),""select Col2""))&amp;""
Sum = ""&amp;N714&amp;"" ✓"",""Chunks: ""&amp;max(query(filter(A:C,A:A=M714),""select Col2""))&amp;""
Sum = "&amp;"""&amp;sum(query(filter(A:C,A:A=M714),""select Col3""))&amp;"" ✖""))"),"")</f>
        <v/>
      </c>
    </row>
    <row r="715" spans="1:15" ht="15.75" customHeight="1">
      <c r="A715" s="11"/>
      <c r="B715" s="11"/>
      <c r="C715" s="11"/>
      <c r="D715" s="11"/>
      <c r="E715" s="11"/>
      <c r="F715" s="35"/>
      <c r="G715" s="32"/>
      <c r="H715" s="11"/>
      <c r="I715" s="11"/>
      <c r="J715" s="11"/>
      <c r="K715" s="11"/>
      <c r="M715" s="12"/>
      <c r="N715" s="13"/>
      <c r="O715" s="6" t="str">
        <f ca="1">IFERROR(__xludf.DUMMYFUNCTION("if(or(isblank(M715),isblank(N715)),"""",if(sum(query(filter(A:C,A:A=M715),""select Col3""))=N715,""Chunks: ""&amp;max(query(filter(A:C,A:A=M715),""select Col2""))&amp;""
Sum = ""&amp;N715&amp;"" ✓"",""Chunks: ""&amp;max(query(filter(A:C,A:A=M715),""select Col2""))&amp;""
Sum = "&amp;"""&amp;sum(query(filter(A:C,A:A=M715),""select Col3""))&amp;"" ✖""))"),"")</f>
        <v/>
      </c>
    </row>
    <row r="716" spans="1:15" ht="15.75" customHeight="1">
      <c r="A716" s="11"/>
      <c r="B716" s="11"/>
      <c r="C716" s="11"/>
      <c r="D716" s="11"/>
      <c r="E716" s="11"/>
      <c r="F716" s="35"/>
      <c r="G716" s="32"/>
      <c r="H716" s="11"/>
      <c r="I716" s="11"/>
      <c r="J716" s="11"/>
      <c r="K716" s="11"/>
      <c r="M716" s="12"/>
      <c r="N716" s="13"/>
      <c r="O716" s="6" t="str">
        <f ca="1">IFERROR(__xludf.DUMMYFUNCTION("if(or(isblank(M716),isblank(N716)),"""",if(sum(query(filter(A:C,A:A=M716),""select Col3""))=N716,""Chunks: ""&amp;max(query(filter(A:C,A:A=M716),""select Col2""))&amp;""
Sum = ""&amp;N716&amp;"" ✓"",""Chunks: ""&amp;max(query(filter(A:C,A:A=M716),""select Col2""))&amp;""
Sum = "&amp;"""&amp;sum(query(filter(A:C,A:A=M716),""select Col3""))&amp;"" ✖""))"),"")</f>
        <v/>
      </c>
    </row>
    <row r="717" spans="1:15" ht="15.75" customHeight="1">
      <c r="A717" s="11"/>
      <c r="B717" s="11"/>
      <c r="C717" s="11"/>
      <c r="D717" s="11"/>
      <c r="E717" s="11"/>
      <c r="F717" s="35"/>
      <c r="G717" s="32"/>
      <c r="H717" s="11"/>
      <c r="I717" s="11"/>
      <c r="J717" s="11"/>
      <c r="K717" s="11"/>
      <c r="M717" s="12"/>
      <c r="N717" s="13"/>
      <c r="O717" s="6" t="str">
        <f ca="1">IFERROR(__xludf.DUMMYFUNCTION("if(or(isblank(M717),isblank(N717)),"""",if(sum(query(filter(A:C,A:A=M717),""select Col3""))=N717,""Chunks: ""&amp;max(query(filter(A:C,A:A=M717),""select Col2""))&amp;""
Sum = ""&amp;N717&amp;"" ✓"",""Chunks: ""&amp;max(query(filter(A:C,A:A=M717),""select Col2""))&amp;""
Sum = "&amp;"""&amp;sum(query(filter(A:C,A:A=M717),""select Col3""))&amp;"" ✖""))"),"")</f>
        <v/>
      </c>
    </row>
    <row r="718" spans="1:15" ht="15.75" customHeight="1">
      <c r="A718" s="11"/>
      <c r="B718" s="11"/>
      <c r="C718" s="11"/>
      <c r="D718" s="11"/>
      <c r="E718" s="11"/>
      <c r="F718" s="35"/>
      <c r="G718" s="32"/>
      <c r="H718" s="11"/>
      <c r="I718" s="11"/>
      <c r="J718" s="11"/>
      <c r="K718" s="11"/>
      <c r="M718" s="12"/>
      <c r="N718" s="13"/>
      <c r="O718" s="6" t="str">
        <f ca="1">IFERROR(__xludf.DUMMYFUNCTION("if(or(isblank(M718),isblank(N718)),"""",if(sum(query(filter(A:C,A:A=M718),""select Col3""))=N718,""Chunks: ""&amp;max(query(filter(A:C,A:A=M718),""select Col2""))&amp;""
Sum = ""&amp;N718&amp;"" ✓"",""Chunks: ""&amp;max(query(filter(A:C,A:A=M718),""select Col2""))&amp;""
Sum = "&amp;"""&amp;sum(query(filter(A:C,A:A=M718),""select Col3""))&amp;"" ✖""))"),"")</f>
        <v/>
      </c>
    </row>
    <row r="719" spans="1:15" ht="15.75" customHeight="1">
      <c r="A719" s="11"/>
      <c r="B719" s="11"/>
      <c r="C719" s="11"/>
      <c r="D719" s="11"/>
      <c r="E719" s="11"/>
      <c r="F719" s="35"/>
      <c r="G719" s="32"/>
      <c r="H719" s="11"/>
      <c r="I719" s="11"/>
      <c r="J719" s="11"/>
      <c r="K719" s="11"/>
      <c r="M719" s="12"/>
      <c r="N719" s="13"/>
      <c r="O719" s="6" t="str">
        <f ca="1">IFERROR(__xludf.DUMMYFUNCTION("if(or(isblank(M719),isblank(N719)),"""",if(sum(query(filter(A:C,A:A=M719),""select Col3""))=N719,""Chunks: ""&amp;max(query(filter(A:C,A:A=M719),""select Col2""))&amp;""
Sum = ""&amp;N719&amp;"" ✓"",""Chunks: ""&amp;max(query(filter(A:C,A:A=M719),""select Col2""))&amp;""
Sum = "&amp;"""&amp;sum(query(filter(A:C,A:A=M719),""select Col3""))&amp;"" ✖""))"),"")</f>
        <v/>
      </c>
    </row>
    <row r="720" spans="1:15" ht="15.75" customHeight="1">
      <c r="A720" s="11"/>
      <c r="B720" s="11"/>
      <c r="C720" s="11"/>
      <c r="D720" s="11"/>
      <c r="E720" s="11"/>
      <c r="F720" s="35"/>
      <c r="G720" s="32"/>
      <c r="H720" s="11"/>
      <c r="I720" s="11"/>
      <c r="J720" s="11"/>
      <c r="K720" s="11"/>
      <c r="M720" s="12"/>
      <c r="N720" s="13"/>
      <c r="O720" s="6" t="str">
        <f ca="1">IFERROR(__xludf.DUMMYFUNCTION("if(or(isblank(M720),isblank(N720)),"""",if(sum(query(filter(A:C,A:A=M720),""select Col3""))=N720,""Chunks: ""&amp;max(query(filter(A:C,A:A=M720),""select Col2""))&amp;""
Sum = ""&amp;N720&amp;"" ✓"",""Chunks: ""&amp;max(query(filter(A:C,A:A=M720),""select Col2""))&amp;""
Sum = "&amp;"""&amp;sum(query(filter(A:C,A:A=M720),""select Col3""))&amp;"" ✖""))"),"")</f>
        <v/>
      </c>
    </row>
    <row r="721" spans="1:15" ht="15.75" customHeight="1">
      <c r="A721" s="11"/>
      <c r="B721" s="11"/>
      <c r="C721" s="11"/>
      <c r="D721" s="11"/>
      <c r="E721" s="11"/>
      <c r="F721" s="35"/>
      <c r="G721" s="32"/>
      <c r="H721" s="11"/>
      <c r="I721" s="11"/>
      <c r="J721" s="11"/>
      <c r="K721" s="11"/>
      <c r="M721" s="12"/>
      <c r="N721" s="13"/>
      <c r="O721" s="6" t="str">
        <f ca="1">IFERROR(__xludf.DUMMYFUNCTION("if(or(isblank(M721),isblank(N721)),"""",if(sum(query(filter(A:C,A:A=M721),""select Col3""))=N721,""Chunks: ""&amp;max(query(filter(A:C,A:A=M721),""select Col2""))&amp;""
Sum = ""&amp;N721&amp;"" ✓"",""Chunks: ""&amp;max(query(filter(A:C,A:A=M721),""select Col2""))&amp;""
Sum = "&amp;"""&amp;sum(query(filter(A:C,A:A=M721),""select Col3""))&amp;"" ✖""))"),"")</f>
        <v/>
      </c>
    </row>
    <row r="722" spans="1:15" ht="15.75" customHeight="1">
      <c r="A722" s="11"/>
      <c r="B722" s="11"/>
      <c r="C722" s="11"/>
      <c r="D722" s="11"/>
      <c r="E722" s="11"/>
      <c r="F722" s="35"/>
      <c r="G722" s="32"/>
      <c r="H722" s="11"/>
      <c r="I722" s="11"/>
      <c r="J722" s="11"/>
      <c r="K722" s="11"/>
      <c r="M722" s="12"/>
      <c r="N722" s="13"/>
      <c r="O722" s="6" t="str">
        <f ca="1">IFERROR(__xludf.DUMMYFUNCTION("if(or(isblank(M722),isblank(N722)),"""",if(sum(query(filter(A:C,A:A=M722),""select Col3""))=N722,""Chunks: ""&amp;max(query(filter(A:C,A:A=M722),""select Col2""))&amp;""
Sum = ""&amp;N722&amp;"" ✓"",""Chunks: ""&amp;max(query(filter(A:C,A:A=M722),""select Col2""))&amp;""
Sum = "&amp;"""&amp;sum(query(filter(A:C,A:A=M722),""select Col3""))&amp;"" ✖""))"),"")</f>
        <v/>
      </c>
    </row>
    <row r="723" spans="1:15" ht="15.75" customHeight="1">
      <c r="A723" s="11"/>
      <c r="B723" s="11"/>
      <c r="C723" s="11"/>
      <c r="D723" s="11"/>
      <c r="E723" s="11"/>
      <c r="F723" s="35"/>
      <c r="G723" s="32"/>
      <c r="H723" s="11"/>
      <c r="I723" s="11"/>
      <c r="J723" s="11"/>
      <c r="K723" s="11"/>
      <c r="M723" s="12"/>
      <c r="N723" s="13"/>
      <c r="O723" s="6" t="str">
        <f ca="1">IFERROR(__xludf.DUMMYFUNCTION("if(or(isblank(M723),isblank(N723)),"""",if(sum(query(filter(A:C,A:A=M723),""select Col3""))=N723,""Chunks: ""&amp;max(query(filter(A:C,A:A=M723),""select Col2""))&amp;""
Sum = ""&amp;N723&amp;"" ✓"",""Chunks: ""&amp;max(query(filter(A:C,A:A=M723),""select Col2""))&amp;""
Sum = "&amp;"""&amp;sum(query(filter(A:C,A:A=M723),""select Col3""))&amp;"" ✖""))"),"")</f>
        <v/>
      </c>
    </row>
    <row r="724" spans="1:15" ht="15.75" customHeight="1">
      <c r="A724" s="11"/>
      <c r="B724" s="11"/>
      <c r="C724" s="11"/>
      <c r="D724" s="11"/>
      <c r="E724" s="11"/>
      <c r="F724" s="35"/>
      <c r="G724" s="32"/>
      <c r="H724" s="11"/>
      <c r="I724" s="11"/>
      <c r="J724" s="11"/>
      <c r="K724" s="11"/>
      <c r="M724" s="12"/>
      <c r="N724" s="13"/>
      <c r="O724" s="6" t="str">
        <f ca="1">IFERROR(__xludf.DUMMYFUNCTION("if(or(isblank(M724),isblank(N724)),"""",if(sum(query(filter(A:C,A:A=M724),""select Col3""))=N724,""Chunks: ""&amp;max(query(filter(A:C,A:A=M724),""select Col2""))&amp;""
Sum = ""&amp;N724&amp;"" ✓"",""Chunks: ""&amp;max(query(filter(A:C,A:A=M724),""select Col2""))&amp;""
Sum = "&amp;"""&amp;sum(query(filter(A:C,A:A=M724),""select Col3""))&amp;"" ✖""))"),"")</f>
        <v/>
      </c>
    </row>
    <row r="725" spans="1:15" ht="15.75" customHeight="1">
      <c r="A725" s="11"/>
      <c r="B725" s="11"/>
      <c r="C725" s="11"/>
      <c r="D725" s="11"/>
      <c r="E725" s="11"/>
      <c r="F725" s="35"/>
      <c r="G725" s="32"/>
      <c r="H725" s="11"/>
      <c r="I725" s="11"/>
      <c r="J725" s="11"/>
      <c r="K725" s="11"/>
      <c r="M725" s="12"/>
      <c r="N725" s="13"/>
      <c r="O725" s="6" t="str">
        <f ca="1">IFERROR(__xludf.DUMMYFUNCTION("if(or(isblank(M725),isblank(N725)),"""",if(sum(query(filter(A:C,A:A=M725),""select Col3""))=N725,""Chunks: ""&amp;max(query(filter(A:C,A:A=M725),""select Col2""))&amp;""
Sum = ""&amp;N725&amp;"" ✓"",""Chunks: ""&amp;max(query(filter(A:C,A:A=M725),""select Col2""))&amp;""
Sum = "&amp;"""&amp;sum(query(filter(A:C,A:A=M725),""select Col3""))&amp;"" ✖""))"),"")</f>
        <v/>
      </c>
    </row>
    <row r="726" spans="1:15" ht="15.75" customHeight="1">
      <c r="A726" s="11"/>
      <c r="B726" s="11"/>
      <c r="C726" s="11"/>
      <c r="D726" s="11"/>
      <c r="E726" s="11"/>
      <c r="F726" s="35"/>
      <c r="G726" s="32"/>
      <c r="H726" s="11"/>
      <c r="I726" s="11"/>
      <c r="J726" s="11"/>
      <c r="K726" s="11"/>
      <c r="M726" s="12"/>
      <c r="N726" s="13"/>
      <c r="O726" s="6" t="str">
        <f ca="1">IFERROR(__xludf.DUMMYFUNCTION("if(or(isblank(M726),isblank(N726)),"""",if(sum(query(filter(A:C,A:A=M726),""select Col3""))=N726,""Chunks: ""&amp;max(query(filter(A:C,A:A=M726),""select Col2""))&amp;""
Sum = ""&amp;N726&amp;"" ✓"",""Chunks: ""&amp;max(query(filter(A:C,A:A=M726),""select Col2""))&amp;""
Sum = "&amp;"""&amp;sum(query(filter(A:C,A:A=M726),""select Col3""))&amp;"" ✖""))"),"")</f>
        <v/>
      </c>
    </row>
    <row r="727" spans="1:15" ht="15.75" customHeight="1">
      <c r="A727" s="11"/>
      <c r="B727" s="11"/>
      <c r="C727" s="11"/>
      <c r="D727" s="11"/>
      <c r="E727" s="11"/>
      <c r="F727" s="35"/>
      <c r="G727" s="32"/>
      <c r="H727" s="11"/>
      <c r="I727" s="11"/>
      <c r="J727" s="11"/>
      <c r="K727" s="11"/>
      <c r="M727" s="12"/>
      <c r="N727" s="13"/>
      <c r="O727" s="6" t="str">
        <f ca="1">IFERROR(__xludf.DUMMYFUNCTION("if(or(isblank(M727),isblank(N727)),"""",if(sum(query(filter(A:C,A:A=M727),""select Col3""))=N727,""Chunks: ""&amp;max(query(filter(A:C,A:A=M727),""select Col2""))&amp;""
Sum = ""&amp;N727&amp;"" ✓"",""Chunks: ""&amp;max(query(filter(A:C,A:A=M727),""select Col2""))&amp;""
Sum = "&amp;"""&amp;sum(query(filter(A:C,A:A=M727),""select Col3""))&amp;"" ✖""))"),"")</f>
        <v/>
      </c>
    </row>
    <row r="728" spans="1:15" ht="15.75" customHeight="1">
      <c r="A728" s="11"/>
      <c r="B728" s="11"/>
      <c r="C728" s="11"/>
      <c r="D728" s="11"/>
      <c r="E728" s="11"/>
      <c r="F728" s="35"/>
      <c r="G728" s="32"/>
      <c r="H728" s="11"/>
      <c r="I728" s="11"/>
      <c r="J728" s="11"/>
      <c r="K728" s="11"/>
      <c r="M728" s="12"/>
      <c r="N728" s="13"/>
      <c r="O728" s="6" t="str">
        <f ca="1">IFERROR(__xludf.DUMMYFUNCTION("if(or(isblank(M728),isblank(N728)),"""",if(sum(query(filter(A:C,A:A=M728),""select Col3""))=N728,""Chunks: ""&amp;max(query(filter(A:C,A:A=M728),""select Col2""))&amp;""
Sum = ""&amp;N728&amp;"" ✓"",""Chunks: ""&amp;max(query(filter(A:C,A:A=M728),""select Col2""))&amp;""
Sum = "&amp;"""&amp;sum(query(filter(A:C,A:A=M728),""select Col3""))&amp;"" ✖""))"),"")</f>
        <v/>
      </c>
    </row>
    <row r="729" spans="1:15" ht="15.75" customHeight="1">
      <c r="A729" s="11"/>
      <c r="B729" s="11"/>
      <c r="C729" s="11"/>
      <c r="D729" s="11"/>
      <c r="E729" s="11"/>
      <c r="F729" s="35"/>
      <c r="G729" s="32"/>
      <c r="H729" s="11"/>
      <c r="I729" s="11"/>
      <c r="J729" s="11"/>
      <c r="K729" s="11"/>
      <c r="M729" s="12"/>
      <c r="N729" s="13"/>
      <c r="O729" s="6" t="str">
        <f ca="1">IFERROR(__xludf.DUMMYFUNCTION("if(or(isblank(M729),isblank(N729)),"""",if(sum(query(filter(A:C,A:A=M729),""select Col3""))=N729,""Chunks: ""&amp;max(query(filter(A:C,A:A=M729),""select Col2""))&amp;""
Sum = ""&amp;N729&amp;"" ✓"",""Chunks: ""&amp;max(query(filter(A:C,A:A=M729),""select Col2""))&amp;""
Sum = "&amp;"""&amp;sum(query(filter(A:C,A:A=M729),""select Col3""))&amp;"" ✖""))"),"")</f>
        <v/>
      </c>
    </row>
    <row r="730" spans="1:15" ht="15.75" customHeight="1">
      <c r="A730" s="11"/>
      <c r="B730" s="11"/>
      <c r="C730" s="11"/>
      <c r="D730" s="11"/>
      <c r="E730" s="11"/>
      <c r="F730" s="35"/>
      <c r="G730" s="32"/>
      <c r="H730" s="11"/>
      <c r="I730" s="11"/>
      <c r="J730" s="11"/>
      <c r="K730" s="11"/>
      <c r="M730" s="12"/>
      <c r="N730" s="13"/>
      <c r="O730" s="6" t="str">
        <f ca="1">IFERROR(__xludf.DUMMYFUNCTION("if(or(isblank(M730),isblank(N730)),"""",if(sum(query(filter(A:C,A:A=M730),""select Col3""))=N730,""Chunks: ""&amp;max(query(filter(A:C,A:A=M730),""select Col2""))&amp;""
Sum = ""&amp;N730&amp;"" ✓"",""Chunks: ""&amp;max(query(filter(A:C,A:A=M730),""select Col2""))&amp;""
Sum = "&amp;"""&amp;sum(query(filter(A:C,A:A=M730),""select Col3""))&amp;"" ✖""))"),"")</f>
        <v/>
      </c>
    </row>
    <row r="731" spans="1:15" ht="15.75" customHeight="1">
      <c r="A731" s="11"/>
      <c r="B731" s="11"/>
      <c r="C731" s="11"/>
      <c r="D731" s="11"/>
      <c r="E731" s="11"/>
      <c r="F731" s="35"/>
      <c r="G731" s="32"/>
      <c r="H731" s="11"/>
      <c r="I731" s="11"/>
      <c r="J731" s="11"/>
      <c r="K731" s="11"/>
      <c r="M731" s="12"/>
      <c r="N731" s="13"/>
      <c r="O731" s="6" t="str">
        <f ca="1">IFERROR(__xludf.DUMMYFUNCTION("if(or(isblank(M731),isblank(N731)),"""",if(sum(query(filter(A:C,A:A=M731),""select Col3""))=N731,""Chunks: ""&amp;max(query(filter(A:C,A:A=M731),""select Col2""))&amp;""
Sum = ""&amp;N731&amp;"" ✓"",""Chunks: ""&amp;max(query(filter(A:C,A:A=M731),""select Col2""))&amp;""
Sum = "&amp;"""&amp;sum(query(filter(A:C,A:A=M731),""select Col3""))&amp;"" ✖""))"),"")</f>
        <v/>
      </c>
    </row>
    <row r="732" spans="1:15" ht="15.75" customHeight="1">
      <c r="A732" s="11"/>
      <c r="B732" s="11"/>
      <c r="C732" s="11"/>
      <c r="D732" s="11"/>
      <c r="E732" s="11"/>
      <c r="F732" s="35"/>
      <c r="G732" s="32"/>
      <c r="H732" s="11"/>
      <c r="I732" s="11"/>
      <c r="J732" s="11"/>
      <c r="K732" s="11"/>
      <c r="M732" s="12"/>
      <c r="N732" s="13"/>
      <c r="O732" s="6" t="str">
        <f ca="1">IFERROR(__xludf.DUMMYFUNCTION("if(or(isblank(M732),isblank(N732)),"""",if(sum(query(filter(A:C,A:A=M732),""select Col3""))=N732,""Chunks: ""&amp;max(query(filter(A:C,A:A=M732),""select Col2""))&amp;""
Sum = ""&amp;N732&amp;"" ✓"",""Chunks: ""&amp;max(query(filter(A:C,A:A=M732),""select Col2""))&amp;""
Sum = "&amp;"""&amp;sum(query(filter(A:C,A:A=M732),""select Col3""))&amp;"" ✖""))"),"")</f>
        <v/>
      </c>
    </row>
    <row r="733" spans="1:15" ht="15.75" customHeight="1">
      <c r="A733" s="11"/>
      <c r="B733" s="11"/>
      <c r="C733" s="11"/>
      <c r="D733" s="11"/>
      <c r="E733" s="11"/>
      <c r="F733" s="35"/>
      <c r="G733" s="32"/>
      <c r="H733" s="11"/>
      <c r="I733" s="11"/>
      <c r="J733" s="11"/>
      <c r="K733" s="11"/>
      <c r="M733" s="12"/>
      <c r="N733" s="13"/>
      <c r="O733" s="6" t="str">
        <f ca="1">IFERROR(__xludf.DUMMYFUNCTION("if(or(isblank(M733),isblank(N733)),"""",if(sum(query(filter(A:C,A:A=M733),""select Col3""))=N733,""Chunks: ""&amp;max(query(filter(A:C,A:A=M733),""select Col2""))&amp;""
Sum = ""&amp;N733&amp;"" ✓"",""Chunks: ""&amp;max(query(filter(A:C,A:A=M733),""select Col2""))&amp;""
Sum = "&amp;"""&amp;sum(query(filter(A:C,A:A=M733),""select Col3""))&amp;"" ✖""))"),"")</f>
        <v/>
      </c>
    </row>
    <row r="734" spans="1:15" ht="15.75" customHeight="1">
      <c r="A734" s="11"/>
      <c r="B734" s="11"/>
      <c r="C734" s="11"/>
      <c r="D734" s="11"/>
      <c r="E734" s="11"/>
      <c r="F734" s="35"/>
      <c r="G734" s="32"/>
      <c r="H734" s="11"/>
      <c r="I734" s="11"/>
      <c r="J734" s="11"/>
      <c r="K734" s="11"/>
      <c r="M734" s="12"/>
      <c r="N734" s="13"/>
      <c r="O734" s="6" t="str">
        <f ca="1">IFERROR(__xludf.DUMMYFUNCTION("if(or(isblank(M734),isblank(N734)),"""",if(sum(query(filter(A:C,A:A=M734),""select Col3""))=N734,""Chunks: ""&amp;max(query(filter(A:C,A:A=M734),""select Col2""))&amp;""
Sum = ""&amp;N734&amp;"" ✓"",""Chunks: ""&amp;max(query(filter(A:C,A:A=M734),""select Col2""))&amp;""
Sum = "&amp;"""&amp;sum(query(filter(A:C,A:A=M734),""select Col3""))&amp;"" ✖""))"),"")</f>
        <v/>
      </c>
    </row>
    <row r="735" spans="1:15" ht="15.75" customHeight="1">
      <c r="A735" s="11"/>
      <c r="B735" s="11"/>
      <c r="C735" s="11"/>
      <c r="D735" s="11"/>
      <c r="E735" s="11"/>
      <c r="F735" s="35"/>
      <c r="G735" s="32"/>
      <c r="H735" s="11"/>
      <c r="I735" s="11"/>
      <c r="J735" s="11"/>
      <c r="K735" s="11"/>
      <c r="M735" s="12"/>
      <c r="N735" s="13"/>
      <c r="O735" s="6" t="str">
        <f ca="1">IFERROR(__xludf.DUMMYFUNCTION("if(or(isblank(M735),isblank(N735)),"""",if(sum(query(filter(A:C,A:A=M735),""select Col3""))=N735,""Chunks: ""&amp;max(query(filter(A:C,A:A=M735),""select Col2""))&amp;""
Sum = ""&amp;N735&amp;"" ✓"",""Chunks: ""&amp;max(query(filter(A:C,A:A=M735),""select Col2""))&amp;""
Sum = "&amp;"""&amp;sum(query(filter(A:C,A:A=M735),""select Col3""))&amp;"" ✖""))"),"")</f>
        <v/>
      </c>
    </row>
    <row r="736" spans="1:15" ht="15.75" customHeight="1">
      <c r="A736" s="11"/>
      <c r="B736" s="11"/>
      <c r="C736" s="11"/>
      <c r="D736" s="11"/>
      <c r="E736" s="11"/>
      <c r="F736" s="35"/>
      <c r="G736" s="32"/>
      <c r="H736" s="11"/>
      <c r="I736" s="11"/>
      <c r="J736" s="11"/>
      <c r="K736" s="11"/>
      <c r="M736" s="12"/>
      <c r="N736" s="13"/>
      <c r="O736" s="6" t="str">
        <f ca="1">IFERROR(__xludf.DUMMYFUNCTION("if(or(isblank(M736),isblank(N736)),"""",if(sum(query(filter(A:C,A:A=M736),""select Col3""))=N736,""Chunks: ""&amp;max(query(filter(A:C,A:A=M736),""select Col2""))&amp;""
Sum = ""&amp;N736&amp;"" ✓"",""Chunks: ""&amp;max(query(filter(A:C,A:A=M736),""select Col2""))&amp;""
Sum = "&amp;"""&amp;sum(query(filter(A:C,A:A=M736),""select Col3""))&amp;"" ✖""))"),"")</f>
        <v/>
      </c>
    </row>
    <row r="737" spans="1:15" ht="15.75" customHeight="1">
      <c r="A737" s="11"/>
      <c r="B737" s="11"/>
      <c r="C737" s="11"/>
      <c r="D737" s="11"/>
      <c r="E737" s="11"/>
      <c r="F737" s="35"/>
      <c r="G737" s="32"/>
      <c r="H737" s="11"/>
      <c r="I737" s="11"/>
      <c r="J737" s="11"/>
      <c r="K737" s="11"/>
      <c r="M737" s="12"/>
      <c r="N737" s="13"/>
      <c r="O737" s="6" t="str">
        <f ca="1">IFERROR(__xludf.DUMMYFUNCTION("if(or(isblank(M737),isblank(N737)),"""",if(sum(query(filter(A:C,A:A=M737),""select Col3""))=N737,""Chunks: ""&amp;max(query(filter(A:C,A:A=M737),""select Col2""))&amp;""
Sum = ""&amp;N737&amp;"" ✓"",""Chunks: ""&amp;max(query(filter(A:C,A:A=M737),""select Col2""))&amp;""
Sum = "&amp;"""&amp;sum(query(filter(A:C,A:A=M737),""select Col3""))&amp;"" ✖""))"),"")</f>
        <v/>
      </c>
    </row>
    <row r="738" spans="1:15" ht="15.75" customHeight="1">
      <c r="A738" s="11"/>
      <c r="B738" s="11"/>
      <c r="C738" s="11"/>
      <c r="D738" s="11"/>
      <c r="E738" s="11"/>
      <c r="F738" s="35"/>
      <c r="G738" s="32"/>
      <c r="H738" s="11"/>
      <c r="I738" s="11"/>
      <c r="J738" s="11"/>
      <c r="K738" s="11"/>
      <c r="M738" s="12"/>
      <c r="N738" s="13"/>
      <c r="O738" s="6" t="str">
        <f ca="1">IFERROR(__xludf.DUMMYFUNCTION("if(or(isblank(M738),isblank(N738)),"""",if(sum(query(filter(A:C,A:A=M738),""select Col3""))=N738,""Chunks: ""&amp;max(query(filter(A:C,A:A=M738),""select Col2""))&amp;""
Sum = ""&amp;N738&amp;"" ✓"",""Chunks: ""&amp;max(query(filter(A:C,A:A=M738),""select Col2""))&amp;""
Sum = "&amp;"""&amp;sum(query(filter(A:C,A:A=M738),""select Col3""))&amp;"" ✖""))"),"")</f>
        <v/>
      </c>
    </row>
    <row r="739" spans="1:15" ht="15.75" customHeight="1">
      <c r="A739" s="11"/>
      <c r="B739" s="11"/>
      <c r="C739" s="11"/>
      <c r="D739" s="11"/>
      <c r="E739" s="11"/>
      <c r="F739" s="35"/>
      <c r="G739" s="32"/>
      <c r="H739" s="11"/>
      <c r="I739" s="11"/>
      <c r="J739" s="11"/>
      <c r="K739" s="11"/>
      <c r="M739" s="12"/>
      <c r="N739" s="13"/>
      <c r="O739" s="6" t="str">
        <f ca="1">IFERROR(__xludf.DUMMYFUNCTION("if(or(isblank(M739),isblank(N739)),"""",if(sum(query(filter(A:C,A:A=M739),""select Col3""))=N739,""Chunks: ""&amp;max(query(filter(A:C,A:A=M739),""select Col2""))&amp;""
Sum = ""&amp;N739&amp;"" ✓"",""Chunks: ""&amp;max(query(filter(A:C,A:A=M739),""select Col2""))&amp;""
Sum = "&amp;"""&amp;sum(query(filter(A:C,A:A=M739),""select Col3""))&amp;"" ✖""))"),"")</f>
        <v/>
      </c>
    </row>
    <row r="740" spans="1:15" ht="15.75" customHeight="1">
      <c r="A740" s="11"/>
      <c r="B740" s="11"/>
      <c r="C740" s="11"/>
      <c r="D740" s="11"/>
      <c r="E740" s="11"/>
      <c r="F740" s="35"/>
      <c r="G740" s="32"/>
      <c r="H740" s="11"/>
      <c r="I740" s="11"/>
      <c r="J740" s="11"/>
      <c r="K740" s="11"/>
      <c r="M740" s="12"/>
      <c r="N740" s="13"/>
      <c r="O740" s="6" t="str">
        <f ca="1">IFERROR(__xludf.DUMMYFUNCTION("if(or(isblank(M740),isblank(N740)),"""",if(sum(query(filter(A:C,A:A=M740),""select Col3""))=N740,""Chunks: ""&amp;max(query(filter(A:C,A:A=M740),""select Col2""))&amp;""
Sum = ""&amp;N740&amp;"" ✓"",""Chunks: ""&amp;max(query(filter(A:C,A:A=M740),""select Col2""))&amp;""
Sum = "&amp;"""&amp;sum(query(filter(A:C,A:A=M740),""select Col3""))&amp;"" ✖""))"),"")</f>
        <v/>
      </c>
    </row>
    <row r="741" spans="1:15" ht="15.75" customHeight="1">
      <c r="A741" s="11"/>
      <c r="B741" s="11"/>
      <c r="C741" s="11"/>
      <c r="D741" s="11"/>
      <c r="E741" s="11"/>
      <c r="F741" s="35"/>
      <c r="G741" s="32"/>
      <c r="H741" s="11"/>
      <c r="I741" s="11"/>
      <c r="J741" s="11"/>
      <c r="K741" s="11"/>
      <c r="M741" s="12"/>
      <c r="N741" s="13"/>
      <c r="O741" s="6" t="str">
        <f ca="1">IFERROR(__xludf.DUMMYFUNCTION("if(or(isblank(M741),isblank(N741)),"""",if(sum(query(filter(A:C,A:A=M741),""select Col3""))=N741,""Chunks: ""&amp;max(query(filter(A:C,A:A=M741),""select Col2""))&amp;""
Sum = ""&amp;N741&amp;"" ✓"",""Chunks: ""&amp;max(query(filter(A:C,A:A=M741),""select Col2""))&amp;""
Sum = "&amp;"""&amp;sum(query(filter(A:C,A:A=M741),""select Col3""))&amp;"" ✖""))"),"")</f>
        <v/>
      </c>
    </row>
    <row r="742" spans="1:15" ht="15.75" customHeight="1">
      <c r="A742" s="11"/>
      <c r="B742" s="11"/>
      <c r="C742" s="11"/>
      <c r="D742" s="11"/>
      <c r="E742" s="11"/>
      <c r="F742" s="35"/>
      <c r="G742" s="32"/>
      <c r="H742" s="11"/>
      <c r="I742" s="11"/>
      <c r="J742" s="11"/>
      <c r="K742" s="11"/>
      <c r="M742" s="12"/>
      <c r="N742" s="13"/>
      <c r="O742" s="6" t="str">
        <f ca="1">IFERROR(__xludf.DUMMYFUNCTION("if(or(isblank(M742),isblank(N742)),"""",if(sum(query(filter(A:C,A:A=M742),""select Col3""))=N742,""Chunks: ""&amp;max(query(filter(A:C,A:A=M742),""select Col2""))&amp;""
Sum = ""&amp;N742&amp;"" ✓"",""Chunks: ""&amp;max(query(filter(A:C,A:A=M742),""select Col2""))&amp;""
Sum = "&amp;"""&amp;sum(query(filter(A:C,A:A=M742),""select Col3""))&amp;"" ✖""))"),"")</f>
        <v/>
      </c>
    </row>
    <row r="743" spans="1:15" ht="15.75" customHeight="1">
      <c r="A743" s="11"/>
      <c r="B743" s="11"/>
      <c r="C743" s="11"/>
      <c r="D743" s="11"/>
      <c r="E743" s="11"/>
      <c r="F743" s="35"/>
      <c r="G743" s="32"/>
      <c r="H743" s="11"/>
      <c r="I743" s="11"/>
      <c r="J743" s="11"/>
      <c r="K743" s="11"/>
      <c r="M743" s="12"/>
      <c r="N743" s="13"/>
      <c r="O743" s="6" t="str">
        <f ca="1">IFERROR(__xludf.DUMMYFUNCTION("if(or(isblank(M743),isblank(N743)),"""",if(sum(query(filter(A:C,A:A=M743),""select Col3""))=N743,""Chunks: ""&amp;max(query(filter(A:C,A:A=M743),""select Col2""))&amp;""
Sum = ""&amp;N743&amp;"" ✓"",""Chunks: ""&amp;max(query(filter(A:C,A:A=M743),""select Col2""))&amp;""
Sum = "&amp;"""&amp;sum(query(filter(A:C,A:A=M743),""select Col3""))&amp;"" ✖""))"),"")</f>
        <v/>
      </c>
    </row>
    <row r="744" spans="1:15" ht="15.75" customHeight="1">
      <c r="A744" s="11"/>
      <c r="B744" s="11"/>
      <c r="C744" s="11"/>
      <c r="D744" s="11"/>
      <c r="E744" s="11"/>
      <c r="F744" s="35"/>
      <c r="G744" s="32"/>
      <c r="H744" s="11"/>
      <c r="I744" s="11"/>
      <c r="J744" s="11"/>
      <c r="K744" s="11"/>
      <c r="M744" s="12"/>
      <c r="N744" s="13"/>
      <c r="O744" s="6" t="str">
        <f ca="1">IFERROR(__xludf.DUMMYFUNCTION("if(or(isblank(M744),isblank(N744)),"""",if(sum(query(filter(A:C,A:A=M744),""select Col3""))=N744,""Chunks: ""&amp;max(query(filter(A:C,A:A=M744),""select Col2""))&amp;""
Sum = ""&amp;N744&amp;"" ✓"",""Chunks: ""&amp;max(query(filter(A:C,A:A=M744),""select Col2""))&amp;""
Sum = "&amp;"""&amp;sum(query(filter(A:C,A:A=M744),""select Col3""))&amp;"" ✖""))"),"")</f>
        <v/>
      </c>
    </row>
    <row r="745" spans="1:15" ht="15.75" customHeight="1">
      <c r="A745" s="11"/>
      <c r="B745" s="11"/>
      <c r="C745" s="11"/>
      <c r="D745" s="11"/>
      <c r="E745" s="11"/>
      <c r="F745" s="35"/>
      <c r="G745" s="32"/>
      <c r="H745" s="11"/>
      <c r="I745" s="11"/>
      <c r="J745" s="11"/>
      <c r="K745" s="11"/>
      <c r="M745" s="12"/>
      <c r="N745" s="13"/>
      <c r="O745" s="6" t="str">
        <f ca="1">IFERROR(__xludf.DUMMYFUNCTION("if(or(isblank(M745),isblank(N745)),"""",if(sum(query(filter(A:C,A:A=M745),""select Col3""))=N745,""Chunks: ""&amp;max(query(filter(A:C,A:A=M745),""select Col2""))&amp;""
Sum = ""&amp;N745&amp;"" ✓"",""Chunks: ""&amp;max(query(filter(A:C,A:A=M745),""select Col2""))&amp;""
Sum = "&amp;"""&amp;sum(query(filter(A:C,A:A=M745),""select Col3""))&amp;"" ✖""))"),"")</f>
        <v/>
      </c>
    </row>
    <row r="746" spans="1:15" ht="15.75" customHeight="1">
      <c r="A746" s="11"/>
      <c r="B746" s="11"/>
      <c r="C746" s="11"/>
      <c r="D746" s="11"/>
      <c r="E746" s="11"/>
      <c r="F746" s="35"/>
      <c r="G746" s="32"/>
      <c r="H746" s="11"/>
      <c r="I746" s="11"/>
      <c r="J746" s="11"/>
      <c r="K746" s="11"/>
      <c r="M746" s="12"/>
      <c r="N746" s="13"/>
      <c r="O746" s="6" t="str">
        <f ca="1">IFERROR(__xludf.DUMMYFUNCTION("if(or(isblank(M746),isblank(N746)),"""",if(sum(query(filter(A:C,A:A=M746),""select Col3""))=N746,""Chunks: ""&amp;max(query(filter(A:C,A:A=M746),""select Col2""))&amp;""
Sum = ""&amp;N746&amp;"" ✓"",""Chunks: ""&amp;max(query(filter(A:C,A:A=M746),""select Col2""))&amp;""
Sum = "&amp;"""&amp;sum(query(filter(A:C,A:A=M746),""select Col3""))&amp;"" ✖""))"),"")</f>
        <v/>
      </c>
    </row>
    <row r="747" spans="1:15" ht="15.75" customHeight="1">
      <c r="A747" s="11"/>
      <c r="B747" s="11"/>
      <c r="C747" s="11"/>
      <c r="D747" s="11"/>
      <c r="E747" s="11"/>
      <c r="F747" s="35"/>
      <c r="G747" s="32"/>
      <c r="H747" s="11"/>
      <c r="I747" s="11"/>
      <c r="J747" s="11"/>
      <c r="K747" s="11"/>
      <c r="M747" s="12"/>
      <c r="N747" s="13"/>
      <c r="O747" s="6" t="str">
        <f ca="1">IFERROR(__xludf.DUMMYFUNCTION("if(or(isblank(M747),isblank(N747)),"""",if(sum(query(filter(A:C,A:A=M747),""select Col3""))=N747,""Chunks: ""&amp;max(query(filter(A:C,A:A=M747),""select Col2""))&amp;""
Sum = ""&amp;N747&amp;"" ✓"",""Chunks: ""&amp;max(query(filter(A:C,A:A=M747),""select Col2""))&amp;""
Sum = "&amp;"""&amp;sum(query(filter(A:C,A:A=M747),""select Col3""))&amp;"" ✖""))"),"")</f>
        <v/>
      </c>
    </row>
    <row r="748" spans="1:15" ht="15.75" customHeight="1">
      <c r="A748" s="11"/>
      <c r="B748" s="11"/>
      <c r="C748" s="11"/>
      <c r="D748" s="11"/>
      <c r="E748" s="11"/>
      <c r="F748" s="35"/>
      <c r="G748" s="32"/>
      <c r="H748" s="11"/>
      <c r="I748" s="11"/>
      <c r="J748" s="11"/>
      <c r="K748" s="11"/>
      <c r="M748" s="12"/>
      <c r="N748" s="13"/>
      <c r="O748" s="6" t="str">
        <f ca="1">IFERROR(__xludf.DUMMYFUNCTION("if(or(isblank(M748),isblank(N748)),"""",if(sum(query(filter(A:C,A:A=M748),""select Col3""))=N748,""Chunks: ""&amp;max(query(filter(A:C,A:A=M748),""select Col2""))&amp;""
Sum = ""&amp;N748&amp;"" ✓"",""Chunks: ""&amp;max(query(filter(A:C,A:A=M748),""select Col2""))&amp;""
Sum = "&amp;"""&amp;sum(query(filter(A:C,A:A=M748),""select Col3""))&amp;"" ✖""))"),"")</f>
        <v/>
      </c>
    </row>
    <row r="749" spans="1:15" ht="15.75" customHeight="1">
      <c r="A749" s="11"/>
      <c r="B749" s="11"/>
      <c r="C749" s="11"/>
      <c r="D749" s="11"/>
      <c r="E749" s="11"/>
      <c r="F749" s="35"/>
      <c r="G749" s="32"/>
      <c r="H749" s="11"/>
      <c r="I749" s="11"/>
      <c r="J749" s="11"/>
      <c r="K749" s="11"/>
      <c r="M749" s="12"/>
      <c r="N749" s="13"/>
      <c r="O749" s="6" t="str">
        <f ca="1">IFERROR(__xludf.DUMMYFUNCTION("if(or(isblank(M749),isblank(N749)),"""",if(sum(query(filter(A:C,A:A=M749),""select Col3""))=N749,""Chunks: ""&amp;max(query(filter(A:C,A:A=M749),""select Col2""))&amp;""
Sum = ""&amp;N749&amp;"" ✓"",""Chunks: ""&amp;max(query(filter(A:C,A:A=M749),""select Col2""))&amp;""
Sum = "&amp;"""&amp;sum(query(filter(A:C,A:A=M749),""select Col3""))&amp;"" ✖""))"),"")</f>
        <v/>
      </c>
    </row>
    <row r="750" spans="1:15" ht="15.75" customHeight="1">
      <c r="A750" s="11"/>
      <c r="B750" s="11"/>
      <c r="C750" s="11"/>
      <c r="D750" s="11"/>
      <c r="E750" s="11"/>
      <c r="F750" s="35"/>
      <c r="G750" s="32"/>
      <c r="H750" s="11"/>
      <c r="I750" s="11"/>
      <c r="J750" s="11"/>
      <c r="K750" s="11"/>
      <c r="M750" s="12"/>
      <c r="N750" s="13"/>
      <c r="O750" s="6" t="str">
        <f ca="1">IFERROR(__xludf.DUMMYFUNCTION("if(or(isblank(M750),isblank(N750)),"""",if(sum(query(filter(A:C,A:A=M750),""select Col3""))=N750,""Chunks: ""&amp;max(query(filter(A:C,A:A=M750),""select Col2""))&amp;""
Sum = ""&amp;N750&amp;"" ✓"",""Chunks: ""&amp;max(query(filter(A:C,A:A=M750),""select Col2""))&amp;""
Sum = "&amp;"""&amp;sum(query(filter(A:C,A:A=M750),""select Col3""))&amp;"" ✖""))"),"")</f>
        <v/>
      </c>
    </row>
    <row r="751" spans="1:15" ht="15.75" customHeight="1">
      <c r="A751" s="11"/>
      <c r="B751" s="11"/>
      <c r="C751" s="11"/>
      <c r="D751" s="11"/>
      <c r="E751" s="11"/>
      <c r="F751" s="35"/>
      <c r="G751" s="32"/>
      <c r="H751" s="11"/>
      <c r="I751" s="11"/>
      <c r="J751" s="11"/>
      <c r="K751" s="11"/>
      <c r="M751" s="12"/>
      <c r="N751" s="13"/>
      <c r="O751" s="6" t="str">
        <f ca="1">IFERROR(__xludf.DUMMYFUNCTION("if(or(isblank(M751),isblank(N751)),"""",if(sum(query(filter(A:C,A:A=M751),""select Col3""))=N751,""Chunks: ""&amp;max(query(filter(A:C,A:A=M751),""select Col2""))&amp;""
Sum = ""&amp;N751&amp;"" ✓"",""Chunks: ""&amp;max(query(filter(A:C,A:A=M751),""select Col2""))&amp;""
Sum = "&amp;"""&amp;sum(query(filter(A:C,A:A=M751),""select Col3""))&amp;"" ✖""))"),"")</f>
        <v/>
      </c>
    </row>
    <row r="752" spans="1:15" ht="15.75" customHeight="1">
      <c r="A752" s="11"/>
      <c r="B752" s="11"/>
      <c r="C752" s="11"/>
      <c r="D752" s="11"/>
      <c r="E752" s="11"/>
      <c r="F752" s="35"/>
      <c r="G752" s="32"/>
      <c r="H752" s="11"/>
      <c r="I752" s="11"/>
      <c r="J752" s="11"/>
      <c r="K752" s="11"/>
      <c r="M752" s="12"/>
      <c r="N752" s="13"/>
      <c r="O752" s="6" t="str">
        <f ca="1">IFERROR(__xludf.DUMMYFUNCTION("if(or(isblank(M752),isblank(N752)),"""",if(sum(query(filter(A:C,A:A=M752),""select Col3""))=N752,""Chunks: ""&amp;max(query(filter(A:C,A:A=M752),""select Col2""))&amp;""
Sum = ""&amp;N752&amp;"" ✓"",""Chunks: ""&amp;max(query(filter(A:C,A:A=M752),""select Col2""))&amp;""
Sum = "&amp;"""&amp;sum(query(filter(A:C,A:A=M752),""select Col3""))&amp;"" ✖""))"),"")</f>
        <v/>
      </c>
    </row>
    <row r="753" spans="1:15" ht="15.75" customHeight="1">
      <c r="A753" s="11"/>
      <c r="B753" s="11"/>
      <c r="C753" s="11"/>
      <c r="D753" s="11"/>
      <c r="E753" s="11"/>
      <c r="F753" s="35"/>
      <c r="G753" s="32"/>
      <c r="H753" s="11"/>
      <c r="I753" s="11"/>
      <c r="J753" s="11"/>
      <c r="K753" s="11"/>
      <c r="M753" s="12"/>
      <c r="N753" s="13"/>
      <c r="O753" s="6" t="str">
        <f ca="1">IFERROR(__xludf.DUMMYFUNCTION("if(or(isblank(M753),isblank(N753)),"""",if(sum(query(filter(A:C,A:A=M753),""select Col3""))=N753,""Chunks: ""&amp;max(query(filter(A:C,A:A=M753),""select Col2""))&amp;""
Sum = ""&amp;N753&amp;"" ✓"",""Chunks: ""&amp;max(query(filter(A:C,A:A=M753),""select Col2""))&amp;""
Sum = "&amp;"""&amp;sum(query(filter(A:C,A:A=M753),""select Col3""))&amp;"" ✖""))"),"")</f>
        <v/>
      </c>
    </row>
    <row r="754" spans="1:15" ht="15.75" customHeight="1">
      <c r="A754" s="11"/>
      <c r="B754" s="11"/>
      <c r="C754" s="11"/>
      <c r="D754" s="11"/>
      <c r="E754" s="11"/>
      <c r="F754" s="35"/>
      <c r="G754" s="32"/>
      <c r="H754" s="11"/>
      <c r="I754" s="11"/>
      <c r="J754" s="11"/>
      <c r="K754" s="11"/>
      <c r="M754" s="12"/>
      <c r="N754" s="13"/>
      <c r="O754" s="6" t="str">
        <f ca="1">IFERROR(__xludf.DUMMYFUNCTION("if(or(isblank(M754),isblank(N754)),"""",if(sum(query(filter(A:C,A:A=M754),""select Col3""))=N754,""Chunks: ""&amp;max(query(filter(A:C,A:A=M754),""select Col2""))&amp;""
Sum = ""&amp;N754&amp;"" ✓"",""Chunks: ""&amp;max(query(filter(A:C,A:A=M754),""select Col2""))&amp;""
Sum = "&amp;"""&amp;sum(query(filter(A:C,A:A=M754),""select Col3""))&amp;"" ✖""))"),"")</f>
        <v/>
      </c>
    </row>
    <row r="755" spans="1:15" ht="15.75" customHeight="1">
      <c r="A755" s="11"/>
      <c r="B755" s="11"/>
      <c r="C755" s="11"/>
      <c r="D755" s="11"/>
      <c r="E755" s="11"/>
      <c r="F755" s="35"/>
      <c r="G755" s="32"/>
      <c r="H755" s="11"/>
      <c r="I755" s="11"/>
      <c r="J755" s="11"/>
      <c r="K755" s="11"/>
      <c r="M755" s="12"/>
      <c r="N755" s="13"/>
      <c r="O755" s="6" t="str">
        <f ca="1">IFERROR(__xludf.DUMMYFUNCTION("if(or(isblank(M755),isblank(N755)),"""",if(sum(query(filter(A:C,A:A=M755),""select Col3""))=N755,""Chunks: ""&amp;max(query(filter(A:C,A:A=M755),""select Col2""))&amp;""
Sum = ""&amp;N755&amp;"" ✓"",""Chunks: ""&amp;max(query(filter(A:C,A:A=M755),""select Col2""))&amp;""
Sum = "&amp;"""&amp;sum(query(filter(A:C,A:A=M755),""select Col3""))&amp;"" ✖""))"),"")</f>
        <v/>
      </c>
    </row>
    <row r="756" spans="1:15" ht="15.75" customHeight="1">
      <c r="A756" s="11"/>
      <c r="B756" s="11"/>
      <c r="C756" s="11"/>
      <c r="D756" s="11"/>
      <c r="E756" s="11"/>
      <c r="F756" s="35"/>
      <c r="G756" s="32"/>
      <c r="H756" s="11"/>
      <c r="I756" s="11"/>
      <c r="J756" s="11"/>
      <c r="K756" s="11"/>
      <c r="M756" s="12"/>
      <c r="N756" s="13"/>
      <c r="O756" s="6" t="str">
        <f ca="1">IFERROR(__xludf.DUMMYFUNCTION("if(or(isblank(M756),isblank(N756)),"""",if(sum(query(filter(A:C,A:A=M756),""select Col3""))=N756,""Chunks: ""&amp;max(query(filter(A:C,A:A=M756),""select Col2""))&amp;""
Sum = ""&amp;N756&amp;"" ✓"",""Chunks: ""&amp;max(query(filter(A:C,A:A=M756),""select Col2""))&amp;""
Sum = "&amp;"""&amp;sum(query(filter(A:C,A:A=M756),""select Col3""))&amp;"" ✖""))"),"")</f>
        <v/>
      </c>
    </row>
    <row r="757" spans="1:15" ht="15.75" customHeight="1">
      <c r="A757" s="11"/>
      <c r="B757" s="11"/>
      <c r="C757" s="11"/>
      <c r="D757" s="11"/>
      <c r="E757" s="11"/>
      <c r="F757" s="35"/>
      <c r="G757" s="32"/>
      <c r="H757" s="11"/>
      <c r="I757" s="11"/>
      <c r="J757" s="11"/>
      <c r="K757" s="11"/>
      <c r="M757" s="12"/>
      <c r="N757" s="13"/>
      <c r="O757" s="6" t="str">
        <f ca="1">IFERROR(__xludf.DUMMYFUNCTION("if(or(isblank(M757),isblank(N757)),"""",if(sum(query(filter(A:C,A:A=M757),""select Col3""))=N757,""Chunks: ""&amp;max(query(filter(A:C,A:A=M757),""select Col2""))&amp;""
Sum = ""&amp;N757&amp;"" ✓"",""Chunks: ""&amp;max(query(filter(A:C,A:A=M757),""select Col2""))&amp;""
Sum = "&amp;"""&amp;sum(query(filter(A:C,A:A=M757),""select Col3""))&amp;"" ✖""))"),"")</f>
        <v/>
      </c>
    </row>
    <row r="758" spans="1:15" ht="15.75" customHeight="1">
      <c r="A758" s="11"/>
      <c r="B758" s="11"/>
      <c r="C758" s="11"/>
      <c r="D758" s="11"/>
      <c r="E758" s="11"/>
      <c r="F758" s="35"/>
      <c r="G758" s="32"/>
      <c r="H758" s="11"/>
      <c r="I758" s="11"/>
      <c r="J758" s="11"/>
      <c r="K758" s="11"/>
      <c r="M758" s="12"/>
      <c r="N758" s="13"/>
      <c r="O758" s="6" t="str">
        <f ca="1">IFERROR(__xludf.DUMMYFUNCTION("if(or(isblank(M758),isblank(N758)),"""",if(sum(query(filter(A:C,A:A=M758),""select Col3""))=N758,""Chunks: ""&amp;max(query(filter(A:C,A:A=M758),""select Col2""))&amp;""
Sum = ""&amp;N758&amp;"" ✓"",""Chunks: ""&amp;max(query(filter(A:C,A:A=M758),""select Col2""))&amp;""
Sum = "&amp;"""&amp;sum(query(filter(A:C,A:A=M758),""select Col3""))&amp;"" ✖""))"),"")</f>
        <v/>
      </c>
    </row>
    <row r="759" spans="1:15" ht="15.75" customHeight="1">
      <c r="A759" s="11"/>
      <c r="B759" s="11"/>
      <c r="C759" s="11"/>
      <c r="D759" s="11"/>
      <c r="E759" s="11"/>
      <c r="F759" s="35"/>
      <c r="G759" s="32"/>
      <c r="H759" s="11"/>
      <c r="I759" s="11"/>
      <c r="J759" s="11"/>
      <c r="K759" s="11"/>
      <c r="M759" s="12"/>
      <c r="N759" s="13"/>
      <c r="O759" s="6" t="str">
        <f ca="1">IFERROR(__xludf.DUMMYFUNCTION("if(or(isblank(M759),isblank(N759)),"""",if(sum(query(filter(A:C,A:A=M759),""select Col3""))=N759,""Chunks: ""&amp;max(query(filter(A:C,A:A=M759),""select Col2""))&amp;""
Sum = ""&amp;N759&amp;"" ✓"",""Chunks: ""&amp;max(query(filter(A:C,A:A=M759),""select Col2""))&amp;""
Sum = "&amp;"""&amp;sum(query(filter(A:C,A:A=M759),""select Col3""))&amp;"" ✖""))"),"")</f>
        <v/>
      </c>
    </row>
    <row r="760" spans="1:15" ht="15.75" customHeight="1">
      <c r="A760" s="11"/>
      <c r="B760" s="11"/>
      <c r="C760" s="11"/>
      <c r="D760" s="11"/>
      <c r="E760" s="11"/>
      <c r="F760" s="35"/>
      <c r="G760" s="32"/>
      <c r="H760" s="11"/>
      <c r="I760" s="11"/>
      <c r="J760" s="11"/>
      <c r="K760" s="11"/>
      <c r="M760" s="12"/>
      <c r="N760" s="13"/>
      <c r="O760" s="6" t="str">
        <f ca="1">IFERROR(__xludf.DUMMYFUNCTION("if(or(isblank(M760),isblank(N760)),"""",if(sum(query(filter(A:C,A:A=M760),""select Col3""))=N760,""Chunks: ""&amp;max(query(filter(A:C,A:A=M760),""select Col2""))&amp;""
Sum = ""&amp;N760&amp;"" ✓"",""Chunks: ""&amp;max(query(filter(A:C,A:A=M760),""select Col2""))&amp;""
Sum = "&amp;"""&amp;sum(query(filter(A:C,A:A=M760),""select Col3""))&amp;"" ✖""))"),"")</f>
        <v/>
      </c>
    </row>
    <row r="761" spans="1:15" ht="15.75" customHeight="1">
      <c r="A761" s="11"/>
      <c r="B761" s="11"/>
      <c r="C761" s="11"/>
      <c r="D761" s="11"/>
      <c r="E761" s="11"/>
      <c r="F761" s="35"/>
      <c r="G761" s="32"/>
      <c r="H761" s="11"/>
      <c r="I761" s="11"/>
      <c r="J761" s="11"/>
      <c r="K761" s="11"/>
      <c r="M761" s="12"/>
      <c r="N761" s="13"/>
      <c r="O761" s="6" t="str">
        <f ca="1">IFERROR(__xludf.DUMMYFUNCTION("if(or(isblank(M761),isblank(N761)),"""",if(sum(query(filter(A:C,A:A=M761),""select Col3""))=N761,""Chunks: ""&amp;max(query(filter(A:C,A:A=M761),""select Col2""))&amp;""
Sum = ""&amp;N761&amp;"" ✓"",""Chunks: ""&amp;max(query(filter(A:C,A:A=M761),""select Col2""))&amp;""
Sum = "&amp;"""&amp;sum(query(filter(A:C,A:A=M761),""select Col3""))&amp;"" ✖""))"),"")</f>
        <v/>
      </c>
    </row>
    <row r="762" spans="1:15" ht="15.75" customHeight="1">
      <c r="A762" s="11"/>
      <c r="B762" s="11"/>
      <c r="C762" s="11"/>
      <c r="D762" s="11"/>
      <c r="E762" s="11"/>
      <c r="F762" s="35"/>
      <c r="G762" s="32"/>
      <c r="H762" s="11"/>
      <c r="I762" s="11"/>
      <c r="J762" s="11"/>
      <c r="K762" s="11"/>
      <c r="M762" s="12"/>
      <c r="N762" s="13"/>
      <c r="O762" s="6" t="str">
        <f ca="1">IFERROR(__xludf.DUMMYFUNCTION("if(or(isblank(M762),isblank(N762)),"""",if(sum(query(filter(A:C,A:A=M762),""select Col3""))=N762,""Chunks: ""&amp;max(query(filter(A:C,A:A=M762),""select Col2""))&amp;""
Sum = ""&amp;N762&amp;"" ✓"",""Chunks: ""&amp;max(query(filter(A:C,A:A=M762),""select Col2""))&amp;""
Sum = "&amp;"""&amp;sum(query(filter(A:C,A:A=M762),""select Col3""))&amp;"" ✖""))"),"")</f>
        <v/>
      </c>
    </row>
    <row r="763" spans="1:15" ht="15.75" customHeight="1">
      <c r="A763" s="11"/>
      <c r="B763" s="11"/>
      <c r="C763" s="11"/>
      <c r="D763" s="11"/>
      <c r="E763" s="11"/>
      <c r="F763" s="35"/>
      <c r="G763" s="32"/>
      <c r="H763" s="11"/>
      <c r="I763" s="11"/>
      <c r="J763" s="11"/>
      <c r="K763" s="11"/>
      <c r="M763" s="12"/>
      <c r="N763" s="13"/>
      <c r="O763" s="6" t="str">
        <f ca="1">IFERROR(__xludf.DUMMYFUNCTION("if(or(isblank(M763),isblank(N763)),"""",if(sum(query(filter(A:C,A:A=M763),""select Col3""))=N763,""Chunks: ""&amp;max(query(filter(A:C,A:A=M763),""select Col2""))&amp;""
Sum = ""&amp;N763&amp;"" ✓"",""Chunks: ""&amp;max(query(filter(A:C,A:A=M763),""select Col2""))&amp;""
Sum = "&amp;"""&amp;sum(query(filter(A:C,A:A=M763),""select Col3""))&amp;"" ✖""))"),"")</f>
        <v/>
      </c>
    </row>
    <row r="764" spans="1:15" ht="15.75" customHeight="1">
      <c r="A764" s="11"/>
      <c r="B764" s="11"/>
      <c r="C764" s="11"/>
      <c r="D764" s="11"/>
      <c r="E764" s="11"/>
      <c r="F764" s="35"/>
      <c r="G764" s="32"/>
      <c r="H764" s="11"/>
      <c r="I764" s="11"/>
      <c r="J764" s="11"/>
      <c r="K764" s="11"/>
      <c r="M764" s="12"/>
      <c r="N764" s="13"/>
      <c r="O764" s="6" t="str">
        <f ca="1">IFERROR(__xludf.DUMMYFUNCTION("if(or(isblank(M764),isblank(N764)),"""",if(sum(query(filter(A:C,A:A=M764),""select Col3""))=N764,""Chunks: ""&amp;max(query(filter(A:C,A:A=M764),""select Col2""))&amp;""
Sum = ""&amp;N764&amp;"" ✓"",""Chunks: ""&amp;max(query(filter(A:C,A:A=M764),""select Col2""))&amp;""
Sum = "&amp;"""&amp;sum(query(filter(A:C,A:A=M764),""select Col3""))&amp;"" ✖""))"),"")</f>
        <v/>
      </c>
    </row>
    <row r="765" spans="1:15" ht="15.75" customHeight="1">
      <c r="A765" s="11"/>
      <c r="B765" s="11"/>
      <c r="C765" s="11"/>
      <c r="D765" s="11"/>
      <c r="E765" s="11"/>
      <c r="F765" s="35"/>
      <c r="G765" s="32"/>
      <c r="H765" s="11"/>
      <c r="I765" s="11"/>
      <c r="J765" s="11"/>
      <c r="K765" s="11"/>
      <c r="M765" s="12"/>
      <c r="N765" s="13"/>
      <c r="O765" s="6" t="str">
        <f ca="1">IFERROR(__xludf.DUMMYFUNCTION("if(or(isblank(M765),isblank(N765)),"""",if(sum(query(filter(A:C,A:A=M765),""select Col3""))=N765,""Chunks: ""&amp;max(query(filter(A:C,A:A=M765),""select Col2""))&amp;""
Sum = ""&amp;N765&amp;"" ✓"",""Chunks: ""&amp;max(query(filter(A:C,A:A=M765),""select Col2""))&amp;""
Sum = "&amp;"""&amp;sum(query(filter(A:C,A:A=M765),""select Col3""))&amp;"" ✖""))"),"")</f>
        <v/>
      </c>
    </row>
    <row r="766" spans="1:15" ht="15.75" customHeight="1">
      <c r="A766" s="11"/>
      <c r="B766" s="11"/>
      <c r="C766" s="11"/>
      <c r="D766" s="11"/>
      <c r="E766" s="11"/>
      <c r="F766" s="35"/>
      <c r="G766" s="32"/>
      <c r="H766" s="11"/>
      <c r="I766" s="11"/>
      <c r="J766" s="11"/>
      <c r="K766" s="11"/>
      <c r="M766" s="12"/>
      <c r="N766" s="13"/>
      <c r="O766" s="6" t="str">
        <f ca="1">IFERROR(__xludf.DUMMYFUNCTION("if(or(isblank(M766),isblank(N766)),"""",if(sum(query(filter(A:C,A:A=M766),""select Col3""))=N766,""Chunks: ""&amp;max(query(filter(A:C,A:A=M766),""select Col2""))&amp;""
Sum = ""&amp;N766&amp;"" ✓"",""Chunks: ""&amp;max(query(filter(A:C,A:A=M766),""select Col2""))&amp;""
Sum = "&amp;"""&amp;sum(query(filter(A:C,A:A=M766),""select Col3""))&amp;"" ✖""))"),"")</f>
        <v/>
      </c>
    </row>
    <row r="767" spans="1:15" ht="15.75" customHeight="1">
      <c r="A767" s="11"/>
      <c r="B767" s="11"/>
      <c r="C767" s="11"/>
      <c r="D767" s="11"/>
      <c r="E767" s="11"/>
      <c r="F767" s="35"/>
      <c r="G767" s="32"/>
      <c r="H767" s="11"/>
      <c r="I767" s="11"/>
      <c r="J767" s="11"/>
      <c r="K767" s="11"/>
      <c r="M767" s="12"/>
      <c r="N767" s="13"/>
      <c r="O767" s="6" t="str">
        <f ca="1">IFERROR(__xludf.DUMMYFUNCTION("if(or(isblank(M767),isblank(N767)),"""",if(sum(query(filter(A:C,A:A=M767),""select Col3""))=N767,""Chunks: ""&amp;max(query(filter(A:C,A:A=M767),""select Col2""))&amp;""
Sum = ""&amp;N767&amp;"" ✓"",""Chunks: ""&amp;max(query(filter(A:C,A:A=M767),""select Col2""))&amp;""
Sum = "&amp;"""&amp;sum(query(filter(A:C,A:A=M767),""select Col3""))&amp;"" ✖""))"),"")</f>
        <v/>
      </c>
    </row>
    <row r="768" spans="1:15" ht="15.75" customHeight="1">
      <c r="A768" s="11"/>
      <c r="B768" s="11"/>
      <c r="C768" s="11"/>
      <c r="D768" s="11"/>
      <c r="E768" s="11"/>
      <c r="F768" s="35"/>
      <c r="G768" s="32"/>
      <c r="H768" s="11"/>
      <c r="I768" s="11"/>
      <c r="J768" s="11"/>
      <c r="K768" s="11"/>
      <c r="M768" s="12"/>
      <c r="N768" s="13"/>
      <c r="O768" s="6" t="str">
        <f ca="1">IFERROR(__xludf.DUMMYFUNCTION("if(or(isblank(M768),isblank(N768)),"""",if(sum(query(filter(A:C,A:A=M768),""select Col3""))=N768,""Chunks: ""&amp;max(query(filter(A:C,A:A=M768),""select Col2""))&amp;""
Sum = ""&amp;N768&amp;"" ✓"",""Chunks: ""&amp;max(query(filter(A:C,A:A=M768),""select Col2""))&amp;""
Sum = "&amp;"""&amp;sum(query(filter(A:C,A:A=M768),""select Col3""))&amp;"" ✖""))"),"")</f>
        <v/>
      </c>
    </row>
    <row r="769" spans="1:15" ht="15.75" customHeight="1">
      <c r="A769" s="11"/>
      <c r="B769" s="11"/>
      <c r="C769" s="11"/>
      <c r="D769" s="11"/>
      <c r="E769" s="11"/>
      <c r="F769" s="35"/>
      <c r="G769" s="32"/>
      <c r="H769" s="11"/>
      <c r="I769" s="11"/>
      <c r="J769" s="11"/>
      <c r="K769" s="11"/>
      <c r="M769" s="12"/>
      <c r="N769" s="13"/>
      <c r="O769" s="6" t="str">
        <f ca="1">IFERROR(__xludf.DUMMYFUNCTION("if(or(isblank(M769),isblank(N769)),"""",if(sum(query(filter(A:C,A:A=M769),""select Col3""))=N769,""Chunks: ""&amp;max(query(filter(A:C,A:A=M769),""select Col2""))&amp;""
Sum = ""&amp;N769&amp;"" ✓"",""Chunks: ""&amp;max(query(filter(A:C,A:A=M769),""select Col2""))&amp;""
Sum = "&amp;"""&amp;sum(query(filter(A:C,A:A=M769),""select Col3""))&amp;"" ✖""))"),"")</f>
        <v/>
      </c>
    </row>
    <row r="770" spans="1:15" ht="15.75" customHeight="1">
      <c r="A770" s="11"/>
      <c r="B770" s="11"/>
      <c r="C770" s="11"/>
      <c r="D770" s="11"/>
      <c r="E770" s="11"/>
      <c r="F770" s="35"/>
      <c r="G770" s="32"/>
      <c r="H770" s="11"/>
      <c r="I770" s="11"/>
      <c r="J770" s="11"/>
      <c r="K770" s="11"/>
      <c r="M770" s="12"/>
      <c r="N770" s="13"/>
      <c r="O770" s="6" t="str">
        <f ca="1">IFERROR(__xludf.DUMMYFUNCTION("if(or(isblank(M770),isblank(N770)),"""",if(sum(query(filter(A:C,A:A=M770),""select Col3""))=N770,""Chunks: ""&amp;max(query(filter(A:C,A:A=M770),""select Col2""))&amp;""
Sum = ""&amp;N770&amp;"" ✓"",""Chunks: ""&amp;max(query(filter(A:C,A:A=M770),""select Col2""))&amp;""
Sum = "&amp;"""&amp;sum(query(filter(A:C,A:A=M770),""select Col3""))&amp;"" ✖""))"),"")</f>
        <v/>
      </c>
    </row>
    <row r="771" spans="1:15" ht="15.75" customHeight="1">
      <c r="A771" s="11"/>
      <c r="B771" s="11"/>
      <c r="C771" s="11"/>
      <c r="D771" s="11"/>
      <c r="E771" s="11"/>
      <c r="F771" s="35"/>
      <c r="G771" s="32"/>
      <c r="H771" s="11"/>
      <c r="I771" s="11"/>
      <c r="J771" s="11"/>
      <c r="K771" s="11"/>
      <c r="M771" s="12"/>
      <c r="N771" s="13"/>
      <c r="O771" s="6" t="str">
        <f ca="1">IFERROR(__xludf.DUMMYFUNCTION("if(or(isblank(M771),isblank(N771)),"""",if(sum(query(filter(A:C,A:A=M771),""select Col3""))=N771,""Chunks: ""&amp;max(query(filter(A:C,A:A=M771),""select Col2""))&amp;""
Sum = ""&amp;N771&amp;"" ✓"",""Chunks: ""&amp;max(query(filter(A:C,A:A=M771),""select Col2""))&amp;""
Sum = "&amp;"""&amp;sum(query(filter(A:C,A:A=M771),""select Col3""))&amp;"" ✖""))"),"")</f>
        <v/>
      </c>
    </row>
    <row r="772" spans="1:15" ht="15.75" customHeight="1">
      <c r="A772" s="11"/>
      <c r="B772" s="11"/>
      <c r="C772" s="11"/>
      <c r="D772" s="11"/>
      <c r="E772" s="11"/>
      <c r="F772" s="35"/>
      <c r="G772" s="32"/>
      <c r="H772" s="11"/>
      <c r="I772" s="11"/>
      <c r="J772" s="11"/>
      <c r="K772" s="11"/>
      <c r="M772" s="12"/>
      <c r="N772" s="13"/>
      <c r="O772" s="6" t="str">
        <f ca="1">IFERROR(__xludf.DUMMYFUNCTION("if(or(isblank(M772),isblank(N772)),"""",if(sum(query(filter(A:C,A:A=M772),""select Col3""))=N772,""Chunks: ""&amp;max(query(filter(A:C,A:A=M772),""select Col2""))&amp;""
Sum = ""&amp;N772&amp;"" ✓"",""Chunks: ""&amp;max(query(filter(A:C,A:A=M772),""select Col2""))&amp;""
Sum = "&amp;"""&amp;sum(query(filter(A:C,A:A=M772),""select Col3""))&amp;"" ✖""))"),"")</f>
        <v/>
      </c>
    </row>
    <row r="773" spans="1:15" ht="15.75" customHeight="1">
      <c r="A773" s="11"/>
      <c r="B773" s="11"/>
      <c r="C773" s="11"/>
      <c r="D773" s="11"/>
      <c r="E773" s="11"/>
      <c r="F773" s="35"/>
      <c r="G773" s="32"/>
      <c r="H773" s="11"/>
      <c r="I773" s="11"/>
      <c r="J773" s="11"/>
      <c r="K773" s="11"/>
      <c r="M773" s="12"/>
      <c r="N773" s="13"/>
      <c r="O773" s="6" t="str">
        <f ca="1">IFERROR(__xludf.DUMMYFUNCTION("if(or(isblank(M773),isblank(N773)),"""",if(sum(query(filter(A:C,A:A=M773),""select Col3""))=N773,""Chunks: ""&amp;max(query(filter(A:C,A:A=M773),""select Col2""))&amp;""
Sum = ""&amp;N773&amp;"" ✓"",""Chunks: ""&amp;max(query(filter(A:C,A:A=M773),""select Col2""))&amp;""
Sum = "&amp;"""&amp;sum(query(filter(A:C,A:A=M773),""select Col3""))&amp;"" ✖""))"),"")</f>
        <v/>
      </c>
    </row>
    <row r="774" spans="1:15" ht="15.75" customHeight="1">
      <c r="A774" s="11"/>
      <c r="B774" s="11"/>
      <c r="C774" s="11"/>
      <c r="D774" s="11"/>
      <c r="E774" s="11"/>
      <c r="F774" s="35"/>
      <c r="G774" s="32"/>
      <c r="H774" s="11"/>
      <c r="I774" s="11"/>
      <c r="J774" s="11"/>
      <c r="K774" s="11"/>
      <c r="M774" s="12"/>
      <c r="N774" s="13"/>
      <c r="O774" s="6" t="str">
        <f ca="1">IFERROR(__xludf.DUMMYFUNCTION("if(or(isblank(M774),isblank(N774)),"""",if(sum(query(filter(A:C,A:A=M774),""select Col3""))=N774,""Chunks: ""&amp;max(query(filter(A:C,A:A=M774),""select Col2""))&amp;""
Sum = ""&amp;N774&amp;"" ✓"",""Chunks: ""&amp;max(query(filter(A:C,A:A=M774),""select Col2""))&amp;""
Sum = "&amp;"""&amp;sum(query(filter(A:C,A:A=M774),""select Col3""))&amp;"" ✖""))"),"")</f>
        <v/>
      </c>
    </row>
    <row r="775" spans="1:15" ht="15.75" customHeight="1">
      <c r="A775" s="11"/>
      <c r="B775" s="11"/>
      <c r="C775" s="11"/>
      <c r="D775" s="11"/>
      <c r="E775" s="11"/>
      <c r="F775" s="35"/>
      <c r="G775" s="32"/>
      <c r="H775" s="11"/>
      <c r="I775" s="11"/>
      <c r="J775" s="11"/>
      <c r="K775" s="11"/>
      <c r="M775" s="12"/>
      <c r="N775" s="13"/>
      <c r="O775" s="6" t="str">
        <f ca="1">IFERROR(__xludf.DUMMYFUNCTION("if(or(isblank(M775),isblank(N775)),"""",if(sum(query(filter(A:C,A:A=M775),""select Col3""))=N775,""Chunks: ""&amp;max(query(filter(A:C,A:A=M775),""select Col2""))&amp;""
Sum = ""&amp;N775&amp;"" ✓"",""Chunks: ""&amp;max(query(filter(A:C,A:A=M775),""select Col2""))&amp;""
Sum = "&amp;"""&amp;sum(query(filter(A:C,A:A=M775),""select Col3""))&amp;"" ✖""))"),"")</f>
        <v/>
      </c>
    </row>
    <row r="776" spans="1:15" ht="15.75" customHeight="1">
      <c r="A776" s="11"/>
      <c r="B776" s="11"/>
      <c r="C776" s="11"/>
      <c r="D776" s="11"/>
      <c r="E776" s="11"/>
      <c r="F776" s="35"/>
      <c r="G776" s="32"/>
      <c r="H776" s="11"/>
      <c r="I776" s="11"/>
      <c r="J776" s="11"/>
      <c r="K776" s="11"/>
      <c r="M776" s="12"/>
      <c r="N776" s="13"/>
      <c r="O776" s="6" t="str">
        <f ca="1">IFERROR(__xludf.DUMMYFUNCTION("if(or(isblank(M776),isblank(N776)),"""",if(sum(query(filter(A:C,A:A=M776),""select Col3""))=N776,""Chunks: ""&amp;max(query(filter(A:C,A:A=M776),""select Col2""))&amp;""
Sum = ""&amp;N776&amp;"" ✓"",""Chunks: ""&amp;max(query(filter(A:C,A:A=M776),""select Col2""))&amp;""
Sum = "&amp;"""&amp;sum(query(filter(A:C,A:A=M776),""select Col3""))&amp;"" ✖""))"),"")</f>
        <v/>
      </c>
    </row>
    <row r="777" spans="1:15" ht="15.75" customHeight="1">
      <c r="A777" s="11"/>
      <c r="B777" s="11"/>
      <c r="C777" s="11"/>
      <c r="D777" s="11"/>
      <c r="E777" s="11"/>
      <c r="F777" s="35"/>
      <c r="G777" s="32"/>
      <c r="H777" s="11"/>
      <c r="I777" s="11"/>
      <c r="J777" s="11"/>
      <c r="K777" s="11"/>
      <c r="M777" s="12"/>
      <c r="N777" s="13"/>
      <c r="O777" s="6" t="str">
        <f ca="1">IFERROR(__xludf.DUMMYFUNCTION("if(or(isblank(M777),isblank(N777)),"""",if(sum(query(filter(A:C,A:A=M777),""select Col3""))=N777,""Chunks: ""&amp;max(query(filter(A:C,A:A=M777),""select Col2""))&amp;""
Sum = ""&amp;N777&amp;"" ✓"",""Chunks: ""&amp;max(query(filter(A:C,A:A=M777),""select Col2""))&amp;""
Sum = "&amp;"""&amp;sum(query(filter(A:C,A:A=M777),""select Col3""))&amp;"" ✖""))"),"")</f>
        <v/>
      </c>
    </row>
    <row r="778" spans="1:15" ht="15.75" customHeight="1">
      <c r="A778" s="11"/>
      <c r="B778" s="11"/>
      <c r="C778" s="11"/>
      <c r="D778" s="11"/>
      <c r="E778" s="11"/>
      <c r="F778" s="35"/>
      <c r="G778" s="32"/>
      <c r="H778" s="11"/>
      <c r="I778" s="11"/>
      <c r="J778" s="11"/>
      <c r="K778" s="11"/>
      <c r="M778" s="12"/>
      <c r="N778" s="13"/>
      <c r="O778" s="6" t="str">
        <f ca="1">IFERROR(__xludf.DUMMYFUNCTION("if(or(isblank(M778),isblank(N778)),"""",if(sum(query(filter(A:C,A:A=M778),""select Col3""))=N778,""Chunks: ""&amp;max(query(filter(A:C,A:A=M778),""select Col2""))&amp;""
Sum = ""&amp;N778&amp;"" ✓"",""Chunks: ""&amp;max(query(filter(A:C,A:A=M778),""select Col2""))&amp;""
Sum = "&amp;"""&amp;sum(query(filter(A:C,A:A=M778),""select Col3""))&amp;"" ✖""))"),"")</f>
        <v/>
      </c>
    </row>
    <row r="779" spans="1:15" ht="15.75" customHeight="1">
      <c r="A779" s="11"/>
      <c r="B779" s="11"/>
      <c r="C779" s="11"/>
      <c r="D779" s="11"/>
      <c r="E779" s="11"/>
      <c r="F779" s="35"/>
      <c r="G779" s="32"/>
      <c r="H779" s="11"/>
      <c r="I779" s="11"/>
      <c r="J779" s="11"/>
      <c r="K779" s="11"/>
      <c r="M779" s="12"/>
      <c r="N779" s="13"/>
      <c r="O779" s="6" t="str">
        <f ca="1">IFERROR(__xludf.DUMMYFUNCTION("if(or(isblank(M779),isblank(N779)),"""",if(sum(query(filter(A:C,A:A=M779),""select Col3""))=N779,""Chunks: ""&amp;max(query(filter(A:C,A:A=M779),""select Col2""))&amp;""
Sum = ""&amp;N779&amp;"" ✓"",""Chunks: ""&amp;max(query(filter(A:C,A:A=M779),""select Col2""))&amp;""
Sum = "&amp;"""&amp;sum(query(filter(A:C,A:A=M779),""select Col3""))&amp;"" ✖""))"),"")</f>
        <v/>
      </c>
    </row>
    <row r="780" spans="1:15" ht="15.75" customHeight="1">
      <c r="A780" s="11"/>
      <c r="B780" s="11"/>
      <c r="C780" s="11"/>
      <c r="D780" s="11"/>
      <c r="E780" s="11"/>
      <c r="F780" s="35"/>
      <c r="G780" s="32"/>
      <c r="H780" s="11"/>
      <c r="I780" s="11"/>
      <c r="J780" s="11"/>
      <c r="K780" s="11"/>
      <c r="M780" s="12"/>
      <c r="N780" s="13"/>
      <c r="O780" s="6" t="str">
        <f ca="1">IFERROR(__xludf.DUMMYFUNCTION("if(or(isblank(M780),isblank(N780)),"""",if(sum(query(filter(A:C,A:A=M780),""select Col3""))=N780,""Chunks: ""&amp;max(query(filter(A:C,A:A=M780),""select Col2""))&amp;""
Sum = ""&amp;N780&amp;"" ✓"",""Chunks: ""&amp;max(query(filter(A:C,A:A=M780),""select Col2""))&amp;""
Sum = "&amp;"""&amp;sum(query(filter(A:C,A:A=M780),""select Col3""))&amp;"" ✖""))"),"")</f>
        <v/>
      </c>
    </row>
    <row r="781" spans="1:15" ht="15.75" customHeight="1">
      <c r="A781" s="11"/>
      <c r="B781" s="11"/>
      <c r="C781" s="11"/>
      <c r="D781" s="11"/>
      <c r="E781" s="11"/>
      <c r="F781" s="35"/>
      <c r="G781" s="32"/>
      <c r="H781" s="11"/>
      <c r="I781" s="11"/>
      <c r="J781" s="11"/>
      <c r="K781" s="11"/>
      <c r="M781" s="12"/>
      <c r="N781" s="13"/>
      <c r="O781" s="6" t="str">
        <f ca="1">IFERROR(__xludf.DUMMYFUNCTION("if(or(isblank(M781),isblank(N781)),"""",if(sum(query(filter(A:C,A:A=M781),""select Col3""))=N781,""Chunks: ""&amp;max(query(filter(A:C,A:A=M781),""select Col2""))&amp;""
Sum = ""&amp;N781&amp;"" ✓"",""Chunks: ""&amp;max(query(filter(A:C,A:A=M781),""select Col2""))&amp;""
Sum = "&amp;"""&amp;sum(query(filter(A:C,A:A=M781),""select Col3""))&amp;"" ✖""))"),"")</f>
        <v/>
      </c>
    </row>
    <row r="782" spans="1:15" ht="15.75" customHeight="1">
      <c r="A782" s="11"/>
      <c r="B782" s="11"/>
      <c r="C782" s="11"/>
      <c r="D782" s="11"/>
      <c r="E782" s="11"/>
      <c r="F782" s="35"/>
      <c r="G782" s="32"/>
      <c r="H782" s="11"/>
      <c r="I782" s="11"/>
      <c r="J782" s="11"/>
      <c r="K782" s="11"/>
      <c r="M782" s="12"/>
      <c r="N782" s="13"/>
      <c r="O782" s="6" t="str">
        <f ca="1">IFERROR(__xludf.DUMMYFUNCTION("if(or(isblank(M782),isblank(N782)),"""",if(sum(query(filter(A:C,A:A=M782),""select Col3""))=N782,""Chunks: ""&amp;max(query(filter(A:C,A:A=M782),""select Col2""))&amp;""
Sum = ""&amp;N782&amp;"" ✓"",""Chunks: ""&amp;max(query(filter(A:C,A:A=M782),""select Col2""))&amp;""
Sum = "&amp;"""&amp;sum(query(filter(A:C,A:A=M782),""select Col3""))&amp;"" ✖""))"),"")</f>
        <v/>
      </c>
    </row>
    <row r="783" spans="1:15" ht="15.75" customHeight="1">
      <c r="A783" s="11"/>
      <c r="B783" s="11"/>
      <c r="C783" s="11"/>
      <c r="D783" s="11"/>
      <c r="E783" s="11"/>
      <c r="F783" s="35"/>
      <c r="G783" s="32"/>
      <c r="H783" s="11"/>
      <c r="I783" s="11"/>
      <c r="J783" s="11"/>
      <c r="K783" s="11"/>
      <c r="M783" s="12"/>
      <c r="N783" s="13"/>
      <c r="O783" s="6" t="str">
        <f ca="1">IFERROR(__xludf.DUMMYFUNCTION("if(or(isblank(M783),isblank(N783)),"""",if(sum(query(filter(A:C,A:A=M783),""select Col3""))=N783,""Chunks: ""&amp;max(query(filter(A:C,A:A=M783),""select Col2""))&amp;""
Sum = ""&amp;N783&amp;"" ✓"",""Chunks: ""&amp;max(query(filter(A:C,A:A=M783),""select Col2""))&amp;""
Sum = "&amp;"""&amp;sum(query(filter(A:C,A:A=M783),""select Col3""))&amp;"" ✖""))"),"")</f>
        <v/>
      </c>
    </row>
    <row r="784" spans="1:15" ht="15.75" customHeight="1">
      <c r="A784" s="11"/>
      <c r="B784" s="11"/>
      <c r="C784" s="11"/>
      <c r="D784" s="11"/>
      <c r="E784" s="11"/>
      <c r="F784" s="35"/>
      <c r="G784" s="32"/>
      <c r="H784" s="11"/>
      <c r="I784" s="11"/>
      <c r="J784" s="11"/>
      <c r="K784" s="11"/>
      <c r="M784" s="12"/>
      <c r="N784" s="13"/>
      <c r="O784" s="6" t="str">
        <f ca="1">IFERROR(__xludf.DUMMYFUNCTION("if(or(isblank(M784),isblank(N784)),"""",if(sum(query(filter(A:C,A:A=M784),""select Col3""))=N784,""Chunks: ""&amp;max(query(filter(A:C,A:A=M784),""select Col2""))&amp;""
Sum = ""&amp;N784&amp;"" ✓"",""Chunks: ""&amp;max(query(filter(A:C,A:A=M784),""select Col2""))&amp;""
Sum = "&amp;"""&amp;sum(query(filter(A:C,A:A=M784),""select Col3""))&amp;"" ✖""))"),"")</f>
        <v/>
      </c>
    </row>
    <row r="785" spans="1:15" ht="15.75" customHeight="1">
      <c r="A785" s="11"/>
      <c r="B785" s="11"/>
      <c r="C785" s="11"/>
      <c r="D785" s="11"/>
      <c r="E785" s="11"/>
      <c r="F785" s="35"/>
      <c r="G785" s="32"/>
      <c r="H785" s="11"/>
      <c r="I785" s="11"/>
      <c r="J785" s="11"/>
      <c r="K785" s="11"/>
      <c r="M785" s="12"/>
      <c r="N785" s="13"/>
      <c r="O785" s="6" t="str">
        <f ca="1">IFERROR(__xludf.DUMMYFUNCTION("if(or(isblank(M785),isblank(N785)),"""",if(sum(query(filter(A:C,A:A=M785),""select Col3""))=N785,""Chunks: ""&amp;max(query(filter(A:C,A:A=M785),""select Col2""))&amp;""
Sum = ""&amp;N785&amp;"" ✓"",""Chunks: ""&amp;max(query(filter(A:C,A:A=M785),""select Col2""))&amp;""
Sum = "&amp;"""&amp;sum(query(filter(A:C,A:A=M785),""select Col3""))&amp;"" ✖""))"),"")</f>
        <v/>
      </c>
    </row>
    <row r="786" spans="1:15" ht="15.75" customHeight="1">
      <c r="A786" s="11"/>
      <c r="B786" s="11"/>
      <c r="C786" s="11"/>
      <c r="D786" s="11"/>
      <c r="E786" s="11"/>
      <c r="F786" s="35"/>
      <c r="G786" s="32"/>
      <c r="H786" s="11"/>
      <c r="I786" s="11"/>
      <c r="J786" s="11"/>
      <c r="K786" s="11"/>
      <c r="M786" s="12"/>
      <c r="N786" s="13"/>
      <c r="O786" s="6" t="str">
        <f ca="1">IFERROR(__xludf.DUMMYFUNCTION("if(or(isblank(M786),isblank(N786)),"""",if(sum(query(filter(A:C,A:A=M786),""select Col3""))=N786,""Chunks: ""&amp;max(query(filter(A:C,A:A=M786),""select Col2""))&amp;""
Sum = ""&amp;N786&amp;"" ✓"",""Chunks: ""&amp;max(query(filter(A:C,A:A=M786),""select Col2""))&amp;""
Sum = "&amp;"""&amp;sum(query(filter(A:C,A:A=M786),""select Col3""))&amp;"" ✖""))"),"")</f>
        <v/>
      </c>
    </row>
    <row r="787" spans="1:15" ht="15.75" customHeight="1">
      <c r="A787" s="11"/>
      <c r="B787" s="11"/>
      <c r="C787" s="11"/>
      <c r="D787" s="11"/>
      <c r="E787" s="11"/>
      <c r="F787" s="35"/>
      <c r="G787" s="32"/>
      <c r="H787" s="11"/>
      <c r="I787" s="11"/>
      <c r="J787" s="11"/>
      <c r="K787" s="11"/>
      <c r="M787" s="12"/>
      <c r="N787" s="13"/>
      <c r="O787" s="6" t="str">
        <f ca="1">IFERROR(__xludf.DUMMYFUNCTION("if(or(isblank(M787),isblank(N787)),"""",if(sum(query(filter(A:C,A:A=M787),""select Col3""))=N787,""Chunks: ""&amp;max(query(filter(A:C,A:A=M787),""select Col2""))&amp;""
Sum = ""&amp;N787&amp;"" ✓"",""Chunks: ""&amp;max(query(filter(A:C,A:A=M787),""select Col2""))&amp;""
Sum = "&amp;"""&amp;sum(query(filter(A:C,A:A=M787),""select Col3""))&amp;"" ✖""))"),"")</f>
        <v/>
      </c>
    </row>
    <row r="788" spans="1:15" ht="15.75" customHeight="1">
      <c r="A788" s="11"/>
      <c r="B788" s="11"/>
      <c r="C788" s="11"/>
      <c r="D788" s="11"/>
      <c r="E788" s="11"/>
      <c r="F788" s="35"/>
      <c r="G788" s="32"/>
      <c r="H788" s="11"/>
      <c r="I788" s="11"/>
      <c r="J788" s="11"/>
      <c r="K788" s="11"/>
      <c r="M788" s="12"/>
      <c r="N788" s="13"/>
      <c r="O788" s="6" t="str">
        <f ca="1">IFERROR(__xludf.DUMMYFUNCTION("if(or(isblank(M788),isblank(N788)),"""",if(sum(query(filter(A:C,A:A=M788),""select Col3""))=N788,""Chunks: ""&amp;max(query(filter(A:C,A:A=M788),""select Col2""))&amp;""
Sum = ""&amp;N788&amp;"" ✓"",""Chunks: ""&amp;max(query(filter(A:C,A:A=M788),""select Col2""))&amp;""
Sum = "&amp;"""&amp;sum(query(filter(A:C,A:A=M788),""select Col3""))&amp;"" ✖""))"),"")</f>
        <v/>
      </c>
    </row>
    <row r="789" spans="1:15" ht="15.75" customHeight="1">
      <c r="A789" s="11"/>
      <c r="B789" s="11"/>
      <c r="C789" s="11"/>
      <c r="D789" s="11"/>
      <c r="E789" s="11"/>
      <c r="F789" s="35"/>
      <c r="G789" s="32"/>
      <c r="H789" s="11"/>
      <c r="I789" s="11"/>
      <c r="J789" s="11"/>
      <c r="K789" s="11"/>
      <c r="M789" s="12"/>
      <c r="N789" s="13"/>
      <c r="O789" s="6" t="str">
        <f ca="1">IFERROR(__xludf.DUMMYFUNCTION("if(or(isblank(M789),isblank(N789)),"""",if(sum(query(filter(A:C,A:A=M789),""select Col3""))=N789,""Chunks: ""&amp;max(query(filter(A:C,A:A=M789),""select Col2""))&amp;""
Sum = ""&amp;N789&amp;"" ✓"",""Chunks: ""&amp;max(query(filter(A:C,A:A=M789),""select Col2""))&amp;""
Sum = "&amp;"""&amp;sum(query(filter(A:C,A:A=M789),""select Col3""))&amp;"" ✖""))"),"")</f>
        <v/>
      </c>
    </row>
    <row r="790" spans="1:15" ht="15.75" customHeight="1">
      <c r="A790" s="11"/>
      <c r="B790" s="11"/>
      <c r="C790" s="11"/>
      <c r="D790" s="11"/>
      <c r="E790" s="11"/>
      <c r="F790" s="35"/>
      <c r="G790" s="32"/>
      <c r="H790" s="11"/>
      <c r="I790" s="11"/>
      <c r="J790" s="11"/>
      <c r="K790" s="11"/>
      <c r="M790" s="12"/>
      <c r="N790" s="13"/>
      <c r="O790" s="6" t="str">
        <f ca="1">IFERROR(__xludf.DUMMYFUNCTION("if(or(isblank(M790),isblank(N790)),"""",if(sum(query(filter(A:C,A:A=M790),""select Col3""))=N790,""Chunks: ""&amp;max(query(filter(A:C,A:A=M790),""select Col2""))&amp;""
Sum = ""&amp;N790&amp;"" ✓"",""Chunks: ""&amp;max(query(filter(A:C,A:A=M790),""select Col2""))&amp;""
Sum = "&amp;"""&amp;sum(query(filter(A:C,A:A=M790),""select Col3""))&amp;"" ✖""))"),"")</f>
        <v/>
      </c>
    </row>
    <row r="791" spans="1:15" ht="15.75" customHeight="1">
      <c r="A791" s="11"/>
      <c r="B791" s="11"/>
      <c r="C791" s="11"/>
      <c r="D791" s="11"/>
      <c r="E791" s="11"/>
      <c r="F791" s="35"/>
      <c r="G791" s="32"/>
      <c r="H791" s="11"/>
      <c r="I791" s="11"/>
      <c r="J791" s="11"/>
      <c r="K791" s="11"/>
      <c r="M791" s="12"/>
      <c r="N791" s="13"/>
      <c r="O791" s="6" t="str">
        <f ca="1">IFERROR(__xludf.DUMMYFUNCTION("if(or(isblank(M791),isblank(N791)),"""",if(sum(query(filter(A:C,A:A=M791),""select Col3""))=N791,""Chunks: ""&amp;max(query(filter(A:C,A:A=M791),""select Col2""))&amp;""
Sum = ""&amp;N791&amp;"" ✓"",""Chunks: ""&amp;max(query(filter(A:C,A:A=M791),""select Col2""))&amp;""
Sum = "&amp;"""&amp;sum(query(filter(A:C,A:A=M791),""select Col3""))&amp;"" ✖""))"),"")</f>
        <v/>
      </c>
    </row>
    <row r="792" spans="1:15" ht="15.75" customHeight="1">
      <c r="A792" s="11"/>
      <c r="B792" s="11"/>
      <c r="C792" s="11"/>
      <c r="D792" s="11"/>
      <c r="E792" s="11"/>
      <c r="F792" s="35"/>
      <c r="G792" s="32"/>
      <c r="H792" s="11"/>
      <c r="I792" s="11"/>
      <c r="J792" s="11"/>
      <c r="K792" s="11"/>
      <c r="M792" s="12"/>
      <c r="N792" s="13"/>
      <c r="O792" s="6" t="str">
        <f ca="1">IFERROR(__xludf.DUMMYFUNCTION("if(or(isblank(M792),isblank(N792)),"""",if(sum(query(filter(A:C,A:A=M792),""select Col3""))=N792,""Chunks: ""&amp;max(query(filter(A:C,A:A=M792),""select Col2""))&amp;""
Sum = ""&amp;N792&amp;"" ✓"",""Chunks: ""&amp;max(query(filter(A:C,A:A=M792),""select Col2""))&amp;""
Sum = "&amp;"""&amp;sum(query(filter(A:C,A:A=M792),""select Col3""))&amp;"" ✖""))"),"")</f>
        <v/>
      </c>
    </row>
    <row r="793" spans="1:15" ht="15.75" customHeight="1">
      <c r="A793" s="11"/>
      <c r="B793" s="11"/>
      <c r="C793" s="11"/>
      <c r="D793" s="11"/>
      <c r="E793" s="11"/>
      <c r="F793" s="35"/>
      <c r="G793" s="32"/>
      <c r="H793" s="11"/>
      <c r="I793" s="11"/>
      <c r="J793" s="11"/>
      <c r="K793" s="11"/>
      <c r="M793" s="12"/>
      <c r="N793" s="13"/>
      <c r="O793" s="6" t="str">
        <f ca="1">IFERROR(__xludf.DUMMYFUNCTION("if(or(isblank(M793),isblank(N793)),"""",if(sum(query(filter(A:C,A:A=M793),""select Col3""))=N793,""Chunks: ""&amp;max(query(filter(A:C,A:A=M793),""select Col2""))&amp;""
Sum = ""&amp;N793&amp;"" ✓"",""Chunks: ""&amp;max(query(filter(A:C,A:A=M793),""select Col2""))&amp;""
Sum = "&amp;"""&amp;sum(query(filter(A:C,A:A=M793),""select Col3""))&amp;"" ✖""))"),"")</f>
        <v/>
      </c>
    </row>
    <row r="794" spans="1:15" ht="15.75" customHeight="1">
      <c r="A794" s="11"/>
      <c r="B794" s="11"/>
      <c r="C794" s="11"/>
      <c r="D794" s="11"/>
      <c r="E794" s="11"/>
      <c r="F794" s="35"/>
      <c r="G794" s="32"/>
      <c r="H794" s="11"/>
      <c r="I794" s="11"/>
      <c r="J794" s="11"/>
      <c r="K794" s="11"/>
      <c r="M794" s="12"/>
      <c r="N794" s="13"/>
      <c r="O794" s="6" t="str">
        <f ca="1">IFERROR(__xludf.DUMMYFUNCTION("if(or(isblank(M794),isblank(N794)),"""",if(sum(query(filter(A:C,A:A=M794),""select Col3""))=N794,""Chunks: ""&amp;max(query(filter(A:C,A:A=M794),""select Col2""))&amp;""
Sum = ""&amp;N794&amp;"" ✓"",""Chunks: ""&amp;max(query(filter(A:C,A:A=M794),""select Col2""))&amp;""
Sum = "&amp;"""&amp;sum(query(filter(A:C,A:A=M794),""select Col3""))&amp;"" ✖""))"),"")</f>
        <v/>
      </c>
    </row>
    <row r="795" spans="1:15" ht="15.75" customHeight="1">
      <c r="A795" s="11"/>
      <c r="B795" s="11"/>
      <c r="C795" s="11"/>
      <c r="D795" s="11"/>
      <c r="E795" s="11"/>
      <c r="F795" s="35"/>
      <c r="G795" s="32"/>
      <c r="H795" s="11"/>
      <c r="I795" s="11"/>
      <c r="J795" s="11"/>
      <c r="K795" s="11"/>
      <c r="M795" s="12"/>
      <c r="N795" s="13"/>
      <c r="O795" s="6" t="str">
        <f ca="1">IFERROR(__xludf.DUMMYFUNCTION("if(or(isblank(M795),isblank(N795)),"""",if(sum(query(filter(A:C,A:A=M795),""select Col3""))=N795,""Chunks: ""&amp;max(query(filter(A:C,A:A=M795),""select Col2""))&amp;""
Sum = ""&amp;N795&amp;"" ✓"",""Chunks: ""&amp;max(query(filter(A:C,A:A=M795),""select Col2""))&amp;""
Sum = "&amp;"""&amp;sum(query(filter(A:C,A:A=M795),""select Col3""))&amp;"" ✖""))"),"")</f>
        <v/>
      </c>
    </row>
    <row r="796" spans="1:15" ht="15.75" customHeight="1">
      <c r="A796" s="11"/>
      <c r="B796" s="11"/>
      <c r="C796" s="11"/>
      <c r="D796" s="11"/>
      <c r="E796" s="11"/>
      <c r="F796" s="35"/>
      <c r="G796" s="32"/>
      <c r="H796" s="11"/>
      <c r="I796" s="11"/>
      <c r="J796" s="11"/>
      <c r="K796" s="11"/>
      <c r="M796" s="12"/>
      <c r="N796" s="13"/>
      <c r="O796" s="6" t="str">
        <f ca="1">IFERROR(__xludf.DUMMYFUNCTION("if(or(isblank(M796),isblank(N796)),"""",if(sum(query(filter(A:C,A:A=M796),""select Col3""))=N796,""Chunks: ""&amp;max(query(filter(A:C,A:A=M796),""select Col2""))&amp;""
Sum = ""&amp;N796&amp;"" ✓"",""Chunks: ""&amp;max(query(filter(A:C,A:A=M796),""select Col2""))&amp;""
Sum = "&amp;"""&amp;sum(query(filter(A:C,A:A=M796),""select Col3""))&amp;"" ✖""))"),"")</f>
        <v/>
      </c>
    </row>
    <row r="797" spans="1:15" ht="15.75" customHeight="1">
      <c r="A797" s="11"/>
      <c r="B797" s="11"/>
      <c r="C797" s="11"/>
      <c r="D797" s="11"/>
      <c r="E797" s="11"/>
      <c r="F797" s="35"/>
      <c r="G797" s="32"/>
      <c r="H797" s="11"/>
      <c r="I797" s="11"/>
      <c r="J797" s="11"/>
      <c r="K797" s="11"/>
      <c r="M797" s="12"/>
      <c r="N797" s="13"/>
      <c r="O797" s="6" t="str">
        <f ca="1">IFERROR(__xludf.DUMMYFUNCTION("if(or(isblank(M797),isblank(N797)),"""",if(sum(query(filter(A:C,A:A=M797),""select Col3""))=N797,""Chunks: ""&amp;max(query(filter(A:C,A:A=M797),""select Col2""))&amp;""
Sum = ""&amp;N797&amp;"" ✓"",""Chunks: ""&amp;max(query(filter(A:C,A:A=M797),""select Col2""))&amp;""
Sum = "&amp;"""&amp;sum(query(filter(A:C,A:A=M797),""select Col3""))&amp;"" ✖""))"),"")</f>
        <v/>
      </c>
    </row>
    <row r="798" spans="1:15" ht="15.75" customHeight="1">
      <c r="A798" s="11"/>
      <c r="B798" s="11"/>
      <c r="C798" s="11"/>
      <c r="D798" s="11"/>
      <c r="E798" s="11"/>
      <c r="F798" s="35"/>
      <c r="G798" s="32"/>
      <c r="H798" s="11"/>
      <c r="I798" s="11"/>
      <c r="J798" s="11"/>
      <c r="K798" s="11"/>
      <c r="M798" s="12"/>
      <c r="N798" s="13"/>
      <c r="O798" s="6" t="str">
        <f ca="1">IFERROR(__xludf.DUMMYFUNCTION("if(or(isblank(M798),isblank(N798)),"""",if(sum(query(filter(A:C,A:A=M798),""select Col3""))=N798,""Chunks: ""&amp;max(query(filter(A:C,A:A=M798),""select Col2""))&amp;""
Sum = ""&amp;N798&amp;"" ✓"",""Chunks: ""&amp;max(query(filter(A:C,A:A=M798),""select Col2""))&amp;""
Sum = "&amp;"""&amp;sum(query(filter(A:C,A:A=M798),""select Col3""))&amp;"" ✖""))"),"")</f>
        <v/>
      </c>
    </row>
    <row r="799" spans="1:15" ht="15.75" customHeight="1">
      <c r="A799" s="11"/>
      <c r="B799" s="11"/>
      <c r="C799" s="11"/>
      <c r="D799" s="11"/>
      <c r="E799" s="11"/>
      <c r="F799" s="35"/>
      <c r="G799" s="32"/>
      <c r="H799" s="11"/>
      <c r="I799" s="11"/>
      <c r="J799" s="11"/>
      <c r="K799" s="11"/>
      <c r="M799" s="12"/>
      <c r="N799" s="13"/>
      <c r="O799" s="6" t="str">
        <f ca="1">IFERROR(__xludf.DUMMYFUNCTION("if(or(isblank(M799),isblank(N799)),"""",if(sum(query(filter(A:C,A:A=M799),""select Col3""))=N799,""Chunks: ""&amp;max(query(filter(A:C,A:A=M799),""select Col2""))&amp;""
Sum = ""&amp;N799&amp;"" ✓"",""Chunks: ""&amp;max(query(filter(A:C,A:A=M799),""select Col2""))&amp;""
Sum = "&amp;"""&amp;sum(query(filter(A:C,A:A=M799),""select Col3""))&amp;"" ✖""))"),"")</f>
        <v/>
      </c>
    </row>
    <row r="800" spans="1:15" ht="15.75" customHeight="1">
      <c r="A800" s="11"/>
      <c r="B800" s="11"/>
      <c r="C800" s="11"/>
      <c r="D800" s="11"/>
      <c r="E800" s="11"/>
      <c r="F800" s="35"/>
      <c r="G800" s="32"/>
      <c r="H800" s="11"/>
      <c r="I800" s="11"/>
      <c r="J800" s="11"/>
      <c r="K800" s="11"/>
      <c r="M800" s="12"/>
      <c r="N800" s="13"/>
      <c r="O800" s="6" t="str">
        <f ca="1">IFERROR(__xludf.DUMMYFUNCTION("if(or(isblank(M800),isblank(N800)),"""",if(sum(query(filter(A:C,A:A=M800),""select Col3""))=N800,""Chunks: ""&amp;max(query(filter(A:C,A:A=M800),""select Col2""))&amp;""
Sum = ""&amp;N800&amp;"" ✓"",""Chunks: ""&amp;max(query(filter(A:C,A:A=M800),""select Col2""))&amp;""
Sum = "&amp;"""&amp;sum(query(filter(A:C,A:A=M800),""select Col3""))&amp;"" ✖""))"),"")</f>
        <v/>
      </c>
    </row>
    <row r="801" spans="1:15" ht="15.75" customHeight="1">
      <c r="A801" s="11"/>
      <c r="B801" s="11"/>
      <c r="C801" s="11"/>
      <c r="D801" s="11"/>
      <c r="E801" s="11"/>
      <c r="F801" s="35"/>
      <c r="G801" s="32"/>
      <c r="H801" s="11"/>
      <c r="I801" s="11"/>
      <c r="J801" s="11"/>
      <c r="K801" s="11"/>
      <c r="M801" s="12"/>
      <c r="N801" s="13"/>
      <c r="O801" s="6" t="str">
        <f ca="1">IFERROR(__xludf.DUMMYFUNCTION("if(or(isblank(M801),isblank(N801)),"""",if(sum(query(filter(A:C,A:A=M801),""select Col3""))=N801,""Chunks: ""&amp;max(query(filter(A:C,A:A=M801),""select Col2""))&amp;""
Sum = ""&amp;N801&amp;"" ✓"",""Chunks: ""&amp;max(query(filter(A:C,A:A=M801),""select Col2""))&amp;""
Sum = "&amp;"""&amp;sum(query(filter(A:C,A:A=M801),""select Col3""))&amp;"" ✖""))"),"")</f>
        <v/>
      </c>
    </row>
    <row r="802" spans="1:15" ht="15.75" customHeight="1">
      <c r="A802" s="11"/>
      <c r="B802" s="11"/>
      <c r="C802" s="11"/>
      <c r="D802" s="11"/>
      <c r="E802" s="11"/>
      <c r="F802" s="35"/>
      <c r="G802" s="32"/>
      <c r="H802" s="11"/>
      <c r="I802" s="11"/>
      <c r="J802" s="11"/>
      <c r="K802" s="11"/>
      <c r="M802" s="12"/>
      <c r="N802" s="13"/>
      <c r="O802" s="6" t="str">
        <f ca="1">IFERROR(__xludf.DUMMYFUNCTION("if(or(isblank(M802),isblank(N802)),"""",if(sum(query(filter(A:C,A:A=M802),""select Col3""))=N802,""Chunks: ""&amp;max(query(filter(A:C,A:A=M802),""select Col2""))&amp;""
Sum = ""&amp;N802&amp;"" ✓"",""Chunks: ""&amp;max(query(filter(A:C,A:A=M802),""select Col2""))&amp;""
Sum = "&amp;"""&amp;sum(query(filter(A:C,A:A=M802),""select Col3""))&amp;"" ✖""))"),"")</f>
        <v/>
      </c>
    </row>
    <row r="803" spans="1:15" ht="15.75" customHeight="1">
      <c r="A803" s="11"/>
      <c r="B803" s="11"/>
      <c r="C803" s="11"/>
      <c r="D803" s="11"/>
      <c r="E803" s="11"/>
      <c r="F803" s="35"/>
      <c r="G803" s="32"/>
      <c r="H803" s="11"/>
      <c r="I803" s="11"/>
      <c r="J803" s="11"/>
      <c r="K803" s="11"/>
      <c r="M803" s="12"/>
      <c r="N803" s="13"/>
      <c r="O803" s="6" t="str">
        <f ca="1">IFERROR(__xludf.DUMMYFUNCTION("if(or(isblank(M803),isblank(N803)),"""",if(sum(query(filter(A:C,A:A=M803),""select Col3""))=N803,""Chunks: ""&amp;max(query(filter(A:C,A:A=M803),""select Col2""))&amp;""
Sum = ""&amp;N803&amp;"" ✓"",""Chunks: ""&amp;max(query(filter(A:C,A:A=M803),""select Col2""))&amp;""
Sum = "&amp;"""&amp;sum(query(filter(A:C,A:A=M803),""select Col3""))&amp;"" ✖""))"),"")</f>
        <v/>
      </c>
    </row>
    <row r="804" spans="1:15" ht="15.75" customHeight="1">
      <c r="A804" s="11"/>
      <c r="B804" s="11"/>
      <c r="C804" s="11"/>
      <c r="D804" s="11"/>
      <c r="E804" s="11"/>
      <c r="F804" s="35"/>
      <c r="G804" s="32"/>
      <c r="H804" s="11"/>
      <c r="I804" s="11"/>
      <c r="J804" s="11"/>
      <c r="K804" s="11"/>
      <c r="M804" s="12"/>
      <c r="N804" s="13"/>
      <c r="O804" s="6" t="str">
        <f ca="1">IFERROR(__xludf.DUMMYFUNCTION("if(or(isblank(M804),isblank(N804)),"""",if(sum(query(filter(A:C,A:A=M804),""select Col3""))=N804,""Chunks: ""&amp;max(query(filter(A:C,A:A=M804),""select Col2""))&amp;""
Sum = ""&amp;N804&amp;"" ✓"",""Chunks: ""&amp;max(query(filter(A:C,A:A=M804),""select Col2""))&amp;""
Sum = "&amp;"""&amp;sum(query(filter(A:C,A:A=M804),""select Col3""))&amp;"" ✖""))"),"")</f>
        <v/>
      </c>
    </row>
    <row r="805" spans="1:15" ht="15.75" customHeight="1">
      <c r="A805" s="11"/>
      <c r="B805" s="11"/>
      <c r="C805" s="11"/>
      <c r="D805" s="11"/>
      <c r="E805" s="11"/>
      <c r="F805" s="35"/>
      <c r="G805" s="32"/>
      <c r="H805" s="11"/>
      <c r="I805" s="11"/>
      <c r="J805" s="11"/>
      <c r="K805" s="11"/>
      <c r="M805" s="12"/>
      <c r="N805" s="13"/>
      <c r="O805" s="6" t="str">
        <f ca="1">IFERROR(__xludf.DUMMYFUNCTION("if(or(isblank(M805),isblank(N805)),"""",if(sum(query(filter(A:C,A:A=M805),""select Col3""))=N805,""Chunks: ""&amp;max(query(filter(A:C,A:A=M805),""select Col2""))&amp;""
Sum = ""&amp;N805&amp;"" ✓"",""Chunks: ""&amp;max(query(filter(A:C,A:A=M805),""select Col2""))&amp;""
Sum = "&amp;"""&amp;sum(query(filter(A:C,A:A=M805),""select Col3""))&amp;"" ✖""))"),"")</f>
        <v/>
      </c>
    </row>
    <row r="806" spans="1:15" ht="15.75" customHeight="1">
      <c r="A806" s="11"/>
      <c r="B806" s="11"/>
      <c r="C806" s="11"/>
      <c r="D806" s="11"/>
      <c r="E806" s="11"/>
      <c r="F806" s="35"/>
      <c r="G806" s="32"/>
      <c r="H806" s="11"/>
      <c r="I806" s="11"/>
      <c r="J806" s="11"/>
      <c r="K806" s="11"/>
      <c r="M806" s="12"/>
      <c r="N806" s="13"/>
      <c r="O806" s="6" t="str">
        <f ca="1">IFERROR(__xludf.DUMMYFUNCTION("if(or(isblank(M806),isblank(N806)),"""",if(sum(query(filter(A:C,A:A=M806),""select Col3""))=N806,""Chunks: ""&amp;max(query(filter(A:C,A:A=M806),""select Col2""))&amp;""
Sum = ""&amp;N806&amp;"" ✓"",""Chunks: ""&amp;max(query(filter(A:C,A:A=M806),""select Col2""))&amp;""
Sum = "&amp;"""&amp;sum(query(filter(A:C,A:A=M806),""select Col3""))&amp;"" ✖""))"),"")</f>
        <v/>
      </c>
    </row>
    <row r="807" spans="1:15" ht="15.75" customHeight="1">
      <c r="A807" s="11"/>
      <c r="B807" s="11"/>
      <c r="C807" s="11"/>
      <c r="D807" s="11"/>
      <c r="E807" s="11"/>
      <c r="F807" s="35"/>
      <c r="G807" s="32"/>
      <c r="H807" s="11"/>
      <c r="I807" s="11"/>
      <c r="J807" s="11"/>
      <c r="K807" s="11"/>
      <c r="M807" s="12"/>
      <c r="N807" s="13"/>
      <c r="O807" s="6" t="str">
        <f ca="1">IFERROR(__xludf.DUMMYFUNCTION("if(or(isblank(M807),isblank(N807)),"""",if(sum(query(filter(A:C,A:A=M807),""select Col3""))=N807,""Chunks: ""&amp;max(query(filter(A:C,A:A=M807),""select Col2""))&amp;""
Sum = ""&amp;N807&amp;"" ✓"",""Chunks: ""&amp;max(query(filter(A:C,A:A=M807),""select Col2""))&amp;""
Sum = "&amp;"""&amp;sum(query(filter(A:C,A:A=M807),""select Col3""))&amp;"" ✖""))"),"")</f>
        <v/>
      </c>
    </row>
    <row r="808" spans="1:15" ht="15.75" customHeight="1">
      <c r="A808" s="11"/>
      <c r="B808" s="11"/>
      <c r="C808" s="11"/>
      <c r="D808" s="11"/>
      <c r="E808" s="11"/>
      <c r="F808" s="35"/>
      <c r="G808" s="32"/>
      <c r="H808" s="11"/>
      <c r="I808" s="11"/>
      <c r="J808" s="11"/>
      <c r="K808" s="11"/>
      <c r="M808" s="12"/>
      <c r="N808" s="13"/>
      <c r="O808" s="6" t="str">
        <f ca="1">IFERROR(__xludf.DUMMYFUNCTION("if(or(isblank(M808),isblank(N808)),"""",if(sum(query(filter(A:C,A:A=M808),""select Col3""))=N808,""Chunks: ""&amp;max(query(filter(A:C,A:A=M808),""select Col2""))&amp;""
Sum = ""&amp;N808&amp;"" ✓"",""Chunks: ""&amp;max(query(filter(A:C,A:A=M808),""select Col2""))&amp;""
Sum = "&amp;"""&amp;sum(query(filter(A:C,A:A=M808),""select Col3""))&amp;"" ✖""))"),"")</f>
        <v/>
      </c>
    </row>
    <row r="809" spans="1:15" ht="15.75" customHeight="1">
      <c r="A809" s="11"/>
      <c r="B809" s="11"/>
      <c r="C809" s="11"/>
      <c r="D809" s="11"/>
      <c r="E809" s="11"/>
      <c r="F809" s="35"/>
      <c r="G809" s="32"/>
      <c r="H809" s="11"/>
      <c r="I809" s="11"/>
      <c r="J809" s="11"/>
      <c r="K809" s="11"/>
      <c r="M809" s="12"/>
      <c r="N809" s="13"/>
      <c r="O809" s="6" t="str">
        <f ca="1">IFERROR(__xludf.DUMMYFUNCTION("if(or(isblank(M809),isblank(N809)),"""",if(sum(query(filter(A:C,A:A=M809),""select Col3""))=N809,""Chunks: ""&amp;max(query(filter(A:C,A:A=M809),""select Col2""))&amp;""
Sum = ""&amp;N809&amp;"" ✓"",""Chunks: ""&amp;max(query(filter(A:C,A:A=M809),""select Col2""))&amp;""
Sum = "&amp;"""&amp;sum(query(filter(A:C,A:A=M809),""select Col3""))&amp;"" ✖""))"),"")</f>
        <v/>
      </c>
    </row>
    <row r="810" spans="1:15" ht="15.75" customHeight="1">
      <c r="A810" s="11"/>
      <c r="B810" s="11"/>
      <c r="C810" s="11"/>
      <c r="D810" s="11"/>
      <c r="E810" s="11"/>
      <c r="F810" s="35"/>
      <c r="G810" s="32"/>
      <c r="H810" s="11"/>
      <c r="I810" s="11"/>
      <c r="J810" s="11"/>
      <c r="K810" s="11"/>
      <c r="M810" s="12"/>
      <c r="N810" s="13"/>
      <c r="O810" s="6" t="str">
        <f ca="1">IFERROR(__xludf.DUMMYFUNCTION("if(or(isblank(M810),isblank(N810)),"""",if(sum(query(filter(A:C,A:A=M810),""select Col3""))=N810,""Chunks: ""&amp;max(query(filter(A:C,A:A=M810),""select Col2""))&amp;""
Sum = ""&amp;N810&amp;"" ✓"",""Chunks: ""&amp;max(query(filter(A:C,A:A=M810),""select Col2""))&amp;""
Sum = "&amp;"""&amp;sum(query(filter(A:C,A:A=M810),""select Col3""))&amp;"" ✖""))"),"")</f>
        <v/>
      </c>
    </row>
    <row r="811" spans="1:15" ht="15.75" customHeight="1">
      <c r="A811" s="11"/>
      <c r="B811" s="11"/>
      <c r="C811" s="11"/>
      <c r="D811" s="11"/>
      <c r="E811" s="11"/>
      <c r="F811" s="35"/>
      <c r="G811" s="32"/>
      <c r="H811" s="11"/>
      <c r="I811" s="11"/>
      <c r="J811" s="11"/>
      <c r="K811" s="11"/>
      <c r="M811" s="12"/>
      <c r="N811" s="13"/>
      <c r="O811" s="6" t="str">
        <f ca="1">IFERROR(__xludf.DUMMYFUNCTION("if(or(isblank(M811),isblank(N811)),"""",if(sum(query(filter(A:C,A:A=M811),""select Col3""))=N811,""Chunks: ""&amp;max(query(filter(A:C,A:A=M811),""select Col2""))&amp;""
Sum = ""&amp;N811&amp;"" ✓"",""Chunks: ""&amp;max(query(filter(A:C,A:A=M811),""select Col2""))&amp;""
Sum = "&amp;"""&amp;sum(query(filter(A:C,A:A=M811),""select Col3""))&amp;"" ✖""))"),"")</f>
        <v/>
      </c>
    </row>
    <row r="812" spans="1:15" ht="15.75" customHeight="1">
      <c r="A812" s="11"/>
      <c r="B812" s="11"/>
      <c r="C812" s="11"/>
      <c r="D812" s="11"/>
      <c r="E812" s="11"/>
      <c r="F812" s="35"/>
      <c r="G812" s="32"/>
      <c r="H812" s="11"/>
      <c r="I812" s="11"/>
      <c r="J812" s="11"/>
      <c r="K812" s="11"/>
      <c r="M812" s="12"/>
      <c r="N812" s="13"/>
      <c r="O812" s="6" t="str">
        <f ca="1">IFERROR(__xludf.DUMMYFUNCTION("if(or(isblank(M812),isblank(N812)),"""",if(sum(query(filter(A:C,A:A=M812),""select Col3""))=N812,""Chunks: ""&amp;max(query(filter(A:C,A:A=M812),""select Col2""))&amp;""
Sum = ""&amp;N812&amp;"" ✓"",""Chunks: ""&amp;max(query(filter(A:C,A:A=M812),""select Col2""))&amp;""
Sum = "&amp;"""&amp;sum(query(filter(A:C,A:A=M812),""select Col3""))&amp;"" ✖""))"),"")</f>
        <v/>
      </c>
    </row>
    <row r="813" spans="1:15" ht="15.75" customHeight="1">
      <c r="A813" s="11"/>
      <c r="B813" s="11"/>
      <c r="C813" s="11"/>
      <c r="D813" s="11"/>
      <c r="E813" s="11"/>
      <c r="F813" s="35"/>
      <c r="G813" s="32"/>
      <c r="H813" s="11"/>
      <c r="I813" s="11"/>
      <c r="J813" s="11"/>
      <c r="K813" s="11"/>
      <c r="M813" s="12"/>
      <c r="N813" s="13"/>
      <c r="O813" s="6" t="str">
        <f ca="1">IFERROR(__xludf.DUMMYFUNCTION("if(or(isblank(M813),isblank(N813)),"""",if(sum(query(filter(A:C,A:A=M813),""select Col3""))=N813,""Chunks: ""&amp;max(query(filter(A:C,A:A=M813),""select Col2""))&amp;""
Sum = ""&amp;N813&amp;"" ✓"",""Chunks: ""&amp;max(query(filter(A:C,A:A=M813),""select Col2""))&amp;""
Sum = "&amp;"""&amp;sum(query(filter(A:C,A:A=M813),""select Col3""))&amp;"" ✖""))"),"")</f>
        <v/>
      </c>
    </row>
    <row r="814" spans="1:15" ht="15.75" customHeight="1">
      <c r="A814" s="11"/>
      <c r="B814" s="11"/>
      <c r="C814" s="11"/>
      <c r="D814" s="11"/>
      <c r="E814" s="11"/>
      <c r="F814" s="35"/>
      <c r="G814" s="32"/>
      <c r="H814" s="11"/>
      <c r="I814" s="11"/>
      <c r="J814" s="11"/>
      <c r="K814" s="11"/>
      <c r="M814" s="12"/>
      <c r="N814" s="13"/>
      <c r="O814" s="6" t="str">
        <f ca="1">IFERROR(__xludf.DUMMYFUNCTION("if(or(isblank(M814),isblank(N814)),"""",if(sum(query(filter(A:C,A:A=M814),""select Col3""))=N814,""Chunks: ""&amp;max(query(filter(A:C,A:A=M814),""select Col2""))&amp;""
Sum = ""&amp;N814&amp;"" ✓"",""Chunks: ""&amp;max(query(filter(A:C,A:A=M814),""select Col2""))&amp;""
Sum = "&amp;"""&amp;sum(query(filter(A:C,A:A=M814),""select Col3""))&amp;"" ✖""))"),"")</f>
        <v/>
      </c>
    </row>
    <row r="815" spans="1:15" ht="15.75" customHeight="1">
      <c r="A815" s="11"/>
      <c r="B815" s="11"/>
      <c r="C815" s="11"/>
      <c r="D815" s="11"/>
      <c r="E815" s="11"/>
      <c r="F815" s="35"/>
      <c r="G815" s="32"/>
      <c r="H815" s="11"/>
      <c r="I815" s="11"/>
      <c r="J815" s="11"/>
      <c r="K815" s="11"/>
      <c r="M815" s="12"/>
      <c r="N815" s="13"/>
      <c r="O815" s="6" t="str">
        <f ca="1">IFERROR(__xludf.DUMMYFUNCTION("if(or(isblank(M815),isblank(N815)),"""",if(sum(query(filter(A:C,A:A=M815),""select Col3""))=N815,""Chunks: ""&amp;max(query(filter(A:C,A:A=M815),""select Col2""))&amp;""
Sum = ""&amp;N815&amp;"" ✓"",""Chunks: ""&amp;max(query(filter(A:C,A:A=M815),""select Col2""))&amp;""
Sum = "&amp;"""&amp;sum(query(filter(A:C,A:A=M815),""select Col3""))&amp;"" ✖""))"),"")</f>
        <v/>
      </c>
    </row>
    <row r="816" spans="1:15" ht="15.75" customHeight="1">
      <c r="A816" s="11"/>
      <c r="B816" s="11"/>
      <c r="C816" s="11"/>
      <c r="D816" s="11"/>
      <c r="E816" s="11"/>
      <c r="F816" s="35"/>
      <c r="G816" s="32"/>
      <c r="H816" s="11"/>
      <c r="I816" s="11"/>
      <c r="J816" s="11"/>
      <c r="K816" s="11"/>
      <c r="M816" s="12"/>
      <c r="N816" s="13"/>
      <c r="O816" s="6" t="str">
        <f ca="1">IFERROR(__xludf.DUMMYFUNCTION("if(or(isblank(M816),isblank(N816)),"""",if(sum(query(filter(A:C,A:A=M816),""select Col3""))=N816,""Chunks: ""&amp;max(query(filter(A:C,A:A=M816),""select Col2""))&amp;""
Sum = ""&amp;N816&amp;"" ✓"",""Chunks: ""&amp;max(query(filter(A:C,A:A=M816),""select Col2""))&amp;""
Sum = "&amp;"""&amp;sum(query(filter(A:C,A:A=M816),""select Col3""))&amp;"" ✖""))"),"")</f>
        <v/>
      </c>
    </row>
    <row r="817" spans="1:15" ht="15.75" customHeight="1">
      <c r="A817" s="11"/>
      <c r="B817" s="11"/>
      <c r="C817" s="11"/>
      <c r="D817" s="11"/>
      <c r="E817" s="11"/>
      <c r="F817" s="35"/>
      <c r="G817" s="32"/>
      <c r="H817" s="11"/>
      <c r="I817" s="11"/>
      <c r="J817" s="11"/>
      <c r="K817" s="11"/>
      <c r="M817" s="12"/>
      <c r="N817" s="13"/>
      <c r="O817" s="6" t="str">
        <f ca="1">IFERROR(__xludf.DUMMYFUNCTION("if(or(isblank(M817),isblank(N817)),"""",if(sum(query(filter(A:C,A:A=M817),""select Col3""))=N817,""Chunks: ""&amp;max(query(filter(A:C,A:A=M817),""select Col2""))&amp;""
Sum = ""&amp;N817&amp;"" ✓"",""Chunks: ""&amp;max(query(filter(A:C,A:A=M817),""select Col2""))&amp;""
Sum = "&amp;"""&amp;sum(query(filter(A:C,A:A=M817),""select Col3""))&amp;"" ✖""))"),"")</f>
        <v/>
      </c>
    </row>
    <row r="818" spans="1:15" ht="15.75" customHeight="1">
      <c r="A818" s="11"/>
      <c r="B818" s="11"/>
      <c r="C818" s="11"/>
      <c r="D818" s="11"/>
      <c r="E818" s="11"/>
      <c r="F818" s="35"/>
      <c r="G818" s="32"/>
      <c r="H818" s="11"/>
      <c r="I818" s="11"/>
      <c r="J818" s="11"/>
      <c r="K818" s="11"/>
      <c r="M818" s="12"/>
      <c r="N818" s="13"/>
      <c r="O818" s="6" t="str">
        <f ca="1">IFERROR(__xludf.DUMMYFUNCTION("if(or(isblank(M818),isblank(N818)),"""",if(sum(query(filter(A:C,A:A=M818),""select Col3""))=N818,""Chunks: ""&amp;max(query(filter(A:C,A:A=M818),""select Col2""))&amp;""
Sum = ""&amp;N818&amp;"" ✓"",""Chunks: ""&amp;max(query(filter(A:C,A:A=M818),""select Col2""))&amp;""
Sum = "&amp;"""&amp;sum(query(filter(A:C,A:A=M818),""select Col3""))&amp;"" ✖""))"),"")</f>
        <v/>
      </c>
    </row>
    <row r="819" spans="1:15" ht="15.75" customHeight="1">
      <c r="A819" s="11"/>
      <c r="B819" s="11"/>
      <c r="C819" s="11"/>
      <c r="D819" s="11"/>
      <c r="E819" s="11"/>
      <c r="F819" s="35"/>
      <c r="G819" s="32"/>
      <c r="H819" s="11"/>
      <c r="I819" s="11"/>
      <c r="J819" s="11"/>
      <c r="K819" s="11"/>
      <c r="M819" s="12"/>
      <c r="N819" s="13"/>
      <c r="O819" s="6" t="str">
        <f ca="1">IFERROR(__xludf.DUMMYFUNCTION("if(or(isblank(M819),isblank(N819)),"""",if(sum(query(filter(A:C,A:A=M819),""select Col3""))=N819,""Chunks: ""&amp;max(query(filter(A:C,A:A=M819),""select Col2""))&amp;""
Sum = ""&amp;N819&amp;"" ✓"",""Chunks: ""&amp;max(query(filter(A:C,A:A=M819),""select Col2""))&amp;""
Sum = "&amp;"""&amp;sum(query(filter(A:C,A:A=M819),""select Col3""))&amp;"" ✖""))"),"")</f>
        <v/>
      </c>
    </row>
    <row r="820" spans="1:15" ht="15.75" customHeight="1">
      <c r="A820" s="11"/>
      <c r="B820" s="11"/>
      <c r="C820" s="11"/>
      <c r="D820" s="11"/>
      <c r="E820" s="11"/>
      <c r="F820" s="35"/>
      <c r="G820" s="32"/>
      <c r="H820" s="11"/>
      <c r="I820" s="11"/>
      <c r="J820" s="11"/>
      <c r="K820" s="11"/>
      <c r="M820" s="12"/>
      <c r="N820" s="13"/>
      <c r="O820" s="6" t="str">
        <f ca="1">IFERROR(__xludf.DUMMYFUNCTION("if(or(isblank(M820),isblank(N820)),"""",if(sum(query(filter(A:C,A:A=M820),""select Col3""))=N820,""Chunks: ""&amp;max(query(filter(A:C,A:A=M820),""select Col2""))&amp;""
Sum = ""&amp;N820&amp;"" ✓"",""Chunks: ""&amp;max(query(filter(A:C,A:A=M820),""select Col2""))&amp;""
Sum = "&amp;"""&amp;sum(query(filter(A:C,A:A=M820),""select Col3""))&amp;"" ✖""))"),"")</f>
        <v/>
      </c>
    </row>
    <row r="821" spans="1:15" ht="15.75" customHeight="1">
      <c r="A821" s="11"/>
      <c r="B821" s="11"/>
      <c r="C821" s="11"/>
      <c r="D821" s="11"/>
      <c r="E821" s="11"/>
      <c r="F821" s="35"/>
      <c r="G821" s="32"/>
      <c r="H821" s="11"/>
      <c r="I821" s="11"/>
      <c r="J821" s="11"/>
      <c r="K821" s="11"/>
      <c r="M821" s="12"/>
      <c r="N821" s="13"/>
      <c r="O821" s="6" t="str">
        <f ca="1">IFERROR(__xludf.DUMMYFUNCTION("if(or(isblank(M821),isblank(N821)),"""",if(sum(query(filter(A:C,A:A=M821),""select Col3""))=N821,""Chunks: ""&amp;max(query(filter(A:C,A:A=M821),""select Col2""))&amp;""
Sum = ""&amp;N821&amp;"" ✓"",""Chunks: ""&amp;max(query(filter(A:C,A:A=M821),""select Col2""))&amp;""
Sum = "&amp;"""&amp;sum(query(filter(A:C,A:A=M821),""select Col3""))&amp;"" ✖""))"),"")</f>
        <v/>
      </c>
    </row>
    <row r="822" spans="1:15" ht="15.75" customHeight="1">
      <c r="A822" s="11"/>
      <c r="B822" s="11"/>
      <c r="C822" s="11"/>
      <c r="D822" s="11"/>
      <c r="E822" s="11"/>
      <c r="F822" s="35"/>
      <c r="G822" s="32"/>
      <c r="H822" s="11"/>
      <c r="I822" s="11"/>
      <c r="J822" s="11"/>
      <c r="K822" s="11"/>
      <c r="M822" s="12"/>
      <c r="N822" s="13"/>
      <c r="O822" s="6" t="str">
        <f ca="1">IFERROR(__xludf.DUMMYFUNCTION("if(or(isblank(M822),isblank(N822)),"""",if(sum(query(filter(A:C,A:A=M822),""select Col3""))=N822,""Chunks: ""&amp;max(query(filter(A:C,A:A=M822),""select Col2""))&amp;""
Sum = ""&amp;N822&amp;"" ✓"",""Chunks: ""&amp;max(query(filter(A:C,A:A=M822),""select Col2""))&amp;""
Sum = "&amp;"""&amp;sum(query(filter(A:C,A:A=M822),""select Col3""))&amp;"" ✖""))"),"")</f>
        <v/>
      </c>
    </row>
    <row r="823" spans="1:15" ht="15.75" customHeight="1">
      <c r="A823" s="11"/>
      <c r="B823" s="11"/>
      <c r="C823" s="11"/>
      <c r="D823" s="11"/>
      <c r="E823" s="11"/>
      <c r="F823" s="35"/>
      <c r="G823" s="32"/>
      <c r="H823" s="11"/>
      <c r="I823" s="11"/>
      <c r="J823" s="11"/>
      <c r="K823" s="11"/>
      <c r="M823" s="12"/>
      <c r="N823" s="13"/>
      <c r="O823" s="6" t="str">
        <f ca="1">IFERROR(__xludf.DUMMYFUNCTION("if(or(isblank(M823),isblank(N823)),"""",if(sum(query(filter(A:C,A:A=M823),""select Col3""))=N823,""Chunks: ""&amp;max(query(filter(A:C,A:A=M823),""select Col2""))&amp;""
Sum = ""&amp;N823&amp;"" ✓"",""Chunks: ""&amp;max(query(filter(A:C,A:A=M823),""select Col2""))&amp;""
Sum = "&amp;"""&amp;sum(query(filter(A:C,A:A=M823),""select Col3""))&amp;"" ✖""))"),"")</f>
        <v/>
      </c>
    </row>
    <row r="824" spans="1:15" ht="15.75" customHeight="1">
      <c r="A824" s="11"/>
      <c r="B824" s="11"/>
      <c r="C824" s="11"/>
      <c r="D824" s="11"/>
      <c r="E824" s="11"/>
      <c r="F824" s="35"/>
      <c r="G824" s="32"/>
      <c r="H824" s="11"/>
      <c r="I824" s="11"/>
      <c r="J824" s="11"/>
      <c r="K824" s="11"/>
      <c r="M824" s="12"/>
      <c r="N824" s="13"/>
      <c r="O824" s="6" t="str">
        <f ca="1">IFERROR(__xludf.DUMMYFUNCTION("if(or(isblank(M824),isblank(N824)),"""",if(sum(query(filter(A:C,A:A=M824),""select Col3""))=N824,""Chunks: ""&amp;max(query(filter(A:C,A:A=M824),""select Col2""))&amp;""
Sum = ""&amp;N824&amp;"" ✓"",""Chunks: ""&amp;max(query(filter(A:C,A:A=M824),""select Col2""))&amp;""
Sum = "&amp;"""&amp;sum(query(filter(A:C,A:A=M824),""select Col3""))&amp;"" ✖""))"),"")</f>
        <v/>
      </c>
    </row>
    <row r="825" spans="1:15" ht="15.75" customHeight="1">
      <c r="A825" s="11"/>
      <c r="B825" s="11"/>
      <c r="C825" s="11"/>
      <c r="D825" s="11"/>
      <c r="E825" s="11"/>
      <c r="F825" s="35"/>
      <c r="G825" s="32"/>
      <c r="H825" s="11"/>
      <c r="I825" s="11"/>
      <c r="J825" s="11"/>
      <c r="K825" s="11"/>
      <c r="M825" s="12"/>
      <c r="N825" s="13"/>
      <c r="O825" s="6" t="str">
        <f ca="1">IFERROR(__xludf.DUMMYFUNCTION("if(or(isblank(M825),isblank(N825)),"""",if(sum(query(filter(A:C,A:A=M825),""select Col3""))=N825,""Chunks: ""&amp;max(query(filter(A:C,A:A=M825),""select Col2""))&amp;""
Sum = ""&amp;N825&amp;"" ✓"",""Chunks: ""&amp;max(query(filter(A:C,A:A=M825),""select Col2""))&amp;""
Sum = "&amp;"""&amp;sum(query(filter(A:C,A:A=M825),""select Col3""))&amp;"" ✖""))"),"")</f>
        <v/>
      </c>
    </row>
    <row r="826" spans="1:15" ht="15.75" customHeight="1">
      <c r="A826" s="11"/>
      <c r="B826" s="11"/>
      <c r="C826" s="11"/>
      <c r="D826" s="11"/>
      <c r="E826" s="11"/>
      <c r="F826" s="35"/>
      <c r="G826" s="32"/>
      <c r="H826" s="11"/>
      <c r="I826" s="11"/>
      <c r="J826" s="11"/>
      <c r="K826" s="11"/>
      <c r="M826" s="12"/>
      <c r="N826" s="13"/>
      <c r="O826" s="6" t="str">
        <f ca="1">IFERROR(__xludf.DUMMYFUNCTION("if(or(isblank(M826),isblank(N826)),"""",if(sum(query(filter(A:C,A:A=M826),""select Col3""))=N826,""Chunks: ""&amp;max(query(filter(A:C,A:A=M826),""select Col2""))&amp;""
Sum = ""&amp;N826&amp;"" ✓"",""Chunks: ""&amp;max(query(filter(A:C,A:A=M826),""select Col2""))&amp;""
Sum = "&amp;"""&amp;sum(query(filter(A:C,A:A=M826),""select Col3""))&amp;"" ✖""))"),"")</f>
        <v/>
      </c>
    </row>
    <row r="827" spans="1:15" ht="15.75" customHeight="1">
      <c r="A827" s="11"/>
      <c r="B827" s="11"/>
      <c r="C827" s="11"/>
      <c r="D827" s="11"/>
      <c r="E827" s="11"/>
      <c r="F827" s="35"/>
      <c r="G827" s="32"/>
      <c r="H827" s="11"/>
      <c r="I827" s="11"/>
      <c r="J827" s="11"/>
      <c r="K827" s="11"/>
      <c r="M827" s="12"/>
      <c r="N827" s="13"/>
      <c r="O827" s="6" t="str">
        <f ca="1">IFERROR(__xludf.DUMMYFUNCTION("if(or(isblank(M827),isblank(N827)),"""",if(sum(query(filter(A:C,A:A=M827),""select Col3""))=N827,""Chunks: ""&amp;max(query(filter(A:C,A:A=M827),""select Col2""))&amp;""
Sum = ""&amp;N827&amp;"" ✓"",""Chunks: ""&amp;max(query(filter(A:C,A:A=M827),""select Col2""))&amp;""
Sum = "&amp;"""&amp;sum(query(filter(A:C,A:A=M827),""select Col3""))&amp;"" ✖""))"),"")</f>
        <v/>
      </c>
    </row>
    <row r="828" spans="1:15" ht="15.75" customHeight="1">
      <c r="A828" s="11"/>
      <c r="B828" s="11"/>
      <c r="C828" s="11"/>
      <c r="D828" s="11"/>
      <c r="E828" s="11"/>
      <c r="F828" s="35"/>
      <c r="G828" s="32"/>
      <c r="H828" s="11"/>
      <c r="I828" s="11"/>
      <c r="J828" s="11"/>
      <c r="K828" s="11"/>
      <c r="M828" s="12"/>
      <c r="N828" s="13"/>
      <c r="O828" s="6" t="str">
        <f ca="1">IFERROR(__xludf.DUMMYFUNCTION("if(or(isblank(M828),isblank(N828)),"""",if(sum(query(filter(A:C,A:A=M828),""select Col3""))=N828,""Chunks: ""&amp;max(query(filter(A:C,A:A=M828),""select Col2""))&amp;""
Sum = ""&amp;N828&amp;"" ✓"",""Chunks: ""&amp;max(query(filter(A:C,A:A=M828),""select Col2""))&amp;""
Sum = "&amp;"""&amp;sum(query(filter(A:C,A:A=M828),""select Col3""))&amp;"" ✖""))"),"")</f>
        <v/>
      </c>
    </row>
    <row r="829" spans="1:15" ht="15.75" customHeight="1">
      <c r="A829" s="11"/>
      <c r="B829" s="11"/>
      <c r="C829" s="11"/>
      <c r="D829" s="11"/>
      <c r="E829" s="11"/>
      <c r="F829" s="35"/>
      <c r="G829" s="32"/>
      <c r="H829" s="11"/>
      <c r="I829" s="11"/>
      <c r="J829" s="11"/>
      <c r="K829" s="11"/>
      <c r="M829" s="12"/>
      <c r="N829" s="13"/>
      <c r="O829" s="6" t="str">
        <f ca="1">IFERROR(__xludf.DUMMYFUNCTION("if(or(isblank(M829),isblank(N829)),"""",if(sum(query(filter(A:C,A:A=M829),""select Col3""))=N829,""Chunks: ""&amp;max(query(filter(A:C,A:A=M829),""select Col2""))&amp;""
Sum = ""&amp;N829&amp;"" ✓"",""Chunks: ""&amp;max(query(filter(A:C,A:A=M829),""select Col2""))&amp;""
Sum = "&amp;"""&amp;sum(query(filter(A:C,A:A=M829),""select Col3""))&amp;"" ✖""))"),"")</f>
        <v/>
      </c>
    </row>
    <row r="830" spans="1:15" ht="15.75" customHeight="1">
      <c r="A830" s="11"/>
      <c r="B830" s="11"/>
      <c r="C830" s="11"/>
      <c r="D830" s="11"/>
      <c r="E830" s="11"/>
      <c r="F830" s="35"/>
      <c r="G830" s="32"/>
      <c r="H830" s="11"/>
      <c r="I830" s="11"/>
      <c r="J830" s="11"/>
      <c r="K830" s="11"/>
      <c r="M830" s="12"/>
      <c r="N830" s="13"/>
      <c r="O830" s="6" t="str">
        <f ca="1">IFERROR(__xludf.DUMMYFUNCTION("if(or(isblank(M830),isblank(N830)),"""",if(sum(query(filter(A:C,A:A=M830),""select Col3""))=N830,""Chunks: ""&amp;max(query(filter(A:C,A:A=M830),""select Col2""))&amp;""
Sum = ""&amp;N830&amp;"" ✓"",""Chunks: ""&amp;max(query(filter(A:C,A:A=M830),""select Col2""))&amp;""
Sum = "&amp;"""&amp;sum(query(filter(A:C,A:A=M830),""select Col3""))&amp;"" ✖""))"),"")</f>
        <v/>
      </c>
    </row>
    <row r="831" spans="1:15" ht="15.75" customHeight="1">
      <c r="A831" s="11"/>
      <c r="B831" s="11"/>
      <c r="C831" s="11"/>
      <c r="D831" s="11"/>
      <c r="E831" s="11"/>
      <c r="F831" s="35"/>
      <c r="G831" s="32"/>
      <c r="H831" s="11"/>
      <c r="I831" s="11"/>
      <c r="J831" s="11"/>
      <c r="K831" s="11"/>
      <c r="M831" s="12"/>
      <c r="N831" s="13"/>
      <c r="O831" s="6" t="str">
        <f ca="1">IFERROR(__xludf.DUMMYFUNCTION("if(or(isblank(M831),isblank(N831)),"""",if(sum(query(filter(A:C,A:A=M831),""select Col3""))=N831,""Chunks: ""&amp;max(query(filter(A:C,A:A=M831),""select Col2""))&amp;""
Sum = ""&amp;N831&amp;"" ✓"",""Chunks: ""&amp;max(query(filter(A:C,A:A=M831),""select Col2""))&amp;""
Sum = "&amp;"""&amp;sum(query(filter(A:C,A:A=M831),""select Col3""))&amp;"" ✖""))"),"")</f>
        <v/>
      </c>
    </row>
    <row r="832" spans="1:15" ht="15.75" customHeight="1">
      <c r="A832" s="11"/>
      <c r="B832" s="11"/>
      <c r="C832" s="11"/>
      <c r="D832" s="11"/>
      <c r="E832" s="11"/>
      <c r="F832" s="35"/>
      <c r="G832" s="32"/>
      <c r="H832" s="11"/>
      <c r="I832" s="11"/>
      <c r="J832" s="11"/>
      <c r="K832" s="11"/>
      <c r="M832" s="12"/>
      <c r="N832" s="13"/>
      <c r="O832" s="6" t="str">
        <f ca="1">IFERROR(__xludf.DUMMYFUNCTION("if(or(isblank(M832),isblank(N832)),"""",if(sum(query(filter(A:C,A:A=M832),""select Col3""))=N832,""Chunks: ""&amp;max(query(filter(A:C,A:A=M832),""select Col2""))&amp;""
Sum = ""&amp;N832&amp;"" ✓"",""Chunks: ""&amp;max(query(filter(A:C,A:A=M832),""select Col2""))&amp;""
Sum = "&amp;"""&amp;sum(query(filter(A:C,A:A=M832),""select Col3""))&amp;"" ✖""))"),"")</f>
        <v/>
      </c>
    </row>
    <row r="833" spans="1:15" ht="15.75" customHeight="1">
      <c r="A833" s="11"/>
      <c r="B833" s="11"/>
      <c r="C833" s="11"/>
      <c r="D833" s="11"/>
      <c r="E833" s="11"/>
      <c r="F833" s="35"/>
      <c r="G833" s="32"/>
      <c r="H833" s="11"/>
      <c r="I833" s="11"/>
      <c r="J833" s="11"/>
      <c r="K833" s="11"/>
      <c r="M833" s="12"/>
      <c r="N833" s="13"/>
      <c r="O833" s="6" t="str">
        <f ca="1">IFERROR(__xludf.DUMMYFUNCTION("if(or(isblank(M833),isblank(N833)),"""",if(sum(query(filter(A:C,A:A=M833),""select Col3""))=N833,""Chunks: ""&amp;max(query(filter(A:C,A:A=M833),""select Col2""))&amp;""
Sum = ""&amp;N833&amp;"" ✓"",""Chunks: ""&amp;max(query(filter(A:C,A:A=M833),""select Col2""))&amp;""
Sum = "&amp;"""&amp;sum(query(filter(A:C,A:A=M833),""select Col3""))&amp;"" ✖""))"),"")</f>
        <v/>
      </c>
    </row>
    <row r="834" spans="1:15" ht="15.75" customHeight="1">
      <c r="A834" s="11"/>
      <c r="B834" s="11"/>
      <c r="C834" s="11"/>
      <c r="D834" s="11"/>
      <c r="E834" s="11"/>
      <c r="F834" s="35"/>
      <c r="G834" s="32"/>
      <c r="H834" s="11"/>
      <c r="I834" s="11"/>
      <c r="J834" s="11"/>
      <c r="K834" s="11"/>
      <c r="M834" s="12"/>
      <c r="N834" s="13"/>
      <c r="O834" s="6" t="str">
        <f ca="1">IFERROR(__xludf.DUMMYFUNCTION("if(or(isblank(M834),isblank(N834)),"""",if(sum(query(filter(A:C,A:A=M834),""select Col3""))=N834,""Chunks: ""&amp;max(query(filter(A:C,A:A=M834),""select Col2""))&amp;""
Sum = ""&amp;N834&amp;"" ✓"",""Chunks: ""&amp;max(query(filter(A:C,A:A=M834),""select Col2""))&amp;""
Sum = "&amp;"""&amp;sum(query(filter(A:C,A:A=M834),""select Col3""))&amp;"" ✖""))"),"")</f>
        <v/>
      </c>
    </row>
    <row r="835" spans="1:15" ht="15.75" customHeight="1">
      <c r="A835" s="11"/>
      <c r="B835" s="11"/>
      <c r="C835" s="11"/>
      <c r="D835" s="11"/>
      <c r="E835" s="11"/>
      <c r="F835" s="35"/>
      <c r="G835" s="32"/>
      <c r="H835" s="11"/>
      <c r="I835" s="11"/>
      <c r="J835" s="11"/>
      <c r="K835" s="11"/>
      <c r="M835" s="12"/>
      <c r="N835" s="13"/>
      <c r="O835" s="6" t="str">
        <f ca="1">IFERROR(__xludf.DUMMYFUNCTION("if(or(isblank(M835),isblank(N835)),"""",if(sum(query(filter(A:C,A:A=M835),""select Col3""))=N835,""Chunks: ""&amp;max(query(filter(A:C,A:A=M835),""select Col2""))&amp;""
Sum = ""&amp;N835&amp;"" ✓"",""Chunks: ""&amp;max(query(filter(A:C,A:A=M835),""select Col2""))&amp;""
Sum = "&amp;"""&amp;sum(query(filter(A:C,A:A=M835),""select Col3""))&amp;"" ✖""))"),"")</f>
        <v/>
      </c>
    </row>
    <row r="836" spans="1:15" ht="15.75" customHeight="1">
      <c r="A836" s="11"/>
      <c r="B836" s="11"/>
      <c r="C836" s="11"/>
      <c r="D836" s="11"/>
      <c r="E836" s="11"/>
      <c r="F836" s="35"/>
      <c r="G836" s="32"/>
      <c r="H836" s="11"/>
      <c r="I836" s="11"/>
      <c r="J836" s="11"/>
      <c r="K836" s="11"/>
      <c r="M836" s="12"/>
      <c r="N836" s="13"/>
      <c r="O836" s="6" t="str">
        <f ca="1">IFERROR(__xludf.DUMMYFUNCTION("if(or(isblank(M836),isblank(N836)),"""",if(sum(query(filter(A:C,A:A=M836),""select Col3""))=N836,""Chunks: ""&amp;max(query(filter(A:C,A:A=M836),""select Col2""))&amp;""
Sum = ""&amp;N836&amp;"" ✓"",""Chunks: ""&amp;max(query(filter(A:C,A:A=M836),""select Col2""))&amp;""
Sum = "&amp;"""&amp;sum(query(filter(A:C,A:A=M836),""select Col3""))&amp;"" ✖""))"),"")</f>
        <v/>
      </c>
    </row>
    <row r="837" spans="1:15" ht="15.75" customHeight="1">
      <c r="A837" s="11"/>
      <c r="B837" s="11"/>
      <c r="C837" s="11"/>
      <c r="D837" s="11"/>
      <c r="E837" s="11"/>
      <c r="F837" s="35"/>
      <c r="G837" s="32"/>
      <c r="H837" s="11"/>
      <c r="I837" s="11"/>
      <c r="J837" s="11"/>
      <c r="K837" s="11"/>
      <c r="M837" s="12"/>
      <c r="N837" s="13"/>
      <c r="O837" s="6" t="str">
        <f ca="1">IFERROR(__xludf.DUMMYFUNCTION("if(or(isblank(M837),isblank(N837)),"""",if(sum(query(filter(A:C,A:A=M837),""select Col3""))=N837,""Chunks: ""&amp;max(query(filter(A:C,A:A=M837),""select Col2""))&amp;""
Sum = ""&amp;N837&amp;"" ✓"",""Chunks: ""&amp;max(query(filter(A:C,A:A=M837),""select Col2""))&amp;""
Sum = "&amp;"""&amp;sum(query(filter(A:C,A:A=M837),""select Col3""))&amp;"" ✖""))"),"")</f>
        <v/>
      </c>
    </row>
    <row r="838" spans="1:15" ht="15.75" customHeight="1">
      <c r="A838" s="11"/>
      <c r="B838" s="11"/>
      <c r="C838" s="11"/>
      <c r="D838" s="11"/>
      <c r="E838" s="11"/>
      <c r="F838" s="35"/>
      <c r="G838" s="32"/>
      <c r="H838" s="11"/>
      <c r="I838" s="11"/>
      <c r="J838" s="11"/>
      <c r="K838" s="11"/>
      <c r="M838" s="12"/>
      <c r="N838" s="13"/>
      <c r="O838" s="6" t="str">
        <f ca="1">IFERROR(__xludf.DUMMYFUNCTION("if(or(isblank(M838),isblank(N838)),"""",if(sum(query(filter(A:C,A:A=M838),""select Col3""))=N838,""Chunks: ""&amp;max(query(filter(A:C,A:A=M838),""select Col2""))&amp;""
Sum = ""&amp;N838&amp;"" ✓"",""Chunks: ""&amp;max(query(filter(A:C,A:A=M838),""select Col2""))&amp;""
Sum = "&amp;"""&amp;sum(query(filter(A:C,A:A=M838),""select Col3""))&amp;"" ✖""))"),"")</f>
        <v/>
      </c>
    </row>
    <row r="839" spans="1:15" ht="15.75" customHeight="1">
      <c r="A839" s="11"/>
      <c r="B839" s="11"/>
      <c r="C839" s="11"/>
      <c r="D839" s="11"/>
      <c r="E839" s="11"/>
      <c r="F839" s="35"/>
      <c r="G839" s="32"/>
      <c r="H839" s="11"/>
      <c r="I839" s="11"/>
      <c r="J839" s="11"/>
      <c r="K839" s="11"/>
      <c r="M839" s="12"/>
      <c r="N839" s="13"/>
      <c r="O839" s="6" t="str">
        <f ca="1">IFERROR(__xludf.DUMMYFUNCTION("if(or(isblank(M839),isblank(N839)),"""",if(sum(query(filter(A:C,A:A=M839),""select Col3""))=N839,""Chunks: ""&amp;max(query(filter(A:C,A:A=M839),""select Col2""))&amp;""
Sum = ""&amp;N839&amp;"" ✓"",""Chunks: ""&amp;max(query(filter(A:C,A:A=M839),""select Col2""))&amp;""
Sum = "&amp;"""&amp;sum(query(filter(A:C,A:A=M839),""select Col3""))&amp;"" ✖""))"),"")</f>
        <v/>
      </c>
    </row>
    <row r="840" spans="1:15" ht="15.75" customHeight="1">
      <c r="A840" s="11"/>
      <c r="B840" s="11"/>
      <c r="C840" s="11"/>
      <c r="D840" s="11"/>
      <c r="E840" s="11"/>
      <c r="F840" s="35"/>
      <c r="G840" s="32"/>
      <c r="H840" s="11"/>
      <c r="I840" s="11"/>
      <c r="J840" s="11"/>
      <c r="K840" s="11"/>
      <c r="M840" s="12"/>
      <c r="N840" s="13"/>
      <c r="O840" s="6" t="str">
        <f ca="1">IFERROR(__xludf.DUMMYFUNCTION("if(or(isblank(M840),isblank(N840)),"""",if(sum(query(filter(A:C,A:A=M840),""select Col3""))=N840,""Chunks: ""&amp;max(query(filter(A:C,A:A=M840),""select Col2""))&amp;""
Sum = ""&amp;N840&amp;"" ✓"",""Chunks: ""&amp;max(query(filter(A:C,A:A=M840),""select Col2""))&amp;""
Sum = "&amp;"""&amp;sum(query(filter(A:C,A:A=M840),""select Col3""))&amp;"" ✖""))"),"")</f>
        <v/>
      </c>
    </row>
    <row r="841" spans="1:15" ht="15.75" customHeight="1">
      <c r="A841" s="11"/>
      <c r="B841" s="11"/>
      <c r="C841" s="11"/>
      <c r="D841" s="11"/>
      <c r="E841" s="11"/>
      <c r="F841" s="35"/>
      <c r="G841" s="32"/>
      <c r="H841" s="11"/>
      <c r="I841" s="11"/>
      <c r="J841" s="11"/>
      <c r="K841" s="11"/>
      <c r="M841" s="12"/>
      <c r="N841" s="13"/>
      <c r="O841" s="6" t="str">
        <f ca="1">IFERROR(__xludf.DUMMYFUNCTION("if(or(isblank(M841),isblank(N841)),"""",if(sum(query(filter(A:C,A:A=M841),""select Col3""))=N841,""Chunks: ""&amp;max(query(filter(A:C,A:A=M841),""select Col2""))&amp;""
Sum = ""&amp;N841&amp;"" ✓"",""Chunks: ""&amp;max(query(filter(A:C,A:A=M841),""select Col2""))&amp;""
Sum = "&amp;"""&amp;sum(query(filter(A:C,A:A=M841),""select Col3""))&amp;"" ✖""))"),"")</f>
        <v/>
      </c>
    </row>
    <row r="842" spans="1:15" ht="15.75" customHeight="1">
      <c r="A842" s="11"/>
      <c r="B842" s="11"/>
      <c r="C842" s="11"/>
      <c r="D842" s="11"/>
      <c r="E842" s="11"/>
      <c r="F842" s="35"/>
      <c r="G842" s="32"/>
      <c r="H842" s="11"/>
      <c r="I842" s="11"/>
      <c r="J842" s="11"/>
      <c r="K842" s="11"/>
      <c r="M842" s="12"/>
      <c r="N842" s="13"/>
      <c r="O842" s="6" t="str">
        <f ca="1">IFERROR(__xludf.DUMMYFUNCTION("if(or(isblank(M842),isblank(N842)),"""",if(sum(query(filter(A:C,A:A=M842),""select Col3""))=N842,""Chunks: ""&amp;max(query(filter(A:C,A:A=M842),""select Col2""))&amp;""
Sum = ""&amp;N842&amp;"" ✓"",""Chunks: ""&amp;max(query(filter(A:C,A:A=M842),""select Col2""))&amp;""
Sum = "&amp;"""&amp;sum(query(filter(A:C,A:A=M842),""select Col3""))&amp;"" ✖""))"),"")</f>
        <v/>
      </c>
    </row>
    <row r="843" spans="1:15" ht="15.75" customHeight="1">
      <c r="A843" s="11"/>
      <c r="B843" s="11"/>
      <c r="C843" s="11"/>
      <c r="D843" s="11"/>
      <c r="E843" s="11"/>
      <c r="F843" s="35"/>
      <c r="G843" s="32"/>
      <c r="H843" s="11"/>
      <c r="I843" s="11"/>
      <c r="J843" s="11"/>
      <c r="K843" s="11"/>
      <c r="M843" s="12"/>
      <c r="N843" s="13"/>
      <c r="O843" s="6" t="str">
        <f ca="1">IFERROR(__xludf.DUMMYFUNCTION("if(or(isblank(M843),isblank(N843)),"""",if(sum(query(filter(A:C,A:A=M843),""select Col3""))=N843,""Chunks: ""&amp;max(query(filter(A:C,A:A=M843),""select Col2""))&amp;""
Sum = ""&amp;N843&amp;"" ✓"",""Chunks: ""&amp;max(query(filter(A:C,A:A=M843),""select Col2""))&amp;""
Sum = "&amp;"""&amp;sum(query(filter(A:C,A:A=M843),""select Col3""))&amp;"" ✖""))"),"")</f>
        <v/>
      </c>
    </row>
    <row r="844" spans="1:15" ht="15.75" customHeight="1">
      <c r="A844" s="11"/>
      <c r="B844" s="11"/>
      <c r="C844" s="11"/>
      <c r="D844" s="11"/>
      <c r="E844" s="11"/>
      <c r="F844" s="35"/>
      <c r="G844" s="32"/>
      <c r="H844" s="11"/>
      <c r="I844" s="11"/>
      <c r="J844" s="11"/>
      <c r="K844" s="11"/>
      <c r="M844" s="12"/>
      <c r="N844" s="13"/>
      <c r="O844" s="6" t="str">
        <f ca="1">IFERROR(__xludf.DUMMYFUNCTION("if(or(isblank(M844),isblank(N844)),"""",if(sum(query(filter(A:C,A:A=M844),""select Col3""))=N844,""Chunks: ""&amp;max(query(filter(A:C,A:A=M844),""select Col2""))&amp;""
Sum = ""&amp;N844&amp;"" ✓"",""Chunks: ""&amp;max(query(filter(A:C,A:A=M844),""select Col2""))&amp;""
Sum = "&amp;"""&amp;sum(query(filter(A:C,A:A=M844),""select Col3""))&amp;"" ✖""))"),"")</f>
        <v/>
      </c>
    </row>
    <row r="845" spans="1:15" ht="15.75" customHeight="1">
      <c r="A845" s="11"/>
      <c r="B845" s="11"/>
      <c r="C845" s="11"/>
      <c r="D845" s="11"/>
      <c r="E845" s="11"/>
      <c r="F845" s="35"/>
      <c r="G845" s="32"/>
      <c r="H845" s="11"/>
      <c r="I845" s="11"/>
      <c r="J845" s="11"/>
      <c r="K845" s="11"/>
      <c r="M845" s="12"/>
      <c r="N845" s="13"/>
      <c r="O845" s="6" t="str">
        <f ca="1">IFERROR(__xludf.DUMMYFUNCTION("if(or(isblank(M845),isblank(N845)),"""",if(sum(query(filter(A:C,A:A=M845),""select Col3""))=N845,""Chunks: ""&amp;max(query(filter(A:C,A:A=M845),""select Col2""))&amp;""
Sum = ""&amp;N845&amp;"" ✓"",""Chunks: ""&amp;max(query(filter(A:C,A:A=M845),""select Col2""))&amp;""
Sum = "&amp;"""&amp;sum(query(filter(A:C,A:A=M845),""select Col3""))&amp;"" ✖""))"),"")</f>
        <v/>
      </c>
    </row>
    <row r="846" spans="1:15" ht="15.75" customHeight="1">
      <c r="A846" s="11"/>
      <c r="B846" s="11"/>
      <c r="C846" s="11"/>
      <c r="D846" s="11"/>
      <c r="E846" s="11"/>
      <c r="F846" s="35"/>
      <c r="G846" s="32"/>
      <c r="H846" s="11"/>
      <c r="I846" s="11"/>
      <c r="J846" s="11"/>
      <c r="K846" s="11"/>
      <c r="M846" s="12"/>
      <c r="N846" s="13"/>
      <c r="O846" s="6" t="str">
        <f ca="1">IFERROR(__xludf.DUMMYFUNCTION("if(or(isblank(M846),isblank(N846)),"""",if(sum(query(filter(A:C,A:A=M846),""select Col3""))=N846,""Chunks: ""&amp;max(query(filter(A:C,A:A=M846),""select Col2""))&amp;""
Sum = ""&amp;N846&amp;"" ✓"",""Chunks: ""&amp;max(query(filter(A:C,A:A=M846),""select Col2""))&amp;""
Sum = "&amp;"""&amp;sum(query(filter(A:C,A:A=M846),""select Col3""))&amp;"" ✖""))"),"")</f>
        <v/>
      </c>
    </row>
    <row r="847" spans="1:15" ht="15.75" customHeight="1">
      <c r="A847" s="11"/>
      <c r="B847" s="11"/>
      <c r="C847" s="11"/>
      <c r="D847" s="11"/>
      <c r="E847" s="11"/>
      <c r="F847" s="35"/>
      <c r="G847" s="32"/>
      <c r="H847" s="11"/>
      <c r="I847" s="11"/>
      <c r="J847" s="11"/>
      <c r="K847" s="11"/>
      <c r="M847" s="12"/>
      <c r="N847" s="13"/>
      <c r="O847" s="6" t="str">
        <f ca="1">IFERROR(__xludf.DUMMYFUNCTION("if(or(isblank(M847),isblank(N847)),"""",if(sum(query(filter(A:C,A:A=M847),""select Col3""))=N847,""Chunks: ""&amp;max(query(filter(A:C,A:A=M847),""select Col2""))&amp;""
Sum = ""&amp;N847&amp;"" ✓"",""Chunks: ""&amp;max(query(filter(A:C,A:A=M847),""select Col2""))&amp;""
Sum = "&amp;"""&amp;sum(query(filter(A:C,A:A=M847),""select Col3""))&amp;"" ✖""))"),"")</f>
        <v/>
      </c>
    </row>
    <row r="848" spans="1:15" ht="15.75" customHeight="1">
      <c r="A848" s="11"/>
      <c r="B848" s="11"/>
      <c r="C848" s="11"/>
      <c r="D848" s="11"/>
      <c r="E848" s="11"/>
      <c r="F848" s="35"/>
      <c r="G848" s="32"/>
      <c r="H848" s="11"/>
      <c r="I848" s="11"/>
      <c r="J848" s="11"/>
      <c r="K848" s="11"/>
      <c r="M848" s="12"/>
      <c r="N848" s="13"/>
      <c r="O848" s="6" t="str">
        <f ca="1">IFERROR(__xludf.DUMMYFUNCTION("if(or(isblank(M848),isblank(N848)),"""",if(sum(query(filter(A:C,A:A=M848),""select Col3""))=N848,""Chunks: ""&amp;max(query(filter(A:C,A:A=M848),""select Col2""))&amp;""
Sum = ""&amp;N848&amp;"" ✓"",""Chunks: ""&amp;max(query(filter(A:C,A:A=M848),""select Col2""))&amp;""
Sum = "&amp;"""&amp;sum(query(filter(A:C,A:A=M848),""select Col3""))&amp;"" ✖""))"),"")</f>
        <v/>
      </c>
    </row>
    <row r="849" spans="1:15" ht="15.75" customHeight="1">
      <c r="A849" s="11"/>
      <c r="B849" s="11"/>
      <c r="C849" s="11"/>
      <c r="D849" s="11"/>
      <c r="E849" s="11"/>
      <c r="F849" s="35"/>
      <c r="G849" s="32"/>
      <c r="H849" s="11"/>
      <c r="I849" s="11"/>
      <c r="J849" s="11"/>
      <c r="K849" s="11"/>
      <c r="M849" s="12"/>
      <c r="N849" s="13"/>
      <c r="O849" s="6" t="str">
        <f ca="1">IFERROR(__xludf.DUMMYFUNCTION("if(or(isblank(M849),isblank(N849)),"""",if(sum(query(filter(A:C,A:A=M849),""select Col3""))=N849,""Chunks: ""&amp;max(query(filter(A:C,A:A=M849),""select Col2""))&amp;""
Sum = ""&amp;N849&amp;"" ✓"",""Chunks: ""&amp;max(query(filter(A:C,A:A=M849),""select Col2""))&amp;""
Sum = "&amp;"""&amp;sum(query(filter(A:C,A:A=M849),""select Col3""))&amp;"" ✖""))"),"")</f>
        <v/>
      </c>
    </row>
    <row r="850" spans="1:15" ht="15.75" customHeight="1">
      <c r="A850" s="11"/>
      <c r="B850" s="11"/>
      <c r="C850" s="11"/>
      <c r="D850" s="11"/>
      <c r="E850" s="11"/>
      <c r="F850" s="35"/>
      <c r="G850" s="32"/>
      <c r="H850" s="11"/>
      <c r="I850" s="11"/>
      <c r="J850" s="11"/>
      <c r="K850" s="11"/>
      <c r="M850" s="12"/>
      <c r="N850" s="13"/>
      <c r="O850" s="6" t="str">
        <f ca="1">IFERROR(__xludf.DUMMYFUNCTION("if(or(isblank(M850),isblank(N850)),"""",if(sum(query(filter(A:C,A:A=M850),""select Col3""))=N850,""Chunks: ""&amp;max(query(filter(A:C,A:A=M850),""select Col2""))&amp;""
Sum = ""&amp;N850&amp;"" ✓"",""Chunks: ""&amp;max(query(filter(A:C,A:A=M850),""select Col2""))&amp;""
Sum = "&amp;"""&amp;sum(query(filter(A:C,A:A=M850),""select Col3""))&amp;"" ✖""))"),"")</f>
        <v/>
      </c>
    </row>
    <row r="851" spans="1:15" ht="15.75" customHeight="1">
      <c r="A851" s="11"/>
      <c r="B851" s="11"/>
      <c r="C851" s="11"/>
      <c r="D851" s="11"/>
      <c r="E851" s="11"/>
      <c r="F851" s="35"/>
      <c r="G851" s="32"/>
      <c r="H851" s="11"/>
      <c r="I851" s="11"/>
      <c r="J851" s="11"/>
      <c r="K851" s="11"/>
      <c r="M851" s="12"/>
      <c r="N851" s="13"/>
      <c r="O851" s="6" t="str">
        <f ca="1">IFERROR(__xludf.DUMMYFUNCTION("if(or(isblank(M851),isblank(N851)),"""",if(sum(query(filter(A:C,A:A=M851),""select Col3""))=N851,""Chunks: ""&amp;max(query(filter(A:C,A:A=M851),""select Col2""))&amp;""
Sum = ""&amp;N851&amp;"" ✓"",""Chunks: ""&amp;max(query(filter(A:C,A:A=M851),""select Col2""))&amp;""
Sum = "&amp;"""&amp;sum(query(filter(A:C,A:A=M851),""select Col3""))&amp;"" ✖""))"),"")</f>
        <v/>
      </c>
    </row>
    <row r="852" spans="1:15" ht="15.75" customHeight="1">
      <c r="A852" s="11"/>
      <c r="B852" s="11"/>
      <c r="C852" s="11"/>
      <c r="D852" s="11"/>
      <c r="E852" s="11"/>
      <c r="F852" s="35"/>
      <c r="G852" s="32"/>
      <c r="H852" s="11"/>
      <c r="I852" s="11"/>
      <c r="J852" s="11"/>
      <c r="K852" s="11"/>
      <c r="M852" s="12"/>
      <c r="N852" s="13"/>
      <c r="O852" s="6" t="str">
        <f ca="1">IFERROR(__xludf.DUMMYFUNCTION("if(or(isblank(M852),isblank(N852)),"""",if(sum(query(filter(A:C,A:A=M852),""select Col3""))=N852,""Chunks: ""&amp;max(query(filter(A:C,A:A=M852),""select Col2""))&amp;""
Sum = ""&amp;N852&amp;"" ✓"",""Chunks: ""&amp;max(query(filter(A:C,A:A=M852),""select Col2""))&amp;""
Sum = "&amp;"""&amp;sum(query(filter(A:C,A:A=M852),""select Col3""))&amp;"" ✖""))"),"")</f>
        <v/>
      </c>
    </row>
    <row r="853" spans="1:15" ht="15.75" customHeight="1">
      <c r="A853" s="11"/>
      <c r="B853" s="11"/>
      <c r="C853" s="11"/>
      <c r="D853" s="11"/>
      <c r="E853" s="11"/>
      <c r="F853" s="35"/>
      <c r="G853" s="32"/>
      <c r="H853" s="11"/>
      <c r="I853" s="11"/>
      <c r="J853" s="11"/>
      <c r="K853" s="11"/>
      <c r="M853" s="12"/>
      <c r="N853" s="13"/>
      <c r="O853" s="6" t="str">
        <f ca="1">IFERROR(__xludf.DUMMYFUNCTION("if(or(isblank(M853),isblank(N853)),"""",if(sum(query(filter(A:C,A:A=M853),""select Col3""))=N853,""Chunks: ""&amp;max(query(filter(A:C,A:A=M853),""select Col2""))&amp;""
Sum = ""&amp;N853&amp;"" ✓"",""Chunks: ""&amp;max(query(filter(A:C,A:A=M853),""select Col2""))&amp;""
Sum = "&amp;"""&amp;sum(query(filter(A:C,A:A=M853),""select Col3""))&amp;"" ✖""))"),"")</f>
        <v/>
      </c>
    </row>
    <row r="854" spans="1:15" ht="15.75" customHeight="1">
      <c r="A854" s="11"/>
      <c r="B854" s="11"/>
      <c r="C854" s="11"/>
      <c r="D854" s="11"/>
      <c r="E854" s="11"/>
      <c r="F854" s="35"/>
      <c r="G854" s="32"/>
      <c r="H854" s="11"/>
      <c r="I854" s="11"/>
      <c r="J854" s="11"/>
      <c r="K854" s="11"/>
      <c r="M854" s="12"/>
      <c r="N854" s="13"/>
      <c r="O854" s="6" t="str">
        <f ca="1">IFERROR(__xludf.DUMMYFUNCTION("if(or(isblank(M854),isblank(N854)),"""",if(sum(query(filter(A:C,A:A=M854),""select Col3""))=N854,""Chunks: ""&amp;max(query(filter(A:C,A:A=M854),""select Col2""))&amp;""
Sum = ""&amp;N854&amp;"" ✓"",""Chunks: ""&amp;max(query(filter(A:C,A:A=M854),""select Col2""))&amp;""
Sum = "&amp;"""&amp;sum(query(filter(A:C,A:A=M854),""select Col3""))&amp;"" ✖""))"),"")</f>
        <v/>
      </c>
    </row>
    <row r="855" spans="1:15" ht="15.75" customHeight="1">
      <c r="A855" s="11"/>
      <c r="B855" s="11"/>
      <c r="C855" s="11"/>
      <c r="D855" s="11"/>
      <c r="E855" s="11"/>
      <c r="F855" s="35"/>
      <c r="G855" s="32"/>
      <c r="H855" s="11"/>
      <c r="I855" s="11"/>
      <c r="J855" s="11"/>
      <c r="K855" s="11"/>
      <c r="M855" s="12"/>
      <c r="N855" s="13"/>
      <c r="O855" s="6" t="str">
        <f ca="1">IFERROR(__xludf.DUMMYFUNCTION("if(or(isblank(M855),isblank(N855)),"""",if(sum(query(filter(A:C,A:A=M855),""select Col3""))=N855,""Chunks: ""&amp;max(query(filter(A:C,A:A=M855),""select Col2""))&amp;""
Sum = ""&amp;N855&amp;"" ✓"",""Chunks: ""&amp;max(query(filter(A:C,A:A=M855),""select Col2""))&amp;""
Sum = "&amp;"""&amp;sum(query(filter(A:C,A:A=M855),""select Col3""))&amp;"" ✖""))"),"")</f>
        <v/>
      </c>
    </row>
    <row r="856" spans="1:15" ht="15.75" customHeight="1">
      <c r="A856" s="11"/>
      <c r="B856" s="11"/>
      <c r="C856" s="11"/>
      <c r="D856" s="11"/>
      <c r="E856" s="11"/>
      <c r="F856" s="35"/>
      <c r="G856" s="32"/>
      <c r="H856" s="11"/>
      <c r="I856" s="11"/>
      <c r="J856" s="11"/>
      <c r="K856" s="11"/>
      <c r="M856" s="12"/>
      <c r="N856" s="13"/>
      <c r="O856" s="6" t="str">
        <f ca="1">IFERROR(__xludf.DUMMYFUNCTION("if(or(isblank(M856),isblank(N856)),"""",if(sum(query(filter(A:C,A:A=M856),""select Col3""))=N856,""Chunks: ""&amp;max(query(filter(A:C,A:A=M856),""select Col2""))&amp;""
Sum = ""&amp;N856&amp;"" ✓"",""Chunks: ""&amp;max(query(filter(A:C,A:A=M856),""select Col2""))&amp;""
Sum = "&amp;"""&amp;sum(query(filter(A:C,A:A=M856),""select Col3""))&amp;"" ✖""))"),"")</f>
        <v/>
      </c>
    </row>
    <row r="857" spans="1:15" ht="15.75" customHeight="1">
      <c r="A857" s="11"/>
      <c r="B857" s="11"/>
      <c r="C857" s="11"/>
      <c r="D857" s="11"/>
      <c r="E857" s="11"/>
      <c r="F857" s="35"/>
      <c r="G857" s="32"/>
      <c r="H857" s="11"/>
      <c r="I857" s="11"/>
      <c r="J857" s="11"/>
      <c r="K857" s="11"/>
      <c r="M857" s="12"/>
      <c r="N857" s="13"/>
      <c r="O857" s="6" t="str">
        <f ca="1">IFERROR(__xludf.DUMMYFUNCTION("if(or(isblank(M857),isblank(N857)),"""",if(sum(query(filter(A:C,A:A=M857),""select Col3""))=N857,""Chunks: ""&amp;max(query(filter(A:C,A:A=M857),""select Col2""))&amp;""
Sum = ""&amp;N857&amp;"" ✓"",""Chunks: ""&amp;max(query(filter(A:C,A:A=M857),""select Col2""))&amp;""
Sum = "&amp;"""&amp;sum(query(filter(A:C,A:A=M857),""select Col3""))&amp;"" ✖""))"),"")</f>
        <v/>
      </c>
    </row>
    <row r="858" spans="1:15" ht="15.75" customHeight="1">
      <c r="A858" s="11"/>
      <c r="B858" s="11"/>
      <c r="C858" s="11"/>
      <c r="D858" s="11"/>
      <c r="E858" s="11"/>
      <c r="F858" s="35"/>
      <c r="G858" s="32"/>
      <c r="H858" s="11"/>
      <c r="I858" s="11"/>
      <c r="J858" s="11"/>
      <c r="K858" s="11"/>
      <c r="M858" s="12"/>
      <c r="N858" s="13"/>
      <c r="O858" s="6" t="str">
        <f ca="1">IFERROR(__xludf.DUMMYFUNCTION("if(or(isblank(M858),isblank(N858)),"""",if(sum(query(filter(A:C,A:A=M858),""select Col3""))=N858,""Chunks: ""&amp;max(query(filter(A:C,A:A=M858),""select Col2""))&amp;""
Sum = ""&amp;N858&amp;"" ✓"",""Chunks: ""&amp;max(query(filter(A:C,A:A=M858),""select Col2""))&amp;""
Sum = "&amp;"""&amp;sum(query(filter(A:C,A:A=M858),""select Col3""))&amp;"" ✖""))"),"")</f>
        <v/>
      </c>
    </row>
    <row r="859" spans="1:15" ht="15.75" customHeight="1">
      <c r="A859" s="11"/>
      <c r="B859" s="11"/>
      <c r="C859" s="11"/>
      <c r="D859" s="11"/>
      <c r="E859" s="11"/>
      <c r="F859" s="35"/>
      <c r="G859" s="32"/>
      <c r="H859" s="11"/>
      <c r="I859" s="11"/>
      <c r="J859" s="11"/>
      <c r="K859" s="11"/>
      <c r="M859" s="12"/>
      <c r="N859" s="13"/>
      <c r="O859" s="6" t="str">
        <f ca="1">IFERROR(__xludf.DUMMYFUNCTION("if(or(isblank(M859),isblank(N859)),"""",if(sum(query(filter(A:C,A:A=M859),""select Col3""))=N859,""Chunks: ""&amp;max(query(filter(A:C,A:A=M859),""select Col2""))&amp;""
Sum = ""&amp;N859&amp;"" ✓"",""Chunks: ""&amp;max(query(filter(A:C,A:A=M859),""select Col2""))&amp;""
Sum = "&amp;"""&amp;sum(query(filter(A:C,A:A=M859),""select Col3""))&amp;"" ✖""))"),"")</f>
        <v/>
      </c>
    </row>
    <row r="860" spans="1:15" ht="15.75" customHeight="1">
      <c r="A860" s="11"/>
      <c r="B860" s="11"/>
      <c r="C860" s="11"/>
      <c r="D860" s="11"/>
      <c r="E860" s="11"/>
      <c r="F860" s="35"/>
      <c r="G860" s="32"/>
      <c r="H860" s="11"/>
      <c r="I860" s="11"/>
      <c r="J860" s="11"/>
      <c r="K860" s="11"/>
      <c r="M860" s="12"/>
      <c r="N860" s="13"/>
      <c r="O860" s="6" t="str">
        <f ca="1">IFERROR(__xludf.DUMMYFUNCTION("if(or(isblank(M860),isblank(N860)),"""",if(sum(query(filter(A:C,A:A=M860),""select Col3""))=N860,""Chunks: ""&amp;max(query(filter(A:C,A:A=M860),""select Col2""))&amp;""
Sum = ""&amp;N860&amp;"" ✓"",""Chunks: ""&amp;max(query(filter(A:C,A:A=M860),""select Col2""))&amp;""
Sum = "&amp;"""&amp;sum(query(filter(A:C,A:A=M860),""select Col3""))&amp;"" ✖""))"),"")</f>
        <v/>
      </c>
    </row>
    <row r="861" spans="1:15" ht="15.75" customHeight="1">
      <c r="A861" s="11"/>
      <c r="B861" s="11"/>
      <c r="C861" s="11"/>
      <c r="D861" s="11"/>
      <c r="E861" s="11"/>
      <c r="F861" s="35"/>
      <c r="G861" s="32"/>
      <c r="H861" s="11"/>
      <c r="I861" s="11"/>
      <c r="J861" s="11"/>
      <c r="K861" s="11"/>
      <c r="M861" s="12"/>
      <c r="N861" s="13"/>
      <c r="O861" s="6" t="str">
        <f ca="1">IFERROR(__xludf.DUMMYFUNCTION("if(or(isblank(M861),isblank(N861)),"""",if(sum(query(filter(A:C,A:A=M861),""select Col3""))=N861,""Chunks: ""&amp;max(query(filter(A:C,A:A=M861),""select Col2""))&amp;""
Sum = ""&amp;N861&amp;"" ✓"",""Chunks: ""&amp;max(query(filter(A:C,A:A=M861),""select Col2""))&amp;""
Sum = "&amp;"""&amp;sum(query(filter(A:C,A:A=M861),""select Col3""))&amp;"" ✖""))"),"")</f>
        <v/>
      </c>
    </row>
    <row r="862" spans="1:15" ht="15.75" customHeight="1">
      <c r="A862" s="11"/>
      <c r="B862" s="11"/>
      <c r="C862" s="11"/>
      <c r="D862" s="11"/>
      <c r="E862" s="11"/>
      <c r="F862" s="35"/>
      <c r="G862" s="32"/>
      <c r="H862" s="11"/>
      <c r="I862" s="11"/>
      <c r="J862" s="11"/>
      <c r="K862" s="11"/>
      <c r="M862" s="12"/>
      <c r="N862" s="13"/>
      <c r="O862" s="6" t="str">
        <f ca="1">IFERROR(__xludf.DUMMYFUNCTION("if(or(isblank(M862),isblank(N862)),"""",if(sum(query(filter(A:C,A:A=M862),""select Col3""))=N862,""Chunks: ""&amp;max(query(filter(A:C,A:A=M862),""select Col2""))&amp;""
Sum = ""&amp;N862&amp;"" ✓"",""Chunks: ""&amp;max(query(filter(A:C,A:A=M862),""select Col2""))&amp;""
Sum = "&amp;"""&amp;sum(query(filter(A:C,A:A=M862),""select Col3""))&amp;"" ✖""))"),"")</f>
        <v/>
      </c>
    </row>
    <row r="863" spans="1:15" ht="15.75" customHeight="1">
      <c r="A863" s="11"/>
      <c r="B863" s="11"/>
      <c r="C863" s="11"/>
      <c r="D863" s="11"/>
      <c r="E863" s="11"/>
      <c r="F863" s="35"/>
      <c r="G863" s="32"/>
      <c r="H863" s="11"/>
      <c r="I863" s="11"/>
      <c r="J863" s="11"/>
      <c r="K863" s="11"/>
      <c r="M863" s="12"/>
      <c r="N863" s="13"/>
      <c r="O863" s="6" t="str">
        <f ca="1">IFERROR(__xludf.DUMMYFUNCTION("if(or(isblank(M863),isblank(N863)),"""",if(sum(query(filter(A:C,A:A=M863),""select Col3""))=N863,""Chunks: ""&amp;max(query(filter(A:C,A:A=M863),""select Col2""))&amp;""
Sum = ""&amp;N863&amp;"" ✓"",""Chunks: ""&amp;max(query(filter(A:C,A:A=M863),""select Col2""))&amp;""
Sum = "&amp;"""&amp;sum(query(filter(A:C,A:A=M863),""select Col3""))&amp;"" ✖""))"),"")</f>
        <v/>
      </c>
    </row>
    <row r="864" spans="1:15" ht="15.75" customHeight="1">
      <c r="A864" s="11"/>
      <c r="B864" s="11"/>
      <c r="C864" s="11"/>
      <c r="D864" s="11"/>
      <c r="E864" s="11"/>
      <c r="F864" s="35"/>
      <c r="G864" s="32"/>
      <c r="H864" s="11"/>
      <c r="I864" s="11"/>
      <c r="J864" s="11"/>
      <c r="K864" s="11"/>
      <c r="M864" s="12"/>
      <c r="N864" s="13"/>
      <c r="O864" s="6" t="str">
        <f ca="1">IFERROR(__xludf.DUMMYFUNCTION("if(or(isblank(M864),isblank(N864)),"""",if(sum(query(filter(A:C,A:A=M864),""select Col3""))=N864,""Chunks: ""&amp;max(query(filter(A:C,A:A=M864),""select Col2""))&amp;""
Sum = ""&amp;N864&amp;"" ✓"",""Chunks: ""&amp;max(query(filter(A:C,A:A=M864),""select Col2""))&amp;""
Sum = "&amp;"""&amp;sum(query(filter(A:C,A:A=M864),""select Col3""))&amp;"" ✖""))"),"")</f>
        <v/>
      </c>
    </row>
    <row r="865" spans="1:15" ht="15.75" customHeight="1">
      <c r="A865" s="11"/>
      <c r="B865" s="11"/>
      <c r="C865" s="11"/>
      <c r="D865" s="11"/>
      <c r="E865" s="11"/>
      <c r="F865" s="35"/>
      <c r="G865" s="32"/>
      <c r="H865" s="11"/>
      <c r="I865" s="11"/>
      <c r="J865" s="11"/>
      <c r="K865" s="11"/>
      <c r="M865" s="12"/>
      <c r="N865" s="13"/>
      <c r="O865" s="6" t="str">
        <f ca="1">IFERROR(__xludf.DUMMYFUNCTION("if(or(isblank(M865),isblank(N865)),"""",if(sum(query(filter(A:C,A:A=M865),""select Col3""))=N865,""Chunks: ""&amp;max(query(filter(A:C,A:A=M865),""select Col2""))&amp;""
Sum = ""&amp;N865&amp;"" ✓"",""Chunks: ""&amp;max(query(filter(A:C,A:A=M865),""select Col2""))&amp;""
Sum = "&amp;"""&amp;sum(query(filter(A:C,A:A=M865),""select Col3""))&amp;"" ✖""))"),"")</f>
        <v/>
      </c>
    </row>
    <row r="866" spans="1:15" ht="15.75" customHeight="1">
      <c r="A866" s="11"/>
      <c r="B866" s="11"/>
      <c r="C866" s="11"/>
      <c r="D866" s="11"/>
      <c r="E866" s="11"/>
      <c r="F866" s="35"/>
      <c r="G866" s="32"/>
      <c r="H866" s="11"/>
      <c r="I866" s="11"/>
      <c r="J866" s="11"/>
      <c r="K866" s="11"/>
      <c r="M866" s="12"/>
      <c r="N866" s="13"/>
      <c r="O866" s="6" t="str">
        <f ca="1">IFERROR(__xludf.DUMMYFUNCTION("if(or(isblank(M866),isblank(N866)),"""",if(sum(query(filter(A:C,A:A=M866),""select Col3""))=N866,""Chunks: ""&amp;max(query(filter(A:C,A:A=M866),""select Col2""))&amp;""
Sum = ""&amp;N866&amp;"" ✓"",""Chunks: ""&amp;max(query(filter(A:C,A:A=M866),""select Col2""))&amp;""
Sum = "&amp;"""&amp;sum(query(filter(A:C,A:A=M866),""select Col3""))&amp;"" ✖""))"),"")</f>
        <v/>
      </c>
    </row>
    <row r="867" spans="1:15" ht="15.75" customHeight="1">
      <c r="A867" s="11"/>
      <c r="B867" s="11"/>
      <c r="C867" s="11"/>
      <c r="D867" s="11"/>
      <c r="E867" s="11"/>
      <c r="F867" s="35"/>
      <c r="G867" s="32"/>
      <c r="H867" s="11"/>
      <c r="I867" s="11"/>
      <c r="J867" s="11"/>
      <c r="K867" s="11"/>
      <c r="M867" s="12"/>
      <c r="N867" s="13"/>
      <c r="O867" s="6" t="str">
        <f ca="1">IFERROR(__xludf.DUMMYFUNCTION("if(or(isblank(M867),isblank(N867)),"""",if(sum(query(filter(A:C,A:A=M867),""select Col3""))=N867,""Chunks: ""&amp;max(query(filter(A:C,A:A=M867),""select Col2""))&amp;""
Sum = ""&amp;N867&amp;"" ✓"",""Chunks: ""&amp;max(query(filter(A:C,A:A=M867),""select Col2""))&amp;""
Sum = "&amp;"""&amp;sum(query(filter(A:C,A:A=M867),""select Col3""))&amp;"" ✖""))"),"")</f>
        <v/>
      </c>
    </row>
    <row r="868" spans="1:15" ht="15.75" customHeight="1">
      <c r="A868" s="11"/>
      <c r="B868" s="11"/>
      <c r="C868" s="11"/>
      <c r="D868" s="11"/>
      <c r="E868" s="11"/>
      <c r="F868" s="35"/>
      <c r="G868" s="32"/>
      <c r="H868" s="11"/>
      <c r="I868" s="11"/>
      <c r="J868" s="11"/>
      <c r="K868" s="11"/>
      <c r="M868" s="12"/>
      <c r="N868" s="13"/>
      <c r="O868" s="6" t="str">
        <f ca="1">IFERROR(__xludf.DUMMYFUNCTION("if(or(isblank(M868),isblank(N868)),"""",if(sum(query(filter(A:C,A:A=M868),""select Col3""))=N868,""Chunks: ""&amp;max(query(filter(A:C,A:A=M868),""select Col2""))&amp;""
Sum = ""&amp;N868&amp;"" ✓"",""Chunks: ""&amp;max(query(filter(A:C,A:A=M868),""select Col2""))&amp;""
Sum = "&amp;"""&amp;sum(query(filter(A:C,A:A=M868),""select Col3""))&amp;"" ✖""))"),"")</f>
        <v/>
      </c>
    </row>
    <row r="869" spans="1:15" ht="15.75" customHeight="1">
      <c r="A869" s="11"/>
      <c r="B869" s="11"/>
      <c r="C869" s="11"/>
      <c r="D869" s="11"/>
      <c r="E869" s="11"/>
      <c r="F869" s="35"/>
      <c r="G869" s="32"/>
      <c r="H869" s="11"/>
      <c r="I869" s="11"/>
      <c r="J869" s="11"/>
      <c r="K869" s="11"/>
      <c r="M869" s="12"/>
      <c r="N869" s="13"/>
      <c r="O869" s="6" t="str">
        <f ca="1">IFERROR(__xludf.DUMMYFUNCTION("if(or(isblank(M869),isblank(N869)),"""",if(sum(query(filter(A:C,A:A=M869),""select Col3""))=N869,""Chunks: ""&amp;max(query(filter(A:C,A:A=M869),""select Col2""))&amp;""
Sum = ""&amp;N869&amp;"" ✓"",""Chunks: ""&amp;max(query(filter(A:C,A:A=M869),""select Col2""))&amp;""
Sum = "&amp;"""&amp;sum(query(filter(A:C,A:A=M869),""select Col3""))&amp;"" ✖""))"),"")</f>
        <v/>
      </c>
    </row>
    <row r="870" spans="1:15" ht="15.75" customHeight="1">
      <c r="A870" s="11"/>
      <c r="B870" s="11"/>
      <c r="C870" s="11"/>
      <c r="D870" s="11"/>
      <c r="E870" s="11"/>
      <c r="F870" s="35"/>
      <c r="G870" s="32"/>
      <c r="H870" s="11"/>
      <c r="I870" s="11"/>
      <c r="J870" s="11"/>
      <c r="K870" s="11"/>
      <c r="M870" s="12"/>
      <c r="N870" s="13"/>
      <c r="O870" s="6" t="str">
        <f ca="1">IFERROR(__xludf.DUMMYFUNCTION("if(or(isblank(M870),isblank(N870)),"""",if(sum(query(filter(A:C,A:A=M870),""select Col3""))=N870,""Chunks: ""&amp;max(query(filter(A:C,A:A=M870),""select Col2""))&amp;""
Sum = ""&amp;N870&amp;"" ✓"",""Chunks: ""&amp;max(query(filter(A:C,A:A=M870),""select Col2""))&amp;""
Sum = "&amp;"""&amp;sum(query(filter(A:C,A:A=M870),""select Col3""))&amp;"" ✖""))"),"")</f>
        <v/>
      </c>
    </row>
    <row r="871" spans="1:15" ht="15.75" customHeight="1">
      <c r="A871" s="11"/>
      <c r="B871" s="11"/>
      <c r="C871" s="11"/>
      <c r="D871" s="11"/>
      <c r="E871" s="11"/>
      <c r="F871" s="35"/>
      <c r="G871" s="32"/>
      <c r="H871" s="11"/>
      <c r="I871" s="11"/>
      <c r="J871" s="11"/>
      <c r="K871" s="11"/>
      <c r="M871" s="12"/>
      <c r="N871" s="13"/>
      <c r="O871" s="6" t="str">
        <f ca="1">IFERROR(__xludf.DUMMYFUNCTION("if(or(isblank(M871),isblank(N871)),"""",if(sum(query(filter(A:C,A:A=M871),""select Col3""))=N871,""Chunks: ""&amp;max(query(filter(A:C,A:A=M871),""select Col2""))&amp;""
Sum = ""&amp;N871&amp;"" ✓"",""Chunks: ""&amp;max(query(filter(A:C,A:A=M871),""select Col2""))&amp;""
Sum = "&amp;"""&amp;sum(query(filter(A:C,A:A=M871),""select Col3""))&amp;"" ✖""))"),"")</f>
        <v/>
      </c>
    </row>
    <row r="872" spans="1:15" ht="15.75" customHeight="1">
      <c r="A872" s="11"/>
      <c r="B872" s="11"/>
      <c r="C872" s="11"/>
      <c r="D872" s="11"/>
      <c r="E872" s="11"/>
      <c r="F872" s="35"/>
      <c r="G872" s="32"/>
      <c r="H872" s="11"/>
      <c r="I872" s="11"/>
      <c r="J872" s="11"/>
      <c r="K872" s="11"/>
      <c r="M872" s="12"/>
      <c r="N872" s="13"/>
      <c r="O872" s="6" t="str">
        <f ca="1">IFERROR(__xludf.DUMMYFUNCTION("if(or(isblank(M872),isblank(N872)),"""",if(sum(query(filter(A:C,A:A=M872),""select Col3""))=N872,""Chunks: ""&amp;max(query(filter(A:C,A:A=M872),""select Col2""))&amp;""
Sum = ""&amp;N872&amp;"" ✓"",""Chunks: ""&amp;max(query(filter(A:C,A:A=M872),""select Col2""))&amp;""
Sum = "&amp;"""&amp;sum(query(filter(A:C,A:A=M872),""select Col3""))&amp;"" ✖""))"),"")</f>
        <v/>
      </c>
    </row>
    <row r="873" spans="1:15" ht="15.75" customHeight="1">
      <c r="A873" s="11"/>
      <c r="B873" s="11"/>
      <c r="C873" s="11"/>
      <c r="D873" s="11"/>
      <c r="E873" s="11"/>
      <c r="F873" s="35"/>
      <c r="G873" s="32"/>
      <c r="H873" s="11"/>
      <c r="I873" s="11"/>
      <c r="J873" s="11"/>
      <c r="K873" s="11"/>
      <c r="M873" s="12"/>
      <c r="N873" s="13"/>
      <c r="O873" s="6" t="str">
        <f ca="1">IFERROR(__xludf.DUMMYFUNCTION("if(or(isblank(M873),isblank(N873)),"""",if(sum(query(filter(A:C,A:A=M873),""select Col3""))=N873,""Chunks: ""&amp;max(query(filter(A:C,A:A=M873),""select Col2""))&amp;""
Sum = ""&amp;N873&amp;"" ✓"",""Chunks: ""&amp;max(query(filter(A:C,A:A=M873),""select Col2""))&amp;""
Sum = "&amp;"""&amp;sum(query(filter(A:C,A:A=M873),""select Col3""))&amp;"" ✖""))"),"")</f>
        <v/>
      </c>
    </row>
    <row r="874" spans="1:15" ht="15.75" customHeight="1">
      <c r="A874" s="11"/>
      <c r="B874" s="11"/>
      <c r="C874" s="11"/>
      <c r="D874" s="11"/>
      <c r="E874" s="11"/>
      <c r="F874" s="35"/>
      <c r="G874" s="32"/>
      <c r="H874" s="11"/>
      <c r="I874" s="11"/>
      <c r="J874" s="11"/>
      <c r="K874" s="11"/>
      <c r="M874" s="12"/>
      <c r="N874" s="13"/>
      <c r="O874" s="6" t="str">
        <f ca="1">IFERROR(__xludf.DUMMYFUNCTION("if(or(isblank(M874),isblank(N874)),"""",if(sum(query(filter(A:C,A:A=M874),""select Col3""))=N874,""Chunks: ""&amp;max(query(filter(A:C,A:A=M874),""select Col2""))&amp;""
Sum = ""&amp;N874&amp;"" ✓"",""Chunks: ""&amp;max(query(filter(A:C,A:A=M874),""select Col2""))&amp;""
Sum = "&amp;"""&amp;sum(query(filter(A:C,A:A=M874),""select Col3""))&amp;"" ✖""))"),"")</f>
        <v/>
      </c>
    </row>
    <row r="875" spans="1:15" ht="15.75" customHeight="1">
      <c r="A875" s="11"/>
      <c r="B875" s="11"/>
      <c r="C875" s="11"/>
      <c r="D875" s="11"/>
      <c r="E875" s="11"/>
      <c r="F875" s="35"/>
      <c r="G875" s="32"/>
      <c r="H875" s="11"/>
      <c r="I875" s="11"/>
      <c r="J875" s="11"/>
      <c r="K875" s="11"/>
      <c r="M875" s="12"/>
      <c r="N875" s="13"/>
      <c r="O875" s="6" t="str">
        <f ca="1">IFERROR(__xludf.DUMMYFUNCTION("if(or(isblank(M875),isblank(N875)),"""",if(sum(query(filter(A:C,A:A=M875),""select Col3""))=N875,""Chunks: ""&amp;max(query(filter(A:C,A:A=M875),""select Col2""))&amp;""
Sum = ""&amp;N875&amp;"" ✓"",""Chunks: ""&amp;max(query(filter(A:C,A:A=M875),""select Col2""))&amp;""
Sum = "&amp;"""&amp;sum(query(filter(A:C,A:A=M875),""select Col3""))&amp;"" ✖""))"),"")</f>
        <v/>
      </c>
    </row>
    <row r="876" spans="1:15" ht="15.75" customHeight="1">
      <c r="A876" s="11"/>
      <c r="B876" s="11"/>
      <c r="C876" s="11"/>
      <c r="D876" s="11"/>
      <c r="E876" s="11"/>
      <c r="F876" s="35"/>
      <c r="G876" s="32"/>
      <c r="H876" s="11"/>
      <c r="I876" s="11"/>
      <c r="J876" s="11"/>
      <c r="K876" s="11"/>
      <c r="M876" s="12"/>
      <c r="N876" s="13"/>
      <c r="O876" s="6" t="str">
        <f ca="1">IFERROR(__xludf.DUMMYFUNCTION("if(or(isblank(M876),isblank(N876)),"""",if(sum(query(filter(A:C,A:A=M876),""select Col3""))=N876,""Chunks: ""&amp;max(query(filter(A:C,A:A=M876),""select Col2""))&amp;""
Sum = ""&amp;N876&amp;"" ✓"",""Chunks: ""&amp;max(query(filter(A:C,A:A=M876),""select Col2""))&amp;""
Sum = "&amp;"""&amp;sum(query(filter(A:C,A:A=M876),""select Col3""))&amp;"" ✖""))"),"")</f>
        <v/>
      </c>
    </row>
    <row r="877" spans="1:15" ht="15.75" customHeight="1">
      <c r="A877" s="11"/>
      <c r="B877" s="11"/>
      <c r="C877" s="11"/>
      <c r="D877" s="11"/>
      <c r="E877" s="11"/>
      <c r="F877" s="35"/>
      <c r="G877" s="32"/>
      <c r="H877" s="11"/>
      <c r="I877" s="11"/>
      <c r="J877" s="11"/>
      <c r="K877" s="11"/>
      <c r="M877" s="12"/>
      <c r="N877" s="13"/>
      <c r="O877" s="6" t="str">
        <f ca="1">IFERROR(__xludf.DUMMYFUNCTION("if(or(isblank(M877),isblank(N877)),"""",if(sum(query(filter(A:C,A:A=M877),""select Col3""))=N877,""Chunks: ""&amp;max(query(filter(A:C,A:A=M877),""select Col2""))&amp;""
Sum = ""&amp;N877&amp;"" ✓"",""Chunks: ""&amp;max(query(filter(A:C,A:A=M877),""select Col2""))&amp;""
Sum = "&amp;"""&amp;sum(query(filter(A:C,A:A=M877),""select Col3""))&amp;"" ✖""))"),"")</f>
        <v/>
      </c>
    </row>
    <row r="878" spans="1:15" ht="15.75" customHeight="1">
      <c r="A878" s="11"/>
      <c r="B878" s="11"/>
      <c r="C878" s="11"/>
      <c r="D878" s="11"/>
      <c r="E878" s="11"/>
      <c r="F878" s="35"/>
      <c r="G878" s="32"/>
      <c r="H878" s="11"/>
      <c r="I878" s="11"/>
      <c r="J878" s="11"/>
      <c r="K878" s="11"/>
      <c r="M878" s="12"/>
      <c r="N878" s="13"/>
      <c r="O878" s="6" t="str">
        <f ca="1">IFERROR(__xludf.DUMMYFUNCTION("if(or(isblank(M878),isblank(N878)),"""",if(sum(query(filter(A:C,A:A=M878),""select Col3""))=N878,""Chunks: ""&amp;max(query(filter(A:C,A:A=M878),""select Col2""))&amp;""
Sum = ""&amp;N878&amp;"" ✓"",""Chunks: ""&amp;max(query(filter(A:C,A:A=M878),""select Col2""))&amp;""
Sum = "&amp;"""&amp;sum(query(filter(A:C,A:A=M878),""select Col3""))&amp;"" ✖""))"),"")</f>
        <v/>
      </c>
    </row>
    <row r="879" spans="1:15" ht="15.75" customHeight="1">
      <c r="A879" s="11"/>
      <c r="B879" s="11"/>
      <c r="C879" s="11"/>
      <c r="D879" s="11"/>
      <c r="E879" s="11"/>
      <c r="F879" s="35"/>
      <c r="G879" s="32"/>
      <c r="H879" s="11"/>
      <c r="I879" s="11"/>
      <c r="J879" s="11"/>
      <c r="K879" s="11"/>
      <c r="M879" s="12"/>
      <c r="N879" s="13"/>
      <c r="O879" s="6" t="str">
        <f ca="1">IFERROR(__xludf.DUMMYFUNCTION("if(or(isblank(M879),isblank(N879)),"""",if(sum(query(filter(A:C,A:A=M879),""select Col3""))=N879,""Chunks: ""&amp;max(query(filter(A:C,A:A=M879),""select Col2""))&amp;""
Sum = ""&amp;N879&amp;"" ✓"",""Chunks: ""&amp;max(query(filter(A:C,A:A=M879),""select Col2""))&amp;""
Sum = "&amp;"""&amp;sum(query(filter(A:C,A:A=M879),""select Col3""))&amp;"" ✖""))"),"")</f>
        <v/>
      </c>
    </row>
    <row r="880" spans="1:15" ht="15.75" customHeight="1">
      <c r="A880" s="11"/>
      <c r="B880" s="11"/>
      <c r="C880" s="11"/>
      <c r="D880" s="11"/>
      <c r="E880" s="11"/>
      <c r="F880" s="35"/>
      <c r="G880" s="32"/>
      <c r="H880" s="11"/>
      <c r="I880" s="11"/>
      <c r="J880" s="11"/>
      <c r="K880" s="11"/>
      <c r="M880" s="12"/>
      <c r="N880" s="13"/>
      <c r="O880" s="6" t="str">
        <f ca="1">IFERROR(__xludf.DUMMYFUNCTION("if(or(isblank(M880),isblank(N880)),"""",if(sum(query(filter(A:C,A:A=M880),""select Col3""))=N880,""Chunks: ""&amp;max(query(filter(A:C,A:A=M880),""select Col2""))&amp;""
Sum = ""&amp;N880&amp;"" ✓"",""Chunks: ""&amp;max(query(filter(A:C,A:A=M880),""select Col2""))&amp;""
Sum = "&amp;"""&amp;sum(query(filter(A:C,A:A=M880),""select Col3""))&amp;"" ✖""))"),"")</f>
        <v/>
      </c>
    </row>
    <row r="881" spans="1:15" ht="15.75" customHeight="1">
      <c r="A881" s="11"/>
      <c r="B881" s="11"/>
      <c r="C881" s="11"/>
      <c r="D881" s="11"/>
      <c r="E881" s="11"/>
      <c r="F881" s="35"/>
      <c r="G881" s="32"/>
      <c r="H881" s="11"/>
      <c r="I881" s="11"/>
      <c r="J881" s="11"/>
      <c r="K881" s="11"/>
      <c r="M881" s="12"/>
      <c r="N881" s="13"/>
      <c r="O881" s="6" t="str">
        <f ca="1">IFERROR(__xludf.DUMMYFUNCTION("if(or(isblank(M881),isblank(N881)),"""",if(sum(query(filter(A:C,A:A=M881),""select Col3""))=N881,""Chunks: ""&amp;max(query(filter(A:C,A:A=M881),""select Col2""))&amp;""
Sum = ""&amp;N881&amp;"" ✓"",""Chunks: ""&amp;max(query(filter(A:C,A:A=M881),""select Col2""))&amp;""
Sum = "&amp;"""&amp;sum(query(filter(A:C,A:A=M881),""select Col3""))&amp;"" ✖""))"),"")</f>
        <v/>
      </c>
    </row>
    <row r="882" spans="1:15" ht="15.75" customHeight="1">
      <c r="A882" s="11"/>
      <c r="B882" s="11"/>
      <c r="C882" s="11"/>
      <c r="D882" s="11"/>
      <c r="E882" s="11"/>
      <c r="F882" s="35"/>
      <c r="G882" s="32"/>
      <c r="H882" s="11"/>
      <c r="I882" s="11"/>
      <c r="J882" s="11"/>
      <c r="K882" s="11"/>
      <c r="M882" s="12"/>
      <c r="N882" s="13"/>
      <c r="O882" s="6" t="str">
        <f ca="1">IFERROR(__xludf.DUMMYFUNCTION("if(or(isblank(M882),isblank(N882)),"""",if(sum(query(filter(A:C,A:A=M882),""select Col3""))=N882,""Chunks: ""&amp;max(query(filter(A:C,A:A=M882),""select Col2""))&amp;""
Sum = ""&amp;N882&amp;"" ✓"",""Chunks: ""&amp;max(query(filter(A:C,A:A=M882),""select Col2""))&amp;""
Sum = "&amp;"""&amp;sum(query(filter(A:C,A:A=M882),""select Col3""))&amp;"" ✖""))"),"")</f>
        <v/>
      </c>
    </row>
    <row r="883" spans="1:15" ht="15.75" customHeight="1">
      <c r="A883" s="11"/>
      <c r="B883" s="11"/>
      <c r="C883" s="11"/>
      <c r="D883" s="11"/>
      <c r="E883" s="11"/>
      <c r="F883" s="35"/>
      <c r="G883" s="32"/>
      <c r="H883" s="11"/>
      <c r="I883" s="11"/>
      <c r="J883" s="11"/>
      <c r="K883" s="11"/>
      <c r="M883" s="12"/>
      <c r="N883" s="13"/>
      <c r="O883" s="6" t="str">
        <f ca="1">IFERROR(__xludf.DUMMYFUNCTION("if(or(isblank(M883),isblank(N883)),"""",if(sum(query(filter(A:C,A:A=M883),""select Col3""))=N883,""Chunks: ""&amp;max(query(filter(A:C,A:A=M883),""select Col2""))&amp;""
Sum = ""&amp;N883&amp;"" ✓"",""Chunks: ""&amp;max(query(filter(A:C,A:A=M883),""select Col2""))&amp;""
Sum = "&amp;"""&amp;sum(query(filter(A:C,A:A=M883),""select Col3""))&amp;"" ✖""))"),"")</f>
        <v/>
      </c>
    </row>
    <row r="884" spans="1:15" ht="15.75" customHeight="1">
      <c r="A884" s="11"/>
      <c r="B884" s="11"/>
      <c r="C884" s="11"/>
      <c r="D884" s="11"/>
      <c r="E884" s="11"/>
      <c r="F884" s="35"/>
      <c r="G884" s="32"/>
      <c r="H884" s="11"/>
      <c r="I884" s="11"/>
      <c r="J884" s="11"/>
      <c r="K884" s="11"/>
      <c r="M884" s="12"/>
      <c r="N884" s="13"/>
      <c r="O884" s="6" t="str">
        <f ca="1">IFERROR(__xludf.DUMMYFUNCTION("if(or(isblank(M884),isblank(N884)),"""",if(sum(query(filter(A:C,A:A=M884),""select Col3""))=N884,""Chunks: ""&amp;max(query(filter(A:C,A:A=M884),""select Col2""))&amp;""
Sum = ""&amp;N884&amp;"" ✓"",""Chunks: ""&amp;max(query(filter(A:C,A:A=M884),""select Col2""))&amp;""
Sum = "&amp;"""&amp;sum(query(filter(A:C,A:A=M884),""select Col3""))&amp;"" ✖""))"),"")</f>
        <v/>
      </c>
    </row>
    <row r="885" spans="1:15" ht="15.75" customHeight="1">
      <c r="A885" s="11"/>
      <c r="B885" s="11"/>
      <c r="C885" s="11"/>
      <c r="D885" s="11"/>
      <c r="E885" s="11"/>
      <c r="F885" s="35"/>
      <c r="G885" s="32"/>
      <c r="H885" s="11"/>
      <c r="I885" s="11"/>
      <c r="J885" s="11"/>
      <c r="K885" s="11"/>
      <c r="M885" s="12"/>
      <c r="N885" s="13"/>
      <c r="O885" s="6" t="str">
        <f ca="1">IFERROR(__xludf.DUMMYFUNCTION("if(or(isblank(M885),isblank(N885)),"""",if(sum(query(filter(A:C,A:A=M885),""select Col3""))=N885,""Chunks: ""&amp;max(query(filter(A:C,A:A=M885),""select Col2""))&amp;""
Sum = ""&amp;N885&amp;"" ✓"",""Chunks: ""&amp;max(query(filter(A:C,A:A=M885),""select Col2""))&amp;""
Sum = "&amp;"""&amp;sum(query(filter(A:C,A:A=M885),""select Col3""))&amp;"" ✖""))"),"")</f>
        <v/>
      </c>
    </row>
    <row r="886" spans="1:15" ht="15.75" customHeight="1">
      <c r="A886" s="11"/>
      <c r="B886" s="11"/>
      <c r="C886" s="11"/>
      <c r="D886" s="11"/>
      <c r="E886" s="11"/>
      <c r="F886" s="35"/>
      <c r="G886" s="32"/>
      <c r="H886" s="11"/>
      <c r="I886" s="11"/>
      <c r="J886" s="11"/>
      <c r="K886" s="11"/>
      <c r="M886" s="12"/>
      <c r="N886" s="13"/>
      <c r="O886" s="6" t="str">
        <f ca="1">IFERROR(__xludf.DUMMYFUNCTION("if(or(isblank(M886),isblank(N886)),"""",if(sum(query(filter(A:C,A:A=M886),""select Col3""))=N886,""Chunks: ""&amp;max(query(filter(A:C,A:A=M886),""select Col2""))&amp;""
Sum = ""&amp;N886&amp;"" ✓"",""Chunks: ""&amp;max(query(filter(A:C,A:A=M886),""select Col2""))&amp;""
Sum = "&amp;"""&amp;sum(query(filter(A:C,A:A=M886),""select Col3""))&amp;"" ✖""))"),"")</f>
        <v/>
      </c>
    </row>
    <row r="887" spans="1:15" ht="15.75" customHeight="1">
      <c r="A887" s="11"/>
      <c r="B887" s="11"/>
      <c r="C887" s="11"/>
      <c r="D887" s="11"/>
      <c r="E887" s="11"/>
      <c r="F887" s="35"/>
      <c r="G887" s="32"/>
      <c r="H887" s="11"/>
      <c r="I887" s="11"/>
      <c r="J887" s="11"/>
      <c r="K887" s="11"/>
      <c r="M887" s="12"/>
      <c r="N887" s="13"/>
      <c r="O887" s="6" t="str">
        <f ca="1">IFERROR(__xludf.DUMMYFUNCTION("if(or(isblank(M887),isblank(N887)),"""",if(sum(query(filter(A:C,A:A=M887),""select Col3""))=N887,""Chunks: ""&amp;max(query(filter(A:C,A:A=M887),""select Col2""))&amp;""
Sum = ""&amp;N887&amp;"" ✓"",""Chunks: ""&amp;max(query(filter(A:C,A:A=M887),""select Col2""))&amp;""
Sum = "&amp;"""&amp;sum(query(filter(A:C,A:A=M887),""select Col3""))&amp;"" ✖""))"),"")</f>
        <v/>
      </c>
    </row>
    <row r="888" spans="1:15" ht="15.75" customHeight="1">
      <c r="A888" s="11"/>
      <c r="B888" s="11"/>
      <c r="C888" s="11"/>
      <c r="D888" s="11"/>
      <c r="E888" s="11"/>
      <c r="F888" s="35"/>
      <c r="G888" s="32"/>
      <c r="H888" s="11"/>
      <c r="I888" s="11"/>
      <c r="J888" s="11"/>
      <c r="K888" s="11"/>
      <c r="M888" s="12"/>
      <c r="N888" s="13"/>
      <c r="O888" s="6" t="str">
        <f ca="1">IFERROR(__xludf.DUMMYFUNCTION("if(or(isblank(M888),isblank(N888)),"""",if(sum(query(filter(A:C,A:A=M888),""select Col3""))=N888,""Chunks: ""&amp;max(query(filter(A:C,A:A=M888),""select Col2""))&amp;""
Sum = ""&amp;N888&amp;"" ✓"",""Chunks: ""&amp;max(query(filter(A:C,A:A=M888),""select Col2""))&amp;""
Sum = "&amp;"""&amp;sum(query(filter(A:C,A:A=M888),""select Col3""))&amp;"" ✖""))"),"")</f>
        <v/>
      </c>
    </row>
    <row r="889" spans="1:15" ht="15.75" customHeight="1">
      <c r="A889" s="11"/>
      <c r="B889" s="11"/>
      <c r="C889" s="11"/>
      <c r="D889" s="11"/>
      <c r="E889" s="11"/>
      <c r="F889" s="35"/>
      <c r="G889" s="32"/>
      <c r="H889" s="11"/>
      <c r="I889" s="11"/>
      <c r="J889" s="11"/>
      <c r="K889" s="11"/>
      <c r="M889" s="12"/>
      <c r="N889" s="13"/>
      <c r="O889" s="6" t="str">
        <f ca="1">IFERROR(__xludf.DUMMYFUNCTION("if(or(isblank(M889),isblank(N889)),"""",if(sum(query(filter(A:C,A:A=M889),""select Col3""))=N889,""Chunks: ""&amp;max(query(filter(A:C,A:A=M889),""select Col2""))&amp;""
Sum = ""&amp;N889&amp;"" ✓"",""Chunks: ""&amp;max(query(filter(A:C,A:A=M889),""select Col2""))&amp;""
Sum = "&amp;"""&amp;sum(query(filter(A:C,A:A=M889),""select Col3""))&amp;"" ✖""))"),"")</f>
        <v/>
      </c>
    </row>
    <row r="890" spans="1:15" ht="15.75" customHeight="1">
      <c r="A890" s="11"/>
      <c r="B890" s="11"/>
      <c r="C890" s="11"/>
      <c r="D890" s="11"/>
      <c r="E890" s="11"/>
      <c r="F890" s="35"/>
      <c r="G890" s="32"/>
      <c r="H890" s="11"/>
      <c r="I890" s="11"/>
      <c r="J890" s="11"/>
      <c r="K890" s="11"/>
      <c r="M890" s="12"/>
      <c r="N890" s="13"/>
      <c r="O890" s="6" t="str">
        <f ca="1">IFERROR(__xludf.DUMMYFUNCTION("if(or(isblank(M890),isblank(N890)),"""",if(sum(query(filter(A:C,A:A=M890),""select Col3""))=N890,""Chunks: ""&amp;max(query(filter(A:C,A:A=M890),""select Col2""))&amp;""
Sum = ""&amp;N890&amp;"" ✓"",""Chunks: ""&amp;max(query(filter(A:C,A:A=M890),""select Col2""))&amp;""
Sum = "&amp;"""&amp;sum(query(filter(A:C,A:A=M890),""select Col3""))&amp;"" ✖""))"),"")</f>
        <v/>
      </c>
    </row>
    <row r="891" spans="1:15" ht="15.75" customHeight="1">
      <c r="A891" s="11"/>
      <c r="B891" s="11"/>
      <c r="C891" s="11"/>
      <c r="D891" s="11"/>
      <c r="E891" s="11"/>
      <c r="F891" s="35"/>
      <c r="G891" s="32"/>
      <c r="H891" s="11"/>
      <c r="I891" s="11"/>
      <c r="J891" s="11"/>
      <c r="K891" s="11"/>
      <c r="M891" s="12"/>
      <c r="N891" s="13"/>
      <c r="O891" s="6" t="str">
        <f ca="1">IFERROR(__xludf.DUMMYFUNCTION("if(or(isblank(M891),isblank(N891)),"""",if(sum(query(filter(A:C,A:A=M891),""select Col3""))=N891,""Chunks: ""&amp;max(query(filter(A:C,A:A=M891),""select Col2""))&amp;""
Sum = ""&amp;N891&amp;"" ✓"",""Chunks: ""&amp;max(query(filter(A:C,A:A=M891),""select Col2""))&amp;""
Sum = "&amp;"""&amp;sum(query(filter(A:C,A:A=M891),""select Col3""))&amp;"" ✖""))"),"")</f>
        <v/>
      </c>
    </row>
    <row r="892" spans="1:15" ht="15.75" customHeight="1">
      <c r="A892" s="11"/>
      <c r="B892" s="11"/>
      <c r="C892" s="11"/>
      <c r="D892" s="11"/>
      <c r="E892" s="11"/>
      <c r="F892" s="35"/>
      <c r="G892" s="32"/>
      <c r="H892" s="11"/>
      <c r="I892" s="11"/>
      <c r="J892" s="11"/>
      <c r="K892" s="11"/>
      <c r="M892" s="12"/>
      <c r="N892" s="13"/>
      <c r="O892" s="6" t="str">
        <f ca="1">IFERROR(__xludf.DUMMYFUNCTION("if(or(isblank(M892),isblank(N892)),"""",if(sum(query(filter(A:C,A:A=M892),""select Col3""))=N892,""Chunks: ""&amp;max(query(filter(A:C,A:A=M892),""select Col2""))&amp;""
Sum = ""&amp;N892&amp;"" ✓"",""Chunks: ""&amp;max(query(filter(A:C,A:A=M892),""select Col2""))&amp;""
Sum = "&amp;"""&amp;sum(query(filter(A:C,A:A=M892),""select Col3""))&amp;"" ✖""))"),"")</f>
        <v/>
      </c>
    </row>
    <row r="893" spans="1:15" ht="15.75" customHeight="1">
      <c r="A893" s="11"/>
      <c r="B893" s="11"/>
      <c r="C893" s="11"/>
      <c r="D893" s="11"/>
      <c r="E893" s="11"/>
      <c r="F893" s="35"/>
      <c r="G893" s="32"/>
      <c r="H893" s="11"/>
      <c r="I893" s="11"/>
      <c r="J893" s="11"/>
      <c r="K893" s="11"/>
      <c r="M893" s="12"/>
      <c r="N893" s="13"/>
      <c r="O893" s="6" t="str">
        <f ca="1">IFERROR(__xludf.DUMMYFUNCTION("if(or(isblank(M893),isblank(N893)),"""",if(sum(query(filter(A:C,A:A=M893),""select Col3""))=N893,""Chunks: ""&amp;max(query(filter(A:C,A:A=M893),""select Col2""))&amp;""
Sum = ""&amp;N893&amp;"" ✓"",""Chunks: ""&amp;max(query(filter(A:C,A:A=M893),""select Col2""))&amp;""
Sum = "&amp;"""&amp;sum(query(filter(A:C,A:A=M893),""select Col3""))&amp;"" ✖""))"),"")</f>
        <v/>
      </c>
    </row>
    <row r="894" spans="1:15" ht="15.75" customHeight="1">
      <c r="A894" s="11"/>
      <c r="B894" s="11"/>
      <c r="C894" s="11"/>
      <c r="D894" s="11"/>
      <c r="E894" s="11"/>
      <c r="F894" s="35"/>
      <c r="G894" s="32"/>
      <c r="H894" s="11"/>
      <c r="I894" s="11"/>
      <c r="J894" s="11"/>
      <c r="K894" s="11"/>
      <c r="M894" s="12"/>
      <c r="N894" s="13"/>
      <c r="O894" s="6" t="str">
        <f ca="1">IFERROR(__xludf.DUMMYFUNCTION("if(or(isblank(M894),isblank(N894)),"""",if(sum(query(filter(A:C,A:A=M894),""select Col3""))=N894,""Chunks: ""&amp;max(query(filter(A:C,A:A=M894),""select Col2""))&amp;""
Sum = ""&amp;N894&amp;"" ✓"",""Chunks: ""&amp;max(query(filter(A:C,A:A=M894),""select Col2""))&amp;""
Sum = "&amp;"""&amp;sum(query(filter(A:C,A:A=M894),""select Col3""))&amp;"" ✖""))"),"")</f>
        <v/>
      </c>
    </row>
    <row r="895" spans="1:15" ht="15.75" customHeight="1">
      <c r="A895" s="11"/>
      <c r="B895" s="11"/>
      <c r="C895" s="11"/>
      <c r="D895" s="11"/>
      <c r="E895" s="11"/>
      <c r="F895" s="35"/>
      <c r="G895" s="32"/>
      <c r="H895" s="11"/>
      <c r="I895" s="11"/>
      <c r="J895" s="11"/>
      <c r="K895" s="11"/>
      <c r="M895" s="12"/>
      <c r="N895" s="13"/>
      <c r="O895" s="6" t="str">
        <f ca="1">IFERROR(__xludf.DUMMYFUNCTION("if(or(isblank(M895),isblank(N895)),"""",if(sum(query(filter(A:C,A:A=M895),""select Col3""))=N895,""Chunks: ""&amp;max(query(filter(A:C,A:A=M895),""select Col2""))&amp;""
Sum = ""&amp;N895&amp;"" ✓"",""Chunks: ""&amp;max(query(filter(A:C,A:A=M895),""select Col2""))&amp;""
Sum = "&amp;"""&amp;sum(query(filter(A:C,A:A=M895),""select Col3""))&amp;"" ✖""))"),"")</f>
        <v/>
      </c>
    </row>
    <row r="896" spans="1:15" ht="15.75" customHeight="1">
      <c r="A896" s="11"/>
      <c r="B896" s="11"/>
      <c r="C896" s="11"/>
      <c r="D896" s="11"/>
      <c r="E896" s="11"/>
      <c r="F896" s="35"/>
      <c r="G896" s="32"/>
      <c r="H896" s="11"/>
      <c r="I896" s="11"/>
      <c r="J896" s="11"/>
      <c r="K896" s="11"/>
      <c r="M896" s="12"/>
      <c r="N896" s="13"/>
      <c r="O896" s="6" t="str">
        <f ca="1">IFERROR(__xludf.DUMMYFUNCTION("if(or(isblank(M896),isblank(N896)),"""",if(sum(query(filter(A:C,A:A=M896),""select Col3""))=N896,""Chunks: ""&amp;max(query(filter(A:C,A:A=M896),""select Col2""))&amp;""
Sum = ""&amp;N896&amp;"" ✓"",""Chunks: ""&amp;max(query(filter(A:C,A:A=M896),""select Col2""))&amp;""
Sum = "&amp;"""&amp;sum(query(filter(A:C,A:A=M896),""select Col3""))&amp;"" ✖""))"),"")</f>
        <v/>
      </c>
    </row>
    <row r="897" spans="1:15" ht="15.75" customHeight="1">
      <c r="A897" s="11"/>
      <c r="B897" s="11"/>
      <c r="C897" s="11"/>
      <c r="D897" s="11"/>
      <c r="E897" s="11"/>
      <c r="F897" s="35"/>
      <c r="G897" s="32"/>
      <c r="H897" s="11"/>
      <c r="I897" s="11"/>
      <c r="J897" s="11"/>
      <c r="K897" s="11"/>
      <c r="M897" s="12"/>
      <c r="N897" s="13"/>
      <c r="O897" s="6" t="str">
        <f ca="1">IFERROR(__xludf.DUMMYFUNCTION("if(or(isblank(M897),isblank(N897)),"""",if(sum(query(filter(A:C,A:A=M897),""select Col3""))=N897,""Chunks: ""&amp;max(query(filter(A:C,A:A=M897),""select Col2""))&amp;""
Sum = ""&amp;N897&amp;"" ✓"",""Chunks: ""&amp;max(query(filter(A:C,A:A=M897),""select Col2""))&amp;""
Sum = "&amp;"""&amp;sum(query(filter(A:C,A:A=M897),""select Col3""))&amp;"" ✖""))"),"")</f>
        <v/>
      </c>
    </row>
    <row r="898" spans="1:15" ht="15.75" customHeight="1">
      <c r="A898" s="11"/>
      <c r="B898" s="11"/>
      <c r="C898" s="11"/>
      <c r="D898" s="11"/>
      <c r="E898" s="11"/>
      <c r="F898" s="35"/>
      <c r="G898" s="32"/>
      <c r="H898" s="11"/>
      <c r="I898" s="11"/>
      <c r="J898" s="11"/>
      <c r="K898" s="11"/>
      <c r="M898" s="12"/>
      <c r="N898" s="13"/>
      <c r="O898" s="6" t="str">
        <f ca="1">IFERROR(__xludf.DUMMYFUNCTION("if(or(isblank(M898),isblank(N898)),"""",if(sum(query(filter(A:C,A:A=M898),""select Col3""))=N898,""Chunks: ""&amp;max(query(filter(A:C,A:A=M898),""select Col2""))&amp;""
Sum = ""&amp;N898&amp;"" ✓"",""Chunks: ""&amp;max(query(filter(A:C,A:A=M898),""select Col2""))&amp;""
Sum = "&amp;"""&amp;sum(query(filter(A:C,A:A=M898),""select Col3""))&amp;"" ✖""))"),"")</f>
        <v/>
      </c>
    </row>
    <row r="899" spans="1:15" ht="15.75" customHeight="1">
      <c r="A899" s="11"/>
      <c r="B899" s="11"/>
      <c r="C899" s="11"/>
      <c r="D899" s="11"/>
      <c r="E899" s="11"/>
      <c r="F899" s="35"/>
      <c r="G899" s="32"/>
      <c r="H899" s="11"/>
      <c r="I899" s="11"/>
      <c r="J899" s="11"/>
      <c r="K899" s="11"/>
      <c r="M899" s="12"/>
      <c r="N899" s="13"/>
      <c r="O899" s="6" t="str">
        <f ca="1">IFERROR(__xludf.DUMMYFUNCTION("if(or(isblank(M899),isblank(N899)),"""",if(sum(query(filter(A:C,A:A=M899),""select Col3""))=N899,""Chunks: ""&amp;max(query(filter(A:C,A:A=M899),""select Col2""))&amp;""
Sum = ""&amp;N899&amp;"" ✓"",""Chunks: ""&amp;max(query(filter(A:C,A:A=M899),""select Col2""))&amp;""
Sum = "&amp;"""&amp;sum(query(filter(A:C,A:A=M899),""select Col3""))&amp;"" ✖""))"),"")</f>
        <v/>
      </c>
    </row>
    <row r="900" spans="1:15" ht="15.75" customHeight="1">
      <c r="A900" s="11"/>
      <c r="B900" s="11"/>
      <c r="C900" s="11"/>
      <c r="D900" s="11"/>
      <c r="E900" s="11"/>
      <c r="F900" s="35"/>
      <c r="G900" s="32"/>
      <c r="H900" s="11"/>
      <c r="I900" s="11"/>
      <c r="J900" s="11"/>
      <c r="K900" s="11"/>
      <c r="M900" s="12"/>
      <c r="N900" s="13"/>
      <c r="O900" s="6" t="str">
        <f ca="1">IFERROR(__xludf.DUMMYFUNCTION("if(or(isblank(M900),isblank(N900)),"""",if(sum(query(filter(A:C,A:A=M900),""select Col3""))=N900,""Chunks: ""&amp;max(query(filter(A:C,A:A=M900),""select Col2""))&amp;""
Sum = ""&amp;N900&amp;"" ✓"",""Chunks: ""&amp;max(query(filter(A:C,A:A=M900),""select Col2""))&amp;""
Sum = "&amp;"""&amp;sum(query(filter(A:C,A:A=M900),""select Col3""))&amp;"" ✖""))"),"")</f>
        <v/>
      </c>
    </row>
    <row r="901" spans="1:15" ht="15.75" customHeight="1">
      <c r="A901" s="11"/>
      <c r="B901" s="11"/>
      <c r="C901" s="11"/>
      <c r="D901" s="11"/>
      <c r="E901" s="11"/>
      <c r="F901" s="35"/>
      <c r="G901" s="32"/>
      <c r="H901" s="11"/>
      <c r="I901" s="11"/>
      <c r="J901" s="11"/>
      <c r="K901" s="11"/>
      <c r="M901" s="12"/>
      <c r="N901" s="13"/>
      <c r="O901" s="6" t="str">
        <f ca="1">IFERROR(__xludf.DUMMYFUNCTION("if(or(isblank(M901),isblank(N901)),"""",if(sum(query(filter(A:C,A:A=M901),""select Col3""))=N901,""Chunks: ""&amp;max(query(filter(A:C,A:A=M901),""select Col2""))&amp;""
Sum = ""&amp;N901&amp;"" ✓"",""Chunks: ""&amp;max(query(filter(A:C,A:A=M901),""select Col2""))&amp;""
Sum = "&amp;"""&amp;sum(query(filter(A:C,A:A=M901),""select Col3""))&amp;"" ✖""))"),"")</f>
        <v/>
      </c>
    </row>
    <row r="902" spans="1:15" ht="15.75" customHeight="1">
      <c r="A902" s="11"/>
      <c r="B902" s="11"/>
      <c r="C902" s="11"/>
      <c r="D902" s="11"/>
      <c r="E902" s="11"/>
      <c r="F902" s="35"/>
      <c r="G902" s="32"/>
      <c r="H902" s="11"/>
      <c r="I902" s="11"/>
      <c r="J902" s="11"/>
      <c r="K902" s="11"/>
      <c r="M902" s="12"/>
      <c r="N902" s="13"/>
      <c r="O902" s="6" t="str">
        <f ca="1">IFERROR(__xludf.DUMMYFUNCTION("if(or(isblank(M902),isblank(N902)),"""",if(sum(query(filter(A:C,A:A=M902),""select Col3""))=N902,""Chunks: ""&amp;max(query(filter(A:C,A:A=M902),""select Col2""))&amp;""
Sum = ""&amp;N902&amp;"" ✓"",""Chunks: ""&amp;max(query(filter(A:C,A:A=M902),""select Col2""))&amp;""
Sum = "&amp;"""&amp;sum(query(filter(A:C,A:A=M902),""select Col3""))&amp;"" ✖""))"),"")</f>
        <v/>
      </c>
    </row>
    <row r="903" spans="1:15" ht="15.75" customHeight="1">
      <c r="A903" s="11"/>
      <c r="B903" s="11"/>
      <c r="C903" s="11"/>
      <c r="D903" s="11"/>
      <c r="E903" s="11"/>
      <c r="F903" s="35"/>
      <c r="G903" s="32"/>
      <c r="H903" s="11"/>
      <c r="I903" s="11"/>
      <c r="J903" s="11"/>
      <c r="K903" s="11"/>
      <c r="M903" s="12"/>
      <c r="N903" s="13"/>
      <c r="O903" s="6" t="str">
        <f ca="1">IFERROR(__xludf.DUMMYFUNCTION("if(or(isblank(M903),isblank(N903)),"""",if(sum(query(filter(A:C,A:A=M903),""select Col3""))=N903,""Chunks: ""&amp;max(query(filter(A:C,A:A=M903),""select Col2""))&amp;""
Sum = ""&amp;N903&amp;"" ✓"",""Chunks: ""&amp;max(query(filter(A:C,A:A=M903),""select Col2""))&amp;""
Sum = "&amp;"""&amp;sum(query(filter(A:C,A:A=M903),""select Col3""))&amp;"" ✖""))"),"")</f>
        <v/>
      </c>
    </row>
    <row r="904" spans="1:15" ht="15.75" customHeight="1">
      <c r="A904" s="11"/>
      <c r="B904" s="11"/>
      <c r="C904" s="11"/>
      <c r="D904" s="11"/>
      <c r="E904" s="11"/>
      <c r="F904" s="35"/>
      <c r="G904" s="32"/>
      <c r="H904" s="11"/>
      <c r="I904" s="11"/>
      <c r="J904" s="11"/>
      <c r="K904" s="11"/>
      <c r="M904" s="12"/>
      <c r="N904" s="13"/>
      <c r="O904" s="6" t="str">
        <f ca="1">IFERROR(__xludf.DUMMYFUNCTION("if(or(isblank(M904),isblank(N904)),"""",if(sum(query(filter(A:C,A:A=M904),""select Col3""))=N904,""Chunks: ""&amp;max(query(filter(A:C,A:A=M904),""select Col2""))&amp;""
Sum = ""&amp;N904&amp;"" ✓"",""Chunks: ""&amp;max(query(filter(A:C,A:A=M904),""select Col2""))&amp;""
Sum = "&amp;"""&amp;sum(query(filter(A:C,A:A=M904),""select Col3""))&amp;"" ✖""))"),"")</f>
        <v/>
      </c>
    </row>
    <row r="905" spans="1:15" ht="15.75" customHeight="1">
      <c r="A905" s="11"/>
      <c r="B905" s="11"/>
      <c r="C905" s="11"/>
      <c r="D905" s="11"/>
      <c r="E905" s="11"/>
      <c r="F905" s="35"/>
      <c r="G905" s="32"/>
      <c r="H905" s="11"/>
      <c r="I905" s="11"/>
      <c r="J905" s="11"/>
      <c r="K905" s="11"/>
      <c r="M905" s="12"/>
      <c r="N905" s="13"/>
      <c r="O905" s="6" t="str">
        <f ca="1">IFERROR(__xludf.DUMMYFUNCTION("if(or(isblank(M905),isblank(N905)),"""",if(sum(query(filter(A:C,A:A=M905),""select Col3""))=N905,""Chunks: ""&amp;max(query(filter(A:C,A:A=M905),""select Col2""))&amp;""
Sum = ""&amp;N905&amp;"" ✓"",""Chunks: ""&amp;max(query(filter(A:C,A:A=M905),""select Col2""))&amp;""
Sum = "&amp;"""&amp;sum(query(filter(A:C,A:A=M905),""select Col3""))&amp;"" ✖""))"),"")</f>
        <v/>
      </c>
    </row>
    <row r="906" spans="1:15" ht="15.75" customHeight="1">
      <c r="A906" s="11"/>
      <c r="B906" s="11"/>
      <c r="C906" s="11"/>
      <c r="D906" s="11"/>
      <c r="E906" s="11"/>
      <c r="F906" s="35"/>
      <c r="G906" s="32"/>
      <c r="H906" s="11"/>
      <c r="I906" s="11"/>
      <c r="J906" s="11"/>
      <c r="K906" s="11"/>
      <c r="M906" s="12"/>
      <c r="N906" s="13"/>
      <c r="O906" s="6" t="str">
        <f ca="1">IFERROR(__xludf.DUMMYFUNCTION("if(or(isblank(M906),isblank(N906)),"""",if(sum(query(filter(A:C,A:A=M906),""select Col3""))=N906,""Chunks: ""&amp;max(query(filter(A:C,A:A=M906),""select Col2""))&amp;""
Sum = ""&amp;N906&amp;"" ✓"",""Chunks: ""&amp;max(query(filter(A:C,A:A=M906),""select Col2""))&amp;""
Sum = "&amp;"""&amp;sum(query(filter(A:C,A:A=M906),""select Col3""))&amp;"" ✖""))"),"")</f>
        <v/>
      </c>
    </row>
    <row r="907" spans="1:15" ht="15.75" customHeight="1">
      <c r="A907" s="11"/>
      <c r="B907" s="11"/>
      <c r="C907" s="11"/>
      <c r="D907" s="11"/>
      <c r="E907" s="11"/>
      <c r="F907" s="35"/>
      <c r="G907" s="32"/>
      <c r="H907" s="11"/>
      <c r="I907" s="11"/>
      <c r="J907" s="11"/>
      <c r="K907" s="11"/>
      <c r="M907" s="12"/>
      <c r="N907" s="13"/>
      <c r="O907" s="6" t="str">
        <f ca="1">IFERROR(__xludf.DUMMYFUNCTION("if(or(isblank(M907),isblank(N907)),"""",if(sum(query(filter(A:C,A:A=M907),""select Col3""))=N907,""Chunks: ""&amp;max(query(filter(A:C,A:A=M907),""select Col2""))&amp;""
Sum = ""&amp;N907&amp;"" ✓"",""Chunks: ""&amp;max(query(filter(A:C,A:A=M907),""select Col2""))&amp;""
Sum = "&amp;"""&amp;sum(query(filter(A:C,A:A=M907),""select Col3""))&amp;"" ✖""))"),"")</f>
        <v/>
      </c>
    </row>
    <row r="908" spans="1:15" ht="15.75" customHeight="1">
      <c r="A908" s="11"/>
      <c r="B908" s="11"/>
      <c r="C908" s="11"/>
      <c r="D908" s="11"/>
      <c r="E908" s="11"/>
      <c r="F908" s="35"/>
      <c r="G908" s="32"/>
      <c r="H908" s="11"/>
      <c r="I908" s="11"/>
      <c r="J908" s="11"/>
      <c r="K908" s="11"/>
      <c r="M908" s="12"/>
      <c r="N908" s="13"/>
      <c r="O908" s="6" t="str">
        <f ca="1">IFERROR(__xludf.DUMMYFUNCTION("if(or(isblank(M908),isblank(N908)),"""",if(sum(query(filter(A:C,A:A=M908),""select Col3""))=N908,""Chunks: ""&amp;max(query(filter(A:C,A:A=M908),""select Col2""))&amp;""
Sum = ""&amp;N908&amp;"" ✓"",""Chunks: ""&amp;max(query(filter(A:C,A:A=M908),""select Col2""))&amp;""
Sum = "&amp;"""&amp;sum(query(filter(A:C,A:A=M908),""select Col3""))&amp;"" ✖""))"),"")</f>
        <v/>
      </c>
    </row>
    <row r="909" spans="1:15" ht="15.75" customHeight="1">
      <c r="A909" s="11"/>
      <c r="B909" s="11"/>
      <c r="C909" s="11"/>
      <c r="D909" s="11"/>
      <c r="E909" s="11"/>
      <c r="F909" s="35"/>
      <c r="G909" s="32"/>
      <c r="H909" s="11"/>
      <c r="I909" s="11"/>
      <c r="J909" s="11"/>
      <c r="K909" s="11"/>
      <c r="M909" s="12"/>
      <c r="N909" s="13"/>
      <c r="O909" s="6" t="str">
        <f ca="1">IFERROR(__xludf.DUMMYFUNCTION("if(or(isblank(M909),isblank(N909)),"""",if(sum(query(filter(A:C,A:A=M909),""select Col3""))=N909,""Chunks: ""&amp;max(query(filter(A:C,A:A=M909),""select Col2""))&amp;""
Sum = ""&amp;N909&amp;"" ✓"",""Chunks: ""&amp;max(query(filter(A:C,A:A=M909),""select Col2""))&amp;""
Sum = "&amp;"""&amp;sum(query(filter(A:C,A:A=M909),""select Col3""))&amp;"" ✖""))"),"")</f>
        <v/>
      </c>
    </row>
    <row r="910" spans="1:15" ht="15.75" customHeight="1">
      <c r="A910" s="11"/>
      <c r="B910" s="11"/>
      <c r="C910" s="11"/>
      <c r="D910" s="11"/>
      <c r="E910" s="11"/>
      <c r="F910" s="35"/>
      <c r="G910" s="32"/>
      <c r="H910" s="11"/>
      <c r="I910" s="11"/>
      <c r="J910" s="11"/>
      <c r="K910" s="11"/>
      <c r="M910" s="12"/>
      <c r="N910" s="13"/>
      <c r="O910" s="6" t="str">
        <f ca="1">IFERROR(__xludf.DUMMYFUNCTION("if(or(isblank(M910),isblank(N910)),"""",if(sum(query(filter(A:C,A:A=M910),""select Col3""))=N910,""Chunks: ""&amp;max(query(filter(A:C,A:A=M910),""select Col2""))&amp;""
Sum = ""&amp;N910&amp;"" ✓"",""Chunks: ""&amp;max(query(filter(A:C,A:A=M910),""select Col2""))&amp;""
Sum = "&amp;"""&amp;sum(query(filter(A:C,A:A=M910),""select Col3""))&amp;"" ✖""))"),"")</f>
        <v/>
      </c>
    </row>
    <row r="911" spans="1:15" ht="15.75" customHeight="1">
      <c r="A911" s="11"/>
      <c r="B911" s="11"/>
      <c r="C911" s="11"/>
      <c r="D911" s="11"/>
      <c r="E911" s="11"/>
      <c r="F911" s="35"/>
      <c r="G911" s="32"/>
      <c r="H911" s="11"/>
      <c r="I911" s="11"/>
      <c r="J911" s="11"/>
      <c r="K911" s="11"/>
      <c r="M911" s="12"/>
      <c r="N911" s="13"/>
      <c r="O911" s="6" t="str">
        <f ca="1">IFERROR(__xludf.DUMMYFUNCTION("if(or(isblank(M911),isblank(N911)),"""",if(sum(query(filter(A:C,A:A=M911),""select Col3""))=N911,""Chunks: ""&amp;max(query(filter(A:C,A:A=M911),""select Col2""))&amp;""
Sum = ""&amp;N911&amp;"" ✓"",""Chunks: ""&amp;max(query(filter(A:C,A:A=M911),""select Col2""))&amp;""
Sum = "&amp;"""&amp;sum(query(filter(A:C,A:A=M911),""select Col3""))&amp;"" ✖""))"),"")</f>
        <v/>
      </c>
    </row>
    <row r="912" spans="1:15" ht="15.75" customHeight="1">
      <c r="A912" s="11"/>
      <c r="B912" s="11"/>
      <c r="C912" s="11"/>
      <c r="D912" s="11"/>
      <c r="E912" s="11"/>
      <c r="F912" s="35"/>
      <c r="G912" s="32"/>
      <c r="H912" s="11"/>
      <c r="I912" s="11"/>
      <c r="J912" s="11"/>
      <c r="K912" s="11"/>
      <c r="M912" s="12"/>
      <c r="N912" s="13"/>
      <c r="O912" s="6" t="str">
        <f ca="1">IFERROR(__xludf.DUMMYFUNCTION("if(or(isblank(M912),isblank(N912)),"""",if(sum(query(filter(A:C,A:A=M912),""select Col3""))=N912,""Chunks: ""&amp;max(query(filter(A:C,A:A=M912),""select Col2""))&amp;""
Sum = ""&amp;N912&amp;"" ✓"",""Chunks: ""&amp;max(query(filter(A:C,A:A=M912),""select Col2""))&amp;""
Sum = "&amp;"""&amp;sum(query(filter(A:C,A:A=M912),""select Col3""))&amp;"" ✖""))"),"")</f>
        <v/>
      </c>
    </row>
    <row r="913" spans="1:15" ht="15.75" customHeight="1">
      <c r="A913" s="11"/>
      <c r="B913" s="11"/>
      <c r="C913" s="11"/>
      <c r="D913" s="11"/>
      <c r="E913" s="11"/>
      <c r="F913" s="35"/>
      <c r="G913" s="32"/>
      <c r="H913" s="11"/>
      <c r="I913" s="11"/>
      <c r="J913" s="11"/>
      <c r="K913" s="11"/>
      <c r="M913" s="12"/>
      <c r="N913" s="13"/>
      <c r="O913" s="6" t="str">
        <f ca="1">IFERROR(__xludf.DUMMYFUNCTION("if(or(isblank(M913),isblank(N913)),"""",if(sum(query(filter(A:C,A:A=M913),""select Col3""))=N913,""Chunks: ""&amp;max(query(filter(A:C,A:A=M913),""select Col2""))&amp;""
Sum = ""&amp;N913&amp;"" ✓"",""Chunks: ""&amp;max(query(filter(A:C,A:A=M913),""select Col2""))&amp;""
Sum = "&amp;"""&amp;sum(query(filter(A:C,A:A=M913),""select Col3""))&amp;"" ✖""))"),"")</f>
        <v/>
      </c>
    </row>
    <row r="914" spans="1:15" ht="15.75" customHeight="1">
      <c r="A914" s="11"/>
      <c r="B914" s="11"/>
      <c r="C914" s="11"/>
      <c r="D914" s="11"/>
      <c r="E914" s="11"/>
      <c r="F914" s="35"/>
      <c r="G914" s="32"/>
      <c r="H914" s="11"/>
      <c r="I914" s="11"/>
      <c r="J914" s="11"/>
      <c r="K914" s="11"/>
      <c r="M914" s="12"/>
      <c r="N914" s="13"/>
      <c r="O914" s="6" t="str">
        <f ca="1">IFERROR(__xludf.DUMMYFUNCTION("if(or(isblank(M914),isblank(N914)),"""",if(sum(query(filter(A:C,A:A=M914),""select Col3""))=N914,""Chunks: ""&amp;max(query(filter(A:C,A:A=M914),""select Col2""))&amp;""
Sum = ""&amp;N914&amp;"" ✓"",""Chunks: ""&amp;max(query(filter(A:C,A:A=M914),""select Col2""))&amp;""
Sum = "&amp;"""&amp;sum(query(filter(A:C,A:A=M914),""select Col3""))&amp;"" ✖""))"),"")</f>
        <v/>
      </c>
    </row>
    <row r="915" spans="1:15" ht="15.75" customHeight="1">
      <c r="A915" s="11"/>
      <c r="B915" s="11"/>
      <c r="C915" s="11"/>
      <c r="D915" s="11"/>
      <c r="E915" s="11"/>
      <c r="F915" s="35"/>
      <c r="G915" s="32"/>
      <c r="H915" s="11"/>
      <c r="I915" s="11"/>
      <c r="J915" s="11"/>
      <c r="K915" s="11"/>
      <c r="M915" s="12"/>
      <c r="N915" s="13"/>
      <c r="O915" s="6" t="str">
        <f ca="1">IFERROR(__xludf.DUMMYFUNCTION("if(or(isblank(M915),isblank(N915)),"""",if(sum(query(filter(A:C,A:A=M915),""select Col3""))=N915,""Chunks: ""&amp;max(query(filter(A:C,A:A=M915),""select Col2""))&amp;""
Sum = ""&amp;N915&amp;"" ✓"",""Chunks: ""&amp;max(query(filter(A:C,A:A=M915),""select Col2""))&amp;""
Sum = "&amp;"""&amp;sum(query(filter(A:C,A:A=M915),""select Col3""))&amp;"" ✖""))"),"")</f>
        <v/>
      </c>
    </row>
    <row r="916" spans="1:15" ht="15.75" customHeight="1">
      <c r="A916" s="11"/>
      <c r="B916" s="11"/>
      <c r="C916" s="11"/>
      <c r="D916" s="11"/>
      <c r="E916" s="11"/>
      <c r="F916" s="35"/>
      <c r="G916" s="32"/>
      <c r="H916" s="11"/>
      <c r="I916" s="11"/>
      <c r="J916" s="11"/>
      <c r="K916" s="11"/>
      <c r="M916" s="12"/>
      <c r="N916" s="13"/>
      <c r="O916" s="6" t="str">
        <f ca="1">IFERROR(__xludf.DUMMYFUNCTION("if(or(isblank(M916),isblank(N916)),"""",if(sum(query(filter(A:C,A:A=M916),""select Col3""))=N916,""Chunks: ""&amp;max(query(filter(A:C,A:A=M916),""select Col2""))&amp;""
Sum = ""&amp;N916&amp;"" ✓"",""Chunks: ""&amp;max(query(filter(A:C,A:A=M916),""select Col2""))&amp;""
Sum = "&amp;"""&amp;sum(query(filter(A:C,A:A=M916),""select Col3""))&amp;"" ✖""))"),"")</f>
        <v/>
      </c>
    </row>
    <row r="917" spans="1:15" ht="15.75" customHeight="1">
      <c r="A917" s="11"/>
      <c r="B917" s="11"/>
      <c r="C917" s="11"/>
      <c r="D917" s="11"/>
      <c r="E917" s="11"/>
      <c r="F917" s="35"/>
      <c r="G917" s="32"/>
      <c r="H917" s="11"/>
      <c r="I917" s="11"/>
      <c r="J917" s="11"/>
      <c r="K917" s="11"/>
      <c r="M917" s="12"/>
      <c r="N917" s="13"/>
      <c r="O917" s="6" t="str">
        <f ca="1">IFERROR(__xludf.DUMMYFUNCTION("if(or(isblank(M917),isblank(N917)),"""",if(sum(query(filter(A:C,A:A=M917),""select Col3""))=N917,""Chunks: ""&amp;max(query(filter(A:C,A:A=M917),""select Col2""))&amp;""
Sum = ""&amp;N917&amp;"" ✓"",""Chunks: ""&amp;max(query(filter(A:C,A:A=M917),""select Col2""))&amp;""
Sum = "&amp;"""&amp;sum(query(filter(A:C,A:A=M917),""select Col3""))&amp;"" ✖""))"),"")</f>
        <v/>
      </c>
    </row>
    <row r="918" spans="1:15" ht="15.75" customHeight="1">
      <c r="A918" s="11"/>
      <c r="B918" s="11"/>
      <c r="C918" s="11"/>
      <c r="D918" s="11"/>
      <c r="E918" s="11"/>
      <c r="F918" s="35"/>
      <c r="G918" s="32"/>
      <c r="H918" s="11"/>
      <c r="I918" s="11"/>
      <c r="J918" s="11"/>
      <c r="K918" s="11"/>
      <c r="M918" s="12"/>
      <c r="N918" s="13"/>
      <c r="O918" s="6" t="str">
        <f ca="1">IFERROR(__xludf.DUMMYFUNCTION("if(or(isblank(M918),isblank(N918)),"""",if(sum(query(filter(A:C,A:A=M918),""select Col3""))=N918,""Chunks: ""&amp;max(query(filter(A:C,A:A=M918),""select Col2""))&amp;""
Sum = ""&amp;N918&amp;"" ✓"",""Chunks: ""&amp;max(query(filter(A:C,A:A=M918),""select Col2""))&amp;""
Sum = "&amp;"""&amp;sum(query(filter(A:C,A:A=M918),""select Col3""))&amp;"" ✖""))"),"")</f>
        <v/>
      </c>
    </row>
    <row r="919" spans="1:15" ht="15.75" customHeight="1">
      <c r="A919" s="11"/>
      <c r="B919" s="11"/>
      <c r="C919" s="11"/>
      <c r="D919" s="11"/>
      <c r="E919" s="11"/>
      <c r="F919" s="35"/>
      <c r="G919" s="32"/>
      <c r="H919" s="11"/>
      <c r="I919" s="11"/>
      <c r="J919" s="11"/>
      <c r="K919" s="11"/>
      <c r="M919" s="12"/>
      <c r="N919" s="13"/>
      <c r="O919" s="6" t="str">
        <f ca="1">IFERROR(__xludf.DUMMYFUNCTION("if(or(isblank(M919),isblank(N919)),"""",if(sum(query(filter(A:C,A:A=M919),""select Col3""))=N919,""Chunks: ""&amp;max(query(filter(A:C,A:A=M919),""select Col2""))&amp;""
Sum = ""&amp;N919&amp;"" ✓"",""Chunks: ""&amp;max(query(filter(A:C,A:A=M919),""select Col2""))&amp;""
Sum = "&amp;"""&amp;sum(query(filter(A:C,A:A=M919),""select Col3""))&amp;"" ✖""))"),"")</f>
        <v/>
      </c>
    </row>
    <row r="920" spans="1:15" ht="15.75" customHeight="1">
      <c r="A920" s="11"/>
      <c r="B920" s="11"/>
      <c r="C920" s="11"/>
      <c r="D920" s="11"/>
      <c r="E920" s="11"/>
      <c r="F920" s="35"/>
      <c r="G920" s="32"/>
      <c r="H920" s="11"/>
      <c r="I920" s="11"/>
      <c r="J920" s="11"/>
      <c r="K920" s="11"/>
      <c r="M920" s="12"/>
      <c r="N920" s="13"/>
      <c r="O920" s="6" t="str">
        <f ca="1">IFERROR(__xludf.DUMMYFUNCTION("if(or(isblank(M920),isblank(N920)),"""",if(sum(query(filter(A:C,A:A=M920),""select Col3""))=N920,""Chunks: ""&amp;max(query(filter(A:C,A:A=M920),""select Col2""))&amp;""
Sum = ""&amp;N920&amp;"" ✓"",""Chunks: ""&amp;max(query(filter(A:C,A:A=M920),""select Col2""))&amp;""
Sum = "&amp;"""&amp;sum(query(filter(A:C,A:A=M920),""select Col3""))&amp;"" ✖""))"),"")</f>
        <v/>
      </c>
    </row>
    <row r="921" spans="1:15" ht="15.75" customHeight="1">
      <c r="A921" s="11"/>
      <c r="B921" s="11"/>
      <c r="C921" s="11"/>
      <c r="D921" s="11"/>
      <c r="E921" s="11"/>
      <c r="F921" s="35"/>
      <c r="G921" s="32"/>
      <c r="H921" s="11"/>
      <c r="I921" s="11"/>
      <c r="J921" s="11"/>
      <c r="K921" s="11"/>
      <c r="M921" s="12"/>
      <c r="N921" s="13"/>
      <c r="O921" s="6" t="str">
        <f ca="1">IFERROR(__xludf.DUMMYFUNCTION("if(or(isblank(M921),isblank(N921)),"""",if(sum(query(filter(A:C,A:A=M921),""select Col3""))=N921,""Chunks: ""&amp;max(query(filter(A:C,A:A=M921),""select Col2""))&amp;""
Sum = ""&amp;N921&amp;"" ✓"",""Chunks: ""&amp;max(query(filter(A:C,A:A=M921),""select Col2""))&amp;""
Sum = "&amp;"""&amp;sum(query(filter(A:C,A:A=M921),""select Col3""))&amp;"" ✖""))"),"")</f>
        <v/>
      </c>
    </row>
    <row r="922" spans="1:15" ht="15.75" customHeight="1">
      <c r="A922" s="11"/>
      <c r="B922" s="11"/>
      <c r="C922" s="11"/>
      <c r="D922" s="11"/>
      <c r="E922" s="11"/>
      <c r="F922" s="35"/>
      <c r="G922" s="32"/>
      <c r="H922" s="11"/>
      <c r="I922" s="11"/>
      <c r="J922" s="11"/>
      <c r="K922" s="11"/>
      <c r="M922" s="12"/>
      <c r="N922" s="13"/>
      <c r="O922" s="6" t="str">
        <f ca="1">IFERROR(__xludf.DUMMYFUNCTION("if(or(isblank(M922),isblank(N922)),"""",if(sum(query(filter(A:C,A:A=M922),""select Col3""))=N922,""Chunks: ""&amp;max(query(filter(A:C,A:A=M922),""select Col2""))&amp;""
Sum = ""&amp;N922&amp;"" ✓"",""Chunks: ""&amp;max(query(filter(A:C,A:A=M922),""select Col2""))&amp;""
Sum = "&amp;"""&amp;sum(query(filter(A:C,A:A=M922),""select Col3""))&amp;"" ✖""))"),"")</f>
        <v/>
      </c>
    </row>
    <row r="923" spans="1:15" ht="15.75" customHeight="1">
      <c r="A923" s="11"/>
      <c r="B923" s="11"/>
      <c r="C923" s="11"/>
      <c r="D923" s="11"/>
      <c r="E923" s="11"/>
      <c r="F923" s="35"/>
      <c r="G923" s="32"/>
      <c r="H923" s="11"/>
      <c r="I923" s="11"/>
      <c r="J923" s="11"/>
      <c r="K923" s="11"/>
      <c r="M923" s="12"/>
      <c r="N923" s="13"/>
      <c r="O923" s="6" t="str">
        <f ca="1">IFERROR(__xludf.DUMMYFUNCTION("if(or(isblank(M923),isblank(N923)),"""",if(sum(query(filter(A:C,A:A=M923),""select Col3""))=N923,""Chunks: ""&amp;max(query(filter(A:C,A:A=M923),""select Col2""))&amp;""
Sum = ""&amp;N923&amp;"" ✓"",""Chunks: ""&amp;max(query(filter(A:C,A:A=M923),""select Col2""))&amp;""
Sum = "&amp;"""&amp;sum(query(filter(A:C,A:A=M923),""select Col3""))&amp;"" ✖""))"),"")</f>
        <v/>
      </c>
    </row>
    <row r="924" spans="1:15" ht="15.75" customHeight="1">
      <c r="A924" s="11"/>
      <c r="B924" s="11"/>
      <c r="C924" s="11"/>
      <c r="D924" s="11"/>
      <c r="E924" s="11"/>
      <c r="F924" s="35"/>
      <c r="G924" s="32"/>
      <c r="H924" s="11"/>
      <c r="I924" s="11"/>
      <c r="J924" s="11"/>
      <c r="K924" s="11"/>
      <c r="M924" s="12"/>
      <c r="N924" s="13"/>
      <c r="O924" s="6" t="str">
        <f ca="1">IFERROR(__xludf.DUMMYFUNCTION("if(or(isblank(M924),isblank(N924)),"""",if(sum(query(filter(A:C,A:A=M924),""select Col3""))=N924,""Chunks: ""&amp;max(query(filter(A:C,A:A=M924),""select Col2""))&amp;""
Sum = ""&amp;N924&amp;"" ✓"",""Chunks: ""&amp;max(query(filter(A:C,A:A=M924),""select Col2""))&amp;""
Sum = "&amp;"""&amp;sum(query(filter(A:C,A:A=M924),""select Col3""))&amp;"" ✖""))"),"")</f>
        <v/>
      </c>
    </row>
    <row r="925" spans="1:15" ht="15.75" customHeight="1">
      <c r="A925" s="11"/>
      <c r="B925" s="11"/>
      <c r="C925" s="11"/>
      <c r="D925" s="11"/>
      <c r="E925" s="11"/>
      <c r="F925" s="35"/>
      <c r="G925" s="32"/>
      <c r="H925" s="11"/>
      <c r="I925" s="11"/>
      <c r="J925" s="11"/>
      <c r="K925" s="11"/>
      <c r="M925" s="12"/>
      <c r="N925" s="13"/>
      <c r="O925" s="6" t="str">
        <f ca="1">IFERROR(__xludf.DUMMYFUNCTION("if(or(isblank(M925),isblank(N925)),"""",if(sum(query(filter(A:C,A:A=M925),""select Col3""))=N925,""Chunks: ""&amp;max(query(filter(A:C,A:A=M925),""select Col2""))&amp;""
Sum = ""&amp;N925&amp;"" ✓"",""Chunks: ""&amp;max(query(filter(A:C,A:A=M925),""select Col2""))&amp;""
Sum = "&amp;"""&amp;sum(query(filter(A:C,A:A=M925),""select Col3""))&amp;"" ✖""))"),"")</f>
        <v/>
      </c>
    </row>
    <row r="926" spans="1:15" ht="15.75" customHeight="1">
      <c r="A926" s="11"/>
      <c r="B926" s="11"/>
      <c r="C926" s="11"/>
      <c r="D926" s="11"/>
      <c r="E926" s="11"/>
      <c r="F926" s="35"/>
      <c r="G926" s="32"/>
      <c r="H926" s="11"/>
      <c r="I926" s="11"/>
      <c r="J926" s="11"/>
      <c r="K926" s="11"/>
      <c r="M926" s="12"/>
      <c r="N926" s="13"/>
      <c r="O926" s="6" t="str">
        <f ca="1">IFERROR(__xludf.DUMMYFUNCTION("if(or(isblank(M926),isblank(N926)),"""",if(sum(query(filter(A:C,A:A=M926),""select Col3""))=N926,""Chunks: ""&amp;max(query(filter(A:C,A:A=M926),""select Col2""))&amp;""
Sum = ""&amp;N926&amp;"" ✓"",""Chunks: ""&amp;max(query(filter(A:C,A:A=M926),""select Col2""))&amp;""
Sum = "&amp;"""&amp;sum(query(filter(A:C,A:A=M926),""select Col3""))&amp;"" ✖""))"),"")</f>
        <v/>
      </c>
    </row>
    <row r="927" spans="1:15" ht="15.75" customHeight="1">
      <c r="A927" s="11"/>
      <c r="B927" s="11"/>
      <c r="C927" s="11"/>
      <c r="D927" s="11"/>
      <c r="E927" s="11"/>
      <c r="F927" s="35"/>
      <c r="G927" s="32"/>
      <c r="H927" s="11"/>
      <c r="I927" s="11"/>
      <c r="J927" s="11"/>
      <c r="K927" s="11"/>
      <c r="M927" s="12"/>
      <c r="N927" s="13"/>
      <c r="O927" s="6" t="str">
        <f ca="1">IFERROR(__xludf.DUMMYFUNCTION("if(or(isblank(M927),isblank(N927)),"""",if(sum(query(filter(A:C,A:A=M927),""select Col3""))=N927,""Chunks: ""&amp;max(query(filter(A:C,A:A=M927),""select Col2""))&amp;""
Sum = ""&amp;N927&amp;"" ✓"",""Chunks: ""&amp;max(query(filter(A:C,A:A=M927),""select Col2""))&amp;""
Sum = "&amp;"""&amp;sum(query(filter(A:C,A:A=M927),""select Col3""))&amp;"" ✖""))"),"")</f>
        <v/>
      </c>
    </row>
    <row r="928" spans="1:15" ht="15.75" customHeight="1">
      <c r="A928" s="11"/>
      <c r="B928" s="11"/>
      <c r="C928" s="11"/>
      <c r="D928" s="11"/>
      <c r="E928" s="11"/>
      <c r="F928" s="35"/>
      <c r="G928" s="32"/>
      <c r="H928" s="11"/>
      <c r="I928" s="11"/>
      <c r="J928" s="11"/>
      <c r="K928" s="11"/>
      <c r="M928" s="12"/>
      <c r="N928" s="13"/>
      <c r="O928" s="6" t="str">
        <f ca="1">IFERROR(__xludf.DUMMYFUNCTION("if(or(isblank(M928),isblank(N928)),"""",if(sum(query(filter(A:C,A:A=M928),""select Col3""))=N928,""Chunks: ""&amp;max(query(filter(A:C,A:A=M928),""select Col2""))&amp;""
Sum = ""&amp;N928&amp;"" ✓"",""Chunks: ""&amp;max(query(filter(A:C,A:A=M928),""select Col2""))&amp;""
Sum = "&amp;"""&amp;sum(query(filter(A:C,A:A=M928),""select Col3""))&amp;"" ✖""))"),"")</f>
        <v/>
      </c>
    </row>
    <row r="929" spans="1:15" ht="15.75" customHeight="1">
      <c r="A929" s="11"/>
      <c r="B929" s="11"/>
      <c r="C929" s="11"/>
      <c r="D929" s="11"/>
      <c r="E929" s="11"/>
      <c r="F929" s="35"/>
      <c r="G929" s="32"/>
      <c r="H929" s="11"/>
      <c r="I929" s="11"/>
      <c r="J929" s="11"/>
      <c r="K929" s="11"/>
      <c r="M929" s="12"/>
      <c r="N929" s="13"/>
      <c r="O929" s="6" t="str">
        <f ca="1">IFERROR(__xludf.DUMMYFUNCTION("if(or(isblank(M929),isblank(N929)),"""",if(sum(query(filter(A:C,A:A=M929),""select Col3""))=N929,""Chunks: ""&amp;max(query(filter(A:C,A:A=M929),""select Col2""))&amp;""
Sum = ""&amp;N929&amp;"" ✓"",""Chunks: ""&amp;max(query(filter(A:C,A:A=M929),""select Col2""))&amp;""
Sum = "&amp;"""&amp;sum(query(filter(A:C,A:A=M929),""select Col3""))&amp;"" ✖""))"),"")</f>
        <v/>
      </c>
    </row>
    <row r="930" spans="1:15" ht="15.75" customHeight="1">
      <c r="A930" s="11"/>
      <c r="B930" s="11"/>
      <c r="C930" s="11"/>
      <c r="D930" s="11"/>
      <c r="E930" s="11"/>
      <c r="F930" s="35"/>
      <c r="G930" s="32"/>
      <c r="H930" s="11"/>
      <c r="I930" s="11"/>
      <c r="J930" s="11"/>
      <c r="K930" s="11"/>
      <c r="M930" s="12"/>
      <c r="N930" s="13"/>
      <c r="O930" s="6" t="str">
        <f ca="1">IFERROR(__xludf.DUMMYFUNCTION("if(or(isblank(M930),isblank(N930)),"""",if(sum(query(filter(A:C,A:A=M930),""select Col3""))=N930,""Chunks: ""&amp;max(query(filter(A:C,A:A=M930),""select Col2""))&amp;""
Sum = ""&amp;N930&amp;"" ✓"",""Chunks: ""&amp;max(query(filter(A:C,A:A=M930),""select Col2""))&amp;""
Sum = "&amp;"""&amp;sum(query(filter(A:C,A:A=M930),""select Col3""))&amp;"" ✖""))"),"")</f>
        <v/>
      </c>
    </row>
    <row r="931" spans="1:15" ht="15.75" customHeight="1">
      <c r="A931" s="11"/>
      <c r="B931" s="11"/>
      <c r="C931" s="11"/>
      <c r="D931" s="11"/>
      <c r="E931" s="11"/>
      <c r="F931" s="35"/>
      <c r="G931" s="32"/>
      <c r="H931" s="11"/>
      <c r="I931" s="11"/>
      <c r="J931" s="11"/>
      <c r="K931" s="11"/>
      <c r="M931" s="12"/>
      <c r="N931" s="13"/>
      <c r="O931" s="6" t="str">
        <f ca="1">IFERROR(__xludf.DUMMYFUNCTION("if(or(isblank(M931),isblank(N931)),"""",if(sum(query(filter(A:C,A:A=M931),""select Col3""))=N931,""Chunks: ""&amp;max(query(filter(A:C,A:A=M931),""select Col2""))&amp;""
Sum = ""&amp;N931&amp;"" ✓"",""Chunks: ""&amp;max(query(filter(A:C,A:A=M931),""select Col2""))&amp;""
Sum = "&amp;"""&amp;sum(query(filter(A:C,A:A=M931),""select Col3""))&amp;"" ✖""))"),"")</f>
        <v/>
      </c>
    </row>
    <row r="932" spans="1:15" ht="15.75" customHeight="1">
      <c r="A932" s="11"/>
      <c r="B932" s="11"/>
      <c r="C932" s="11"/>
      <c r="D932" s="11"/>
      <c r="E932" s="11"/>
      <c r="F932" s="35"/>
      <c r="G932" s="32"/>
      <c r="H932" s="11"/>
      <c r="I932" s="11"/>
      <c r="J932" s="11"/>
      <c r="K932" s="11"/>
      <c r="M932" s="12"/>
      <c r="N932" s="13"/>
      <c r="O932" s="6" t="str">
        <f ca="1">IFERROR(__xludf.DUMMYFUNCTION("if(or(isblank(M932),isblank(N932)),"""",if(sum(query(filter(A:C,A:A=M932),""select Col3""))=N932,""Chunks: ""&amp;max(query(filter(A:C,A:A=M932),""select Col2""))&amp;""
Sum = ""&amp;N932&amp;"" ✓"",""Chunks: ""&amp;max(query(filter(A:C,A:A=M932),""select Col2""))&amp;""
Sum = "&amp;"""&amp;sum(query(filter(A:C,A:A=M932),""select Col3""))&amp;"" ✖""))"),"")</f>
        <v/>
      </c>
    </row>
    <row r="933" spans="1:15" ht="15.75" customHeight="1">
      <c r="A933" s="11"/>
      <c r="B933" s="11"/>
      <c r="C933" s="11"/>
      <c r="D933" s="11"/>
      <c r="E933" s="11"/>
      <c r="F933" s="35"/>
      <c r="G933" s="32"/>
      <c r="H933" s="11"/>
      <c r="I933" s="11"/>
      <c r="J933" s="11"/>
      <c r="K933" s="11"/>
      <c r="M933" s="12"/>
      <c r="N933" s="13"/>
      <c r="O933" s="6" t="str">
        <f ca="1">IFERROR(__xludf.DUMMYFUNCTION("if(or(isblank(M933),isblank(N933)),"""",if(sum(query(filter(A:C,A:A=M933),""select Col3""))=N933,""Chunks: ""&amp;max(query(filter(A:C,A:A=M933),""select Col2""))&amp;""
Sum = ""&amp;N933&amp;"" ✓"",""Chunks: ""&amp;max(query(filter(A:C,A:A=M933),""select Col2""))&amp;""
Sum = "&amp;"""&amp;sum(query(filter(A:C,A:A=M933),""select Col3""))&amp;"" ✖""))"),"")</f>
        <v/>
      </c>
    </row>
    <row r="934" spans="1:15" ht="15.75" customHeight="1">
      <c r="A934" s="11"/>
      <c r="B934" s="11"/>
      <c r="C934" s="11"/>
      <c r="D934" s="11"/>
      <c r="E934" s="11"/>
      <c r="F934" s="35"/>
      <c r="G934" s="32"/>
      <c r="H934" s="11"/>
      <c r="I934" s="11"/>
      <c r="J934" s="11"/>
      <c r="K934" s="11"/>
      <c r="M934" s="12"/>
      <c r="N934" s="13"/>
      <c r="O934" s="6" t="str">
        <f ca="1">IFERROR(__xludf.DUMMYFUNCTION("if(or(isblank(M934),isblank(N934)),"""",if(sum(query(filter(A:C,A:A=M934),""select Col3""))=N934,""Chunks: ""&amp;max(query(filter(A:C,A:A=M934),""select Col2""))&amp;""
Sum = ""&amp;N934&amp;"" ✓"",""Chunks: ""&amp;max(query(filter(A:C,A:A=M934),""select Col2""))&amp;""
Sum = "&amp;"""&amp;sum(query(filter(A:C,A:A=M934),""select Col3""))&amp;"" ✖""))"),"")</f>
        <v/>
      </c>
    </row>
    <row r="935" spans="1:15" ht="15.75" customHeight="1">
      <c r="A935" s="11"/>
      <c r="B935" s="11"/>
      <c r="C935" s="11"/>
      <c r="D935" s="11"/>
      <c r="E935" s="11"/>
      <c r="F935" s="35"/>
      <c r="G935" s="32"/>
      <c r="H935" s="11"/>
      <c r="I935" s="11"/>
      <c r="J935" s="11"/>
      <c r="K935" s="11"/>
      <c r="M935" s="12"/>
      <c r="N935" s="13"/>
      <c r="O935" s="6" t="str">
        <f ca="1">IFERROR(__xludf.DUMMYFUNCTION("if(or(isblank(M935),isblank(N935)),"""",if(sum(query(filter(A:C,A:A=M935),""select Col3""))=N935,""Chunks: ""&amp;max(query(filter(A:C,A:A=M935),""select Col2""))&amp;""
Sum = ""&amp;N935&amp;"" ✓"",""Chunks: ""&amp;max(query(filter(A:C,A:A=M935),""select Col2""))&amp;""
Sum = "&amp;"""&amp;sum(query(filter(A:C,A:A=M935),""select Col3""))&amp;"" ✖""))"),"")</f>
        <v/>
      </c>
    </row>
    <row r="936" spans="1:15" ht="15.75" customHeight="1">
      <c r="A936" s="11"/>
      <c r="B936" s="11"/>
      <c r="C936" s="11"/>
      <c r="D936" s="11"/>
      <c r="E936" s="11"/>
      <c r="F936" s="35"/>
      <c r="G936" s="32"/>
      <c r="H936" s="11"/>
      <c r="I936" s="11"/>
      <c r="J936" s="11"/>
      <c r="K936" s="11"/>
      <c r="M936" s="12"/>
      <c r="N936" s="13"/>
      <c r="O936" s="6" t="str">
        <f ca="1">IFERROR(__xludf.DUMMYFUNCTION("if(or(isblank(M936),isblank(N936)),"""",if(sum(query(filter(A:C,A:A=M936),""select Col3""))=N936,""Chunks: ""&amp;max(query(filter(A:C,A:A=M936),""select Col2""))&amp;""
Sum = ""&amp;N936&amp;"" ✓"",""Chunks: ""&amp;max(query(filter(A:C,A:A=M936),""select Col2""))&amp;""
Sum = "&amp;"""&amp;sum(query(filter(A:C,A:A=M936),""select Col3""))&amp;"" ✖""))"),"")</f>
        <v/>
      </c>
    </row>
    <row r="937" spans="1:15" ht="15.75" customHeight="1">
      <c r="A937" s="11"/>
      <c r="B937" s="11"/>
      <c r="C937" s="11"/>
      <c r="D937" s="11"/>
      <c r="E937" s="11"/>
      <c r="F937" s="35"/>
      <c r="G937" s="32"/>
      <c r="H937" s="11"/>
      <c r="I937" s="11"/>
      <c r="J937" s="11"/>
      <c r="K937" s="11"/>
      <c r="M937" s="12"/>
      <c r="N937" s="13"/>
      <c r="O937" s="6" t="str">
        <f ca="1">IFERROR(__xludf.DUMMYFUNCTION("if(or(isblank(M937),isblank(N937)),"""",if(sum(query(filter(A:C,A:A=M937),""select Col3""))=N937,""Chunks: ""&amp;max(query(filter(A:C,A:A=M937),""select Col2""))&amp;""
Sum = ""&amp;N937&amp;"" ✓"",""Chunks: ""&amp;max(query(filter(A:C,A:A=M937),""select Col2""))&amp;""
Sum = "&amp;"""&amp;sum(query(filter(A:C,A:A=M937),""select Col3""))&amp;"" ✖""))"),"")</f>
        <v/>
      </c>
    </row>
    <row r="938" spans="1:15" ht="15.75" customHeight="1">
      <c r="A938" s="11"/>
      <c r="B938" s="11"/>
      <c r="C938" s="11"/>
      <c r="D938" s="11"/>
      <c r="E938" s="11"/>
      <c r="F938" s="35"/>
      <c r="G938" s="32"/>
      <c r="H938" s="11"/>
      <c r="I938" s="11"/>
      <c r="J938" s="11"/>
      <c r="K938" s="11"/>
      <c r="M938" s="12"/>
      <c r="N938" s="13"/>
      <c r="O938" s="6" t="str">
        <f ca="1">IFERROR(__xludf.DUMMYFUNCTION("if(or(isblank(M938),isblank(N938)),"""",if(sum(query(filter(A:C,A:A=M938),""select Col3""))=N938,""Chunks: ""&amp;max(query(filter(A:C,A:A=M938),""select Col2""))&amp;""
Sum = ""&amp;N938&amp;"" ✓"",""Chunks: ""&amp;max(query(filter(A:C,A:A=M938),""select Col2""))&amp;""
Sum = "&amp;"""&amp;sum(query(filter(A:C,A:A=M938),""select Col3""))&amp;"" ✖""))"),"")</f>
        <v/>
      </c>
    </row>
    <row r="939" spans="1:15" ht="15.75" customHeight="1">
      <c r="A939" s="11"/>
      <c r="B939" s="11"/>
      <c r="C939" s="11"/>
      <c r="D939" s="11"/>
      <c r="E939" s="11"/>
      <c r="F939" s="35"/>
      <c r="G939" s="32"/>
      <c r="H939" s="11"/>
      <c r="I939" s="11"/>
      <c r="J939" s="11"/>
      <c r="K939" s="11"/>
      <c r="M939" s="12"/>
      <c r="N939" s="13"/>
      <c r="O939" s="6" t="str">
        <f ca="1">IFERROR(__xludf.DUMMYFUNCTION("if(or(isblank(M939),isblank(N939)),"""",if(sum(query(filter(A:C,A:A=M939),""select Col3""))=N939,""Chunks: ""&amp;max(query(filter(A:C,A:A=M939),""select Col2""))&amp;""
Sum = ""&amp;N939&amp;"" ✓"",""Chunks: ""&amp;max(query(filter(A:C,A:A=M939),""select Col2""))&amp;""
Sum = "&amp;"""&amp;sum(query(filter(A:C,A:A=M939),""select Col3""))&amp;"" ✖""))"),"")</f>
        <v/>
      </c>
    </row>
    <row r="940" spans="1:15" ht="15.75" customHeight="1">
      <c r="A940" s="11"/>
      <c r="B940" s="11"/>
      <c r="C940" s="11"/>
      <c r="D940" s="11"/>
      <c r="E940" s="11"/>
      <c r="F940" s="35"/>
      <c r="G940" s="32"/>
      <c r="H940" s="11"/>
      <c r="I940" s="11"/>
      <c r="J940" s="11"/>
      <c r="K940" s="11"/>
      <c r="M940" s="12"/>
      <c r="N940" s="13"/>
      <c r="O940" s="6" t="str">
        <f ca="1">IFERROR(__xludf.DUMMYFUNCTION("if(or(isblank(M940),isblank(N940)),"""",if(sum(query(filter(A:C,A:A=M940),""select Col3""))=N940,""Chunks: ""&amp;max(query(filter(A:C,A:A=M940),""select Col2""))&amp;""
Sum = ""&amp;N940&amp;"" ✓"",""Chunks: ""&amp;max(query(filter(A:C,A:A=M940),""select Col2""))&amp;""
Sum = "&amp;"""&amp;sum(query(filter(A:C,A:A=M940),""select Col3""))&amp;"" ✖""))"),"")</f>
        <v/>
      </c>
    </row>
    <row r="941" spans="1:15" ht="15.75" customHeight="1">
      <c r="A941" s="11"/>
      <c r="B941" s="11"/>
      <c r="C941" s="11"/>
      <c r="D941" s="11"/>
      <c r="E941" s="11"/>
      <c r="F941" s="35"/>
      <c r="G941" s="32"/>
      <c r="H941" s="11"/>
      <c r="I941" s="11"/>
      <c r="J941" s="11"/>
      <c r="K941" s="11"/>
      <c r="M941" s="12"/>
      <c r="N941" s="13"/>
      <c r="O941" s="6" t="str">
        <f ca="1">IFERROR(__xludf.DUMMYFUNCTION("if(or(isblank(M941),isblank(N941)),"""",if(sum(query(filter(A:C,A:A=M941),""select Col3""))=N941,""Chunks: ""&amp;max(query(filter(A:C,A:A=M941),""select Col2""))&amp;""
Sum = ""&amp;N941&amp;"" ✓"",""Chunks: ""&amp;max(query(filter(A:C,A:A=M941),""select Col2""))&amp;""
Sum = "&amp;"""&amp;sum(query(filter(A:C,A:A=M941),""select Col3""))&amp;"" ✖""))"),"")</f>
        <v/>
      </c>
    </row>
    <row r="942" spans="1:15" ht="15.75" customHeight="1">
      <c r="A942" s="11"/>
      <c r="B942" s="11"/>
      <c r="C942" s="11"/>
      <c r="D942" s="11"/>
      <c r="E942" s="11"/>
      <c r="F942" s="35"/>
      <c r="G942" s="32"/>
      <c r="H942" s="11"/>
      <c r="I942" s="11"/>
      <c r="J942" s="11"/>
      <c r="K942" s="11"/>
      <c r="M942" s="12"/>
      <c r="N942" s="13"/>
      <c r="O942" s="6" t="str">
        <f ca="1">IFERROR(__xludf.DUMMYFUNCTION("if(or(isblank(M942),isblank(N942)),"""",if(sum(query(filter(A:C,A:A=M942),""select Col3""))=N942,""Chunks: ""&amp;max(query(filter(A:C,A:A=M942),""select Col2""))&amp;""
Sum = ""&amp;N942&amp;"" ✓"",""Chunks: ""&amp;max(query(filter(A:C,A:A=M942),""select Col2""))&amp;""
Sum = "&amp;"""&amp;sum(query(filter(A:C,A:A=M942),""select Col3""))&amp;"" ✖""))"),"")</f>
        <v/>
      </c>
    </row>
    <row r="943" spans="1:15" ht="15.75" customHeight="1">
      <c r="A943" s="11"/>
      <c r="B943" s="11"/>
      <c r="C943" s="11"/>
      <c r="D943" s="11"/>
      <c r="E943" s="11"/>
      <c r="F943" s="35"/>
      <c r="G943" s="32"/>
      <c r="H943" s="11"/>
      <c r="I943" s="11"/>
      <c r="J943" s="11"/>
      <c r="K943" s="11"/>
      <c r="M943" s="12"/>
      <c r="N943" s="13"/>
      <c r="O943" s="6" t="str">
        <f ca="1">IFERROR(__xludf.DUMMYFUNCTION("if(or(isblank(M943),isblank(N943)),"""",if(sum(query(filter(A:C,A:A=M943),""select Col3""))=N943,""Chunks: ""&amp;max(query(filter(A:C,A:A=M943),""select Col2""))&amp;""
Sum = ""&amp;N943&amp;"" ✓"",""Chunks: ""&amp;max(query(filter(A:C,A:A=M943),""select Col2""))&amp;""
Sum = "&amp;"""&amp;sum(query(filter(A:C,A:A=M943),""select Col3""))&amp;"" ✖""))"),"")</f>
        <v/>
      </c>
    </row>
    <row r="944" spans="1:15" ht="15.75" customHeight="1">
      <c r="A944" s="11"/>
      <c r="B944" s="11"/>
      <c r="C944" s="11"/>
      <c r="D944" s="11"/>
      <c r="E944" s="11"/>
      <c r="F944" s="35"/>
      <c r="G944" s="32"/>
      <c r="H944" s="11"/>
      <c r="I944" s="11"/>
      <c r="J944" s="11"/>
      <c r="K944" s="11"/>
      <c r="M944" s="12"/>
      <c r="N944" s="13"/>
      <c r="O944" s="6" t="str">
        <f ca="1">IFERROR(__xludf.DUMMYFUNCTION("if(or(isblank(M944),isblank(N944)),"""",if(sum(query(filter(A:C,A:A=M944),""select Col3""))=N944,""Chunks: ""&amp;max(query(filter(A:C,A:A=M944),""select Col2""))&amp;""
Sum = ""&amp;N944&amp;"" ✓"",""Chunks: ""&amp;max(query(filter(A:C,A:A=M944),""select Col2""))&amp;""
Sum = "&amp;"""&amp;sum(query(filter(A:C,A:A=M944),""select Col3""))&amp;"" ✖""))"),"")</f>
        <v/>
      </c>
    </row>
    <row r="945" spans="1:15" ht="15.75" customHeight="1">
      <c r="A945" s="11"/>
      <c r="B945" s="11"/>
      <c r="C945" s="11"/>
      <c r="D945" s="11"/>
      <c r="E945" s="11"/>
      <c r="F945" s="35"/>
      <c r="G945" s="32"/>
      <c r="H945" s="11"/>
      <c r="I945" s="11"/>
      <c r="J945" s="11"/>
      <c r="K945" s="11"/>
      <c r="M945" s="12"/>
      <c r="N945" s="13"/>
      <c r="O945" s="6" t="str">
        <f ca="1">IFERROR(__xludf.DUMMYFUNCTION("if(or(isblank(M945),isblank(N945)),"""",if(sum(query(filter(A:C,A:A=M945),""select Col3""))=N945,""Chunks: ""&amp;max(query(filter(A:C,A:A=M945),""select Col2""))&amp;""
Sum = ""&amp;N945&amp;"" ✓"",""Chunks: ""&amp;max(query(filter(A:C,A:A=M945),""select Col2""))&amp;""
Sum = "&amp;"""&amp;sum(query(filter(A:C,A:A=M945),""select Col3""))&amp;"" ✖""))"),"")</f>
        <v/>
      </c>
    </row>
    <row r="946" spans="1:15" ht="15.75" customHeight="1">
      <c r="A946" s="11"/>
      <c r="B946" s="11"/>
      <c r="C946" s="11"/>
      <c r="D946" s="11"/>
      <c r="E946" s="11"/>
      <c r="F946" s="35"/>
      <c r="G946" s="32"/>
      <c r="H946" s="11"/>
      <c r="I946" s="11"/>
      <c r="J946" s="11"/>
      <c r="K946" s="11"/>
      <c r="M946" s="12"/>
      <c r="N946" s="13"/>
      <c r="O946" s="6" t="str">
        <f ca="1">IFERROR(__xludf.DUMMYFUNCTION("if(or(isblank(M946),isblank(N946)),"""",if(sum(query(filter(A:C,A:A=M946),""select Col3""))=N946,""Chunks: ""&amp;max(query(filter(A:C,A:A=M946),""select Col2""))&amp;""
Sum = ""&amp;N946&amp;"" ✓"",""Chunks: ""&amp;max(query(filter(A:C,A:A=M946),""select Col2""))&amp;""
Sum = "&amp;"""&amp;sum(query(filter(A:C,A:A=M946),""select Col3""))&amp;"" ✖""))"),"")</f>
        <v/>
      </c>
    </row>
    <row r="947" spans="1:15" ht="15.75" customHeight="1">
      <c r="A947" s="11"/>
      <c r="B947" s="11"/>
      <c r="C947" s="11"/>
      <c r="D947" s="11"/>
      <c r="E947" s="11"/>
      <c r="F947" s="35"/>
      <c r="G947" s="32"/>
      <c r="H947" s="11"/>
      <c r="I947" s="11"/>
      <c r="J947" s="11"/>
      <c r="K947" s="11"/>
      <c r="M947" s="12"/>
      <c r="N947" s="13"/>
      <c r="O947" s="6" t="str">
        <f ca="1">IFERROR(__xludf.DUMMYFUNCTION("if(or(isblank(M947),isblank(N947)),"""",if(sum(query(filter(A:C,A:A=M947),""select Col3""))=N947,""Chunks: ""&amp;max(query(filter(A:C,A:A=M947),""select Col2""))&amp;""
Sum = ""&amp;N947&amp;"" ✓"",""Chunks: ""&amp;max(query(filter(A:C,A:A=M947),""select Col2""))&amp;""
Sum = "&amp;"""&amp;sum(query(filter(A:C,A:A=M947),""select Col3""))&amp;"" ✖""))"),"")</f>
        <v/>
      </c>
    </row>
    <row r="948" spans="1:15" ht="15.75" customHeight="1">
      <c r="A948" s="11"/>
      <c r="B948" s="11"/>
      <c r="C948" s="11"/>
      <c r="D948" s="11"/>
      <c r="E948" s="11"/>
      <c r="F948" s="35"/>
      <c r="G948" s="32"/>
      <c r="H948" s="11"/>
      <c r="I948" s="11"/>
      <c r="J948" s="11"/>
      <c r="K948" s="11"/>
      <c r="M948" s="12"/>
      <c r="N948" s="13"/>
      <c r="O948" s="6" t="str">
        <f ca="1">IFERROR(__xludf.DUMMYFUNCTION("if(or(isblank(M948),isblank(N948)),"""",if(sum(query(filter(A:C,A:A=M948),""select Col3""))=N948,""Chunks: ""&amp;max(query(filter(A:C,A:A=M948),""select Col2""))&amp;""
Sum = ""&amp;N948&amp;"" ✓"",""Chunks: ""&amp;max(query(filter(A:C,A:A=M948),""select Col2""))&amp;""
Sum = "&amp;"""&amp;sum(query(filter(A:C,A:A=M948),""select Col3""))&amp;"" ✖""))"),"")</f>
        <v/>
      </c>
    </row>
    <row r="949" spans="1:15" ht="15.75" customHeight="1">
      <c r="A949" s="11"/>
      <c r="B949" s="11"/>
      <c r="C949" s="11"/>
      <c r="D949" s="11"/>
      <c r="E949" s="11"/>
      <c r="F949" s="35"/>
      <c r="G949" s="32"/>
      <c r="H949" s="11"/>
      <c r="I949" s="11"/>
      <c r="J949" s="11"/>
      <c r="K949" s="11"/>
      <c r="M949" s="12"/>
      <c r="N949" s="13"/>
      <c r="O949" s="6" t="str">
        <f ca="1">IFERROR(__xludf.DUMMYFUNCTION("if(or(isblank(M949),isblank(N949)),"""",if(sum(query(filter(A:C,A:A=M949),""select Col3""))=N949,""Chunks: ""&amp;max(query(filter(A:C,A:A=M949),""select Col2""))&amp;""
Sum = ""&amp;N949&amp;"" ✓"",""Chunks: ""&amp;max(query(filter(A:C,A:A=M949),""select Col2""))&amp;""
Sum = "&amp;"""&amp;sum(query(filter(A:C,A:A=M949),""select Col3""))&amp;"" ✖""))"),"")</f>
        <v/>
      </c>
    </row>
    <row r="950" spans="1:15" ht="15.75" customHeight="1">
      <c r="A950" s="11"/>
      <c r="B950" s="11"/>
      <c r="C950" s="11"/>
      <c r="D950" s="11"/>
      <c r="E950" s="11"/>
      <c r="F950" s="35"/>
      <c r="G950" s="32"/>
      <c r="H950" s="11"/>
      <c r="I950" s="11"/>
      <c r="J950" s="11"/>
      <c r="K950" s="11"/>
      <c r="M950" s="12"/>
      <c r="N950" s="13"/>
      <c r="O950" s="6" t="str">
        <f ca="1">IFERROR(__xludf.DUMMYFUNCTION("if(or(isblank(M950),isblank(N950)),"""",if(sum(query(filter(A:C,A:A=M950),""select Col3""))=N950,""Chunks: ""&amp;max(query(filter(A:C,A:A=M950),""select Col2""))&amp;""
Sum = ""&amp;N950&amp;"" ✓"",""Chunks: ""&amp;max(query(filter(A:C,A:A=M950),""select Col2""))&amp;""
Sum = "&amp;"""&amp;sum(query(filter(A:C,A:A=M950),""select Col3""))&amp;"" ✖""))"),"")</f>
        <v/>
      </c>
    </row>
    <row r="951" spans="1:15" ht="15.75" customHeight="1">
      <c r="A951" s="11"/>
      <c r="B951" s="11"/>
      <c r="C951" s="11"/>
      <c r="D951" s="11"/>
      <c r="E951" s="11"/>
      <c r="F951" s="35"/>
      <c r="G951" s="32"/>
      <c r="H951" s="11"/>
      <c r="I951" s="11"/>
      <c r="J951" s="11"/>
      <c r="K951" s="11"/>
      <c r="M951" s="12"/>
      <c r="N951" s="13"/>
      <c r="O951" s="6" t="str">
        <f ca="1">IFERROR(__xludf.DUMMYFUNCTION("if(or(isblank(M951),isblank(N951)),"""",if(sum(query(filter(A:C,A:A=M951),""select Col3""))=N951,""Chunks: ""&amp;max(query(filter(A:C,A:A=M951),""select Col2""))&amp;""
Sum = ""&amp;N951&amp;"" ✓"",""Chunks: ""&amp;max(query(filter(A:C,A:A=M951),""select Col2""))&amp;""
Sum = "&amp;"""&amp;sum(query(filter(A:C,A:A=M951),""select Col3""))&amp;"" ✖""))"),"")</f>
        <v/>
      </c>
    </row>
    <row r="952" spans="1:15" ht="15.75" customHeight="1">
      <c r="A952" s="11"/>
      <c r="B952" s="11"/>
      <c r="C952" s="11"/>
      <c r="D952" s="11"/>
      <c r="E952" s="11"/>
      <c r="F952" s="35"/>
      <c r="G952" s="32"/>
      <c r="H952" s="11"/>
      <c r="I952" s="11"/>
      <c r="J952" s="11"/>
      <c r="K952" s="11"/>
      <c r="M952" s="12"/>
      <c r="N952" s="13"/>
      <c r="O952" s="6" t="str">
        <f ca="1">IFERROR(__xludf.DUMMYFUNCTION("if(or(isblank(M952),isblank(N952)),"""",if(sum(query(filter(A:C,A:A=M952),""select Col3""))=N952,""Chunks: ""&amp;max(query(filter(A:C,A:A=M952),""select Col2""))&amp;""
Sum = ""&amp;N952&amp;"" ✓"",""Chunks: ""&amp;max(query(filter(A:C,A:A=M952),""select Col2""))&amp;""
Sum = "&amp;"""&amp;sum(query(filter(A:C,A:A=M952),""select Col3""))&amp;"" ✖""))"),"")</f>
        <v/>
      </c>
    </row>
    <row r="953" spans="1:15" ht="15.75" customHeight="1">
      <c r="A953" s="11"/>
      <c r="B953" s="11"/>
      <c r="C953" s="11"/>
      <c r="D953" s="11"/>
      <c r="E953" s="11"/>
      <c r="F953" s="35"/>
      <c r="G953" s="32"/>
      <c r="H953" s="11"/>
      <c r="I953" s="11"/>
      <c r="J953" s="11"/>
      <c r="K953" s="11"/>
      <c r="M953" s="12"/>
      <c r="N953" s="13"/>
      <c r="O953" s="6" t="str">
        <f ca="1">IFERROR(__xludf.DUMMYFUNCTION("if(or(isblank(M953),isblank(N953)),"""",if(sum(query(filter(A:C,A:A=M953),""select Col3""))=N953,""Chunks: ""&amp;max(query(filter(A:C,A:A=M953),""select Col2""))&amp;""
Sum = ""&amp;N953&amp;"" ✓"",""Chunks: ""&amp;max(query(filter(A:C,A:A=M953),""select Col2""))&amp;""
Sum = "&amp;"""&amp;sum(query(filter(A:C,A:A=M953),""select Col3""))&amp;"" ✖""))"),"")</f>
        <v/>
      </c>
    </row>
    <row r="954" spans="1:15" ht="15.75" customHeight="1">
      <c r="A954" s="11"/>
      <c r="B954" s="11"/>
      <c r="C954" s="11"/>
      <c r="D954" s="11"/>
      <c r="E954" s="11"/>
      <c r="F954" s="35"/>
      <c r="G954" s="32"/>
      <c r="H954" s="11"/>
      <c r="I954" s="11"/>
      <c r="J954" s="11"/>
      <c r="K954" s="11"/>
      <c r="M954" s="12"/>
      <c r="N954" s="13"/>
      <c r="O954" s="6" t="str">
        <f ca="1">IFERROR(__xludf.DUMMYFUNCTION("if(or(isblank(M954),isblank(N954)),"""",if(sum(query(filter(A:C,A:A=M954),""select Col3""))=N954,""Chunks: ""&amp;max(query(filter(A:C,A:A=M954),""select Col2""))&amp;""
Sum = ""&amp;N954&amp;"" ✓"",""Chunks: ""&amp;max(query(filter(A:C,A:A=M954),""select Col2""))&amp;""
Sum = "&amp;"""&amp;sum(query(filter(A:C,A:A=M954),""select Col3""))&amp;"" ✖""))"),"")</f>
        <v/>
      </c>
    </row>
    <row r="955" spans="1:15" ht="15.75" customHeight="1">
      <c r="A955" s="11"/>
      <c r="B955" s="11"/>
      <c r="C955" s="11"/>
      <c r="D955" s="11"/>
      <c r="E955" s="11"/>
      <c r="F955" s="35"/>
      <c r="G955" s="32"/>
      <c r="H955" s="11"/>
      <c r="I955" s="11"/>
      <c r="J955" s="11"/>
      <c r="K955" s="11"/>
      <c r="M955" s="12"/>
      <c r="N955" s="13"/>
      <c r="O955" s="6" t="str">
        <f ca="1">IFERROR(__xludf.DUMMYFUNCTION("if(or(isblank(M955),isblank(N955)),"""",if(sum(query(filter(A:C,A:A=M955),""select Col3""))=N955,""Chunks: ""&amp;max(query(filter(A:C,A:A=M955),""select Col2""))&amp;""
Sum = ""&amp;N955&amp;"" ✓"",""Chunks: ""&amp;max(query(filter(A:C,A:A=M955),""select Col2""))&amp;""
Sum = "&amp;"""&amp;sum(query(filter(A:C,A:A=M955),""select Col3""))&amp;"" ✖""))"),"")</f>
        <v/>
      </c>
    </row>
    <row r="956" spans="1:15" ht="15.75" customHeight="1">
      <c r="A956" s="11"/>
      <c r="B956" s="11"/>
      <c r="C956" s="11"/>
      <c r="D956" s="11"/>
      <c r="E956" s="11"/>
      <c r="F956" s="35"/>
      <c r="G956" s="32"/>
      <c r="H956" s="11"/>
      <c r="I956" s="11"/>
      <c r="J956" s="11"/>
      <c r="K956" s="11"/>
      <c r="M956" s="12"/>
      <c r="N956" s="13"/>
      <c r="O956" s="6" t="str">
        <f ca="1">IFERROR(__xludf.DUMMYFUNCTION("if(or(isblank(M956),isblank(N956)),"""",if(sum(query(filter(A:C,A:A=M956),""select Col3""))=N956,""Chunks: ""&amp;max(query(filter(A:C,A:A=M956),""select Col2""))&amp;""
Sum = ""&amp;N956&amp;"" ✓"",""Chunks: ""&amp;max(query(filter(A:C,A:A=M956),""select Col2""))&amp;""
Sum = "&amp;"""&amp;sum(query(filter(A:C,A:A=M956),""select Col3""))&amp;"" ✖""))"),"")</f>
        <v/>
      </c>
    </row>
    <row r="957" spans="1:15" ht="15.75" customHeight="1">
      <c r="A957" s="11"/>
      <c r="B957" s="11"/>
      <c r="C957" s="11"/>
      <c r="D957" s="11"/>
      <c r="E957" s="11"/>
      <c r="F957" s="35"/>
      <c r="G957" s="32"/>
      <c r="H957" s="11"/>
      <c r="I957" s="11"/>
      <c r="J957" s="11"/>
      <c r="K957" s="11"/>
      <c r="M957" s="12"/>
      <c r="N957" s="13"/>
      <c r="O957" s="6" t="str">
        <f ca="1">IFERROR(__xludf.DUMMYFUNCTION("if(or(isblank(M957),isblank(N957)),"""",if(sum(query(filter(A:C,A:A=M957),""select Col3""))=N957,""Chunks: ""&amp;max(query(filter(A:C,A:A=M957),""select Col2""))&amp;""
Sum = ""&amp;N957&amp;"" ✓"",""Chunks: ""&amp;max(query(filter(A:C,A:A=M957),""select Col2""))&amp;""
Sum = "&amp;"""&amp;sum(query(filter(A:C,A:A=M957),""select Col3""))&amp;"" ✖""))"),"")</f>
        <v/>
      </c>
    </row>
    <row r="958" spans="1:15" ht="15.75" customHeight="1">
      <c r="A958" s="11"/>
      <c r="B958" s="11"/>
      <c r="C958" s="11"/>
      <c r="D958" s="11"/>
      <c r="E958" s="11"/>
      <c r="F958" s="35"/>
      <c r="G958" s="32"/>
      <c r="H958" s="11"/>
      <c r="I958" s="11"/>
      <c r="J958" s="11"/>
      <c r="K958" s="11"/>
      <c r="M958" s="12"/>
      <c r="N958" s="13"/>
      <c r="O958" s="6" t="str">
        <f ca="1">IFERROR(__xludf.DUMMYFUNCTION("if(or(isblank(M958),isblank(N958)),"""",if(sum(query(filter(A:C,A:A=M958),""select Col3""))=N958,""Chunks: ""&amp;max(query(filter(A:C,A:A=M958),""select Col2""))&amp;""
Sum = ""&amp;N958&amp;"" ✓"",""Chunks: ""&amp;max(query(filter(A:C,A:A=M958),""select Col2""))&amp;""
Sum = "&amp;"""&amp;sum(query(filter(A:C,A:A=M958),""select Col3""))&amp;"" ✖""))"),"")</f>
        <v/>
      </c>
    </row>
    <row r="959" spans="1:15" ht="15.75" customHeight="1">
      <c r="A959" s="11"/>
      <c r="B959" s="11"/>
      <c r="C959" s="11"/>
      <c r="D959" s="11"/>
      <c r="E959" s="11"/>
      <c r="F959" s="35"/>
      <c r="G959" s="32"/>
      <c r="H959" s="11"/>
      <c r="I959" s="11"/>
      <c r="J959" s="11"/>
      <c r="K959" s="11"/>
      <c r="M959" s="12"/>
      <c r="N959" s="13"/>
      <c r="O959" s="6" t="str">
        <f ca="1">IFERROR(__xludf.DUMMYFUNCTION("if(or(isblank(M959),isblank(N959)),"""",if(sum(query(filter(A:C,A:A=M959),""select Col3""))=N959,""Chunks: ""&amp;max(query(filter(A:C,A:A=M959),""select Col2""))&amp;""
Sum = ""&amp;N959&amp;"" ✓"",""Chunks: ""&amp;max(query(filter(A:C,A:A=M959),""select Col2""))&amp;""
Sum = "&amp;"""&amp;sum(query(filter(A:C,A:A=M959),""select Col3""))&amp;"" ✖""))"),"")</f>
        <v/>
      </c>
    </row>
    <row r="960" spans="1:15" ht="15.75" customHeight="1">
      <c r="A960" s="11"/>
      <c r="B960" s="11"/>
      <c r="C960" s="11"/>
      <c r="D960" s="11"/>
      <c r="E960" s="11"/>
      <c r="F960" s="35"/>
      <c r="G960" s="32"/>
      <c r="H960" s="11"/>
      <c r="I960" s="11"/>
      <c r="J960" s="11"/>
      <c r="K960" s="11"/>
      <c r="M960" s="12"/>
      <c r="N960" s="13"/>
      <c r="O960" s="6" t="str">
        <f ca="1">IFERROR(__xludf.DUMMYFUNCTION("if(or(isblank(M960),isblank(N960)),"""",if(sum(query(filter(A:C,A:A=M960),""select Col3""))=N960,""Chunks: ""&amp;max(query(filter(A:C,A:A=M960),""select Col2""))&amp;""
Sum = ""&amp;N960&amp;"" ✓"",""Chunks: ""&amp;max(query(filter(A:C,A:A=M960),""select Col2""))&amp;""
Sum = "&amp;"""&amp;sum(query(filter(A:C,A:A=M960),""select Col3""))&amp;"" ✖""))"),"")</f>
        <v/>
      </c>
    </row>
    <row r="961" spans="1:15" ht="15.75" customHeight="1">
      <c r="A961" s="11"/>
      <c r="B961" s="11"/>
      <c r="C961" s="11"/>
      <c r="D961" s="11"/>
      <c r="E961" s="11"/>
      <c r="F961" s="35"/>
      <c r="G961" s="32"/>
      <c r="H961" s="11"/>
      <c r="I961" s="11"/>
      <c r="J961" s="11"/>
      <c r="K961" s="11"/>
      <c r="M961" s="12"/>
      <c r="N961" s="13"/>
      <c r="O961" s="6" t="str">
        <f ca="1">IFERROR(__xludf.DUMMYFUNCTION("if(or(isblank(M961),isblank(N961)),"""",if(sum(query(filter(A:C,A:A=M961),""select Col3""))=N961,""Chunks: ""&amp;max(query(filter(A:C,A:A=M961),""select Col2""))&amp;""
Sum = ""&amp;N961&amp;"" ✓"",""Chunks: ""&amp;max(query(filter(A:C,A:A=M961),""select Col2""))&amp;""
Sum = "&amp;"""&amp;sum(query(filter(A:C,A:A=M961),""select Col3""))&amp;"" ✖""))"),"")</f>
        <v/>
      </c>
    </row>
    <row r="962" spans="1:15" ht="15.75" customHeight="1">
      <c r="A962" s="11"/>
      <c r="B962" s="11"/>
      <c r="C962" s="11"/>
      <c r="D962" s="11"/>
      <c r="E962" s="11"/>
      <c r="F962" s="35"/>
      <c r="G962" s="32"/>
      <c r="H962" s="11"/>
      <c r="I962" s="11"/>
      <c r="J962" s="11"/>
      <c r="K962" s="11"/>
      <c r="M962" s="12"/>
      <c r="N962" s="13"/>
      <c r="O962" s="6" t="str">
        <f ca="1">IFERROR(__xludf.DUMMYFUNCTION("if(or(isblank(M962),isblank(N962)),"""",if(sum(query(filter(A:C,A:A=M962),""select Col3""))=N962,""Chunks: ""&amp;max(query(filter(A:C,A:A=M962),""select Col2""))&amp;""
Sum = ""&amp;N962&amp;"" ✓"",""Chunks: ""&amp;max(query(filter(A:C,A:A=M962),""select Col2""))&amp;""
Sum = "&amp;"""&amp;sum(query(filter(A:C,A:A=M962),""select Col3""))&amp;"" ✖""))"),"")</f>
        <v/>
      </c>
    </row>
    <row r="963" spans="1:15" ht="15.75" customHeight="1">
      <c r="A963" s="11"/>
      <c r="B963" s="11"/>
      <c r="C963" s="11"/>
      <c r="D963" s="11"/>
      <c r="E963" s="11"/>
      <c r="F963" s="35"/>
      <c r="G963" s="32"/>
      <c r="H963" s="11"/>
      <c r="I963" s="11"/>
      <c r="J963" s="11"/>
      <c r="K963" s="11"/>
      <c r="M963" s="12"/>
      <c r="N963" s="13"/>
      <c r="O963" s="6" t="str">
        <f ca="1">IFERROR(__xludf.DUMMYFUNCTION("if(or(isblank(M963),isblank(N963)),"""",if(sum(query(filter(A:C,A:A=M963),""select Col3""))=N963,""Chunks: ""&amp;max(query(filter(A:C,A:A=M963),""select Col2""))&amp;""
Sum = ""&amp;N963&amp;"" ✓"",""Chunks: ""&amp;max(query(filter(A:C,A:A=M963),""select Col2""))&amp;""
Sum = "&amp;"""&amp;sum(query(filter(A:C,A:A=M963),""select Col3""))&amp;"" ✖""))"),"")</f>
        <v/>
      </c>
    </row>
    <row r="964" spans="1:15" ht="15.75" customHeight="1">
      <c r="A964" s="11"/>
      <c r="B964" s="11"/>
      <c r="C964" s="11"/>
      <c r="D964" s="11"/>
      <c r="E964" s="11"/>
      <c r="F964" s="35"/>
      <c r="G964" s="32"/>
      <c r="H964" s="11"/>
      <c r="I964" s="11"/>
      <c r="J964" s="11"/>
      <c r="K964" s="11"/>
      <c r="M964" s="12"/>
      <c r="N964" s="13"/>
      <c r="O964" s="6" t="str">
        <f ca="1">IFERROR(__xludf.DUMMYFUNCTION("if(or(isblank(M964),isblank(N964)),"""",if(sum(query(filter(A:C,A:A=M964),""select Col3""))=N964,""Chunks: ""&amp;max(query(filter(A:C,A:A=M964),""select Col2""))&amp;""
Sum = ""&amp;N964&amp;"" ✓"",""Chunks: ""&amp;max(query(filter(A:C,A:A=M964),""select Col2""))&amp;""
Sum = "&amp;"""&amp;sum(query(filter(A:C,A:A=M964),""select Col3""))&amp;"" ✖""))"),"")</f>
        <v/>
      </c>
    </row>
    <row r="965" spans="1:15" ht="15.75" customHeight="1">
      <c r="A965" s="11"/>
      <c r="B965" s="11"/>
      <c r="C965" s="11"/>
      <c r="D965" s="11"/>
      <c r="E965" s="11"/>
      <c r="F965" s="35"/>
      <c r="G965" s="32"/>
      <c r="H965" s="11"/>
      <c r="I965" s="11"/>
      <c r="J965" s="11"/>
      <c r="K965" s="11"/>
      <c r="M965" s="12"/>
      <c r="N965" s="13"/>
      <c r="O965" s="6" t="str">
        <f ca="1">IFERROR(__xludf.DUMMYFUNCTION("if(or(isblank(M965),isblank(N965)),"""",if(sum(query(filter(A:C,A:A=M965),""select Col3""))=N965,""Chunks: ""&amp;max(query(filter(A:C,A:A=M965),""select Col2""))&amp;""
Sum = ""&amp;N965&amp;"" ✓"",""Chunks: ""&amp;max(query(filter(A:C,A:A=M965),""select Col2""))&amp;""
Sum = "&amp;"""&amp;sum(query(filter(A:C,A:A=M965),""select Col3""))&amp;"" ✖""))"),"")</f>
        <v/>
      </c>
    </row>
    <row r="966" spans="1:15" ht="15.75" customHeight="1">
      <c r="A966" s="11"/>
      <c r="B966" s="11"/>
      <c r="C966" s="11"/>
      <c r="D966" s="11"/>
      <c r="E966" s="11"/>
      <c r="F966" s="35"/>
      <c r="G966" s="32"/>
      <c r="H966" s="11"/>
      <c r="I966" s="11"/>
      <c r="J966" s="11"/>
      <c r="K966" s="11"/>
      <c r="M966" s="12"/>
      <c r="N966" s="13"/>
      <c r="O966" s="6" t="str">
        <f ca="1">IFERROR(__xludf.DUMMYFUNCTION("if(or(isblank(M966),isblank(N966)),"""",if(sum(query(filter(A:C,A:A=M966),""select Col3""))=N966,""Chunks: ""&amp;max(query(filter(A:C,A:A=M966),""select Col2""))&amp;""
Sum = ""&amp;N966&amp;"" ✓"",""Chunks: ""&amp;max(query(filter(A:C,A:A=M966),""select Col2""))&amp;""
Sum = "&amp;"""&amp;sum(query(filter(A:C,A:A=M966),""select Col3""))&amp;"" ✖""))"),"")</f>
        <v/>
      </c>
    </row>
    <row r="967" spans="1:15" ht="15.75" customHeight="1">
      <c r="A967" s="11"/>
      <c r="B967" s="11"/>
      <c r="C967" s="11"/>
      <c r="D967" s="11"/>
      <c r="E967" s="11"/>
      <c r="F967" s="35"/>
      <c r="G967" s="32"/>
      <c r="H967" s="11"/>
      <c r="I967" s="11"/>
      <c r="J967" s="11"/>
      <c r="K967" s="11"/>
      <c r="M967" s="12"/>
      <c r="N967" s="13"/>
      <c r="O967" s="6" t="str">
        <f ca="1">IFERROR(__xludf.DUMMYFUNCTION("if(or(isblank(M967),isblank(N967)),"""",if(sum(query(filter(A:C,A:A=M967),""select Col3""))=N967,""Chunks: ""&amp;max(query(filter(A:C,A:A=M967),""select Col2""))&amp;""
Sum = ""&amp;N967&amp;"" ✓"",""Chunks: ""&amp;max(query(filter(A:C,A:A=M967),""select Col2""))&amp;""
Sum = "&amp;"""&amp;sum(query(filter(A:C,A:A=M967),""select Col3""))&amp;"" ✖""))"),"")</f>
        <v/>
      </c>
    </row>
    <row r="968" spans="1:15" ht="15.75" customHeight="1">
      <c r="A968" s="11"/>
      <c r="B968" s="11"/>
      <c r="C968" s="11"/>
      <c r="D968" s="11"/>
      <c r="E968" s="11"/>
      <c r="F968" s="35"/>
      <c r="G968" s="32"/>
      <c r="H968" s="11"/>
      <c r="I968" s="11"/>
      <c r="J968" s="11"/>
      <c r="K968" s="11"/>
      <c r="M968" s="12"/>
      <c r="N968" s="13"/>
      <c r="O968" s="6" t="str">
        <f ca="1">IFERROR(__xludf.DUMMYFUNCTION("if(or(isblank(M968),isblank(N968)),"""",if(sum(query(filter(A:C,A:A=M968),""select Col3""))=N968,""Chunks: ""&amp;max(query(filter(A:C,A:A=M968),""select Col2""))&amp;""
Sum = ""&amp;N968&amp;"" ✓"",""Chunks: ""&amp;max(query(filter(A:C,A:A=M968),""select Col2""))&amp;""
Sum = "&amp;"""&amp;sum(query(filter(A:C,A:A=M968),""select Col3""))&amp;"" ✖""))"),"")</f>
        <v/>
      </c>
    </row>
    <row r="969" spans="1:15" ht="15.75" customHeight="1">
      <c r="A969" s="11"/>
      <c r="B969" s="11"/>
      <c r="C969" s="11"/>
      <c r="D969" s="11"/>
      <c r="E969" s="11"/>
      <c r="F969" s="35"/>
      <c r="G969" s="32"/>
      <c r="H969" s="11"/>
      <c r="I969" s="11"/>
      <c r="J969" s="11"/>
      <c r="K969" s="11"/>
      <c r="M969" s="12"/>
      <c r="N969" s="13"/>
      <c r="O969" s="6" t="str">
        <f ca="1">IFERROR(__xludf.DUMMYFUNCTION("if(or(isblank(M969),isblank(N969)),"""",if(sum(query(filter(A:C,A:A=M969),""select Col3""))=N969,""Chunks: ""&amp;max(query(filter(A:C,A:A=M969),""select Col2""))&amp;""
Sum = ""&amp;N969&amp;"" ✓"",""Chunks: ""&amp;max(query(filter(A:C,A:A=M969),""select Col2""))&amp;""
Sum = "&amp;"""&amp;sum(query(filter(A:C,A:A=M969),""select Col3""))&amp;"" ✖""))"),"")</f>
        <v/>
      </c>
    </row>
    <row r="970" spans="1:15" ht="15.75" customHeight="1">
      <c r="A970" s="11"/>
      <c r="B970" s="11"/>
      <c r="C970" s="11"/>
      <c r="D970" s="11"/>
      <c r="E970" s="11"/>
      <c r="F970" s="35"/>
      <c r="G970" s="32"/>
      <c r="H970" s="11"/>
      <c r="I970" s="11"/>
      <c r="J970" s="11"/>
      <c r="K970" s="11"/>
      <c r="M970" s="12"/>
      <c r="N970" s="13"/>
      <c r="O970" s="6" t="str">
        <f ca="1">IFERROR(__xludf.DUMMYFUNCTION("if(or(isblank(M970),isblank(N970)),"""",if(sum(query(filter(A:C,A:A=M970),""select Col3""))=N970,""Chunks: ""&amp;max(query(filter(A:C,A:A=M970),""select Col2""))&amp;""
Sum = ""&amp;N970&amp;"" ✓"",""Chunks: ""&amp;max(query(filter(A:C,A:A=M970),""select Col2""))&amp;""
Sum = "&amp;"""&amp;sum(query(filter(A:C,A:A=M970),""select Col3""))&amp;"" ✖""))"),"")</f>
        <v/>
      </c>
    </row>
    <row r="971" spans="1:15" ht="15.75" customHeight="1">
      <c r="A971" s="11"/>
      <c r="B971" s="11"/>
      <c r="C971" s="11"/>
      <c r="D971" s="11"/>
      <c r="E971" s="11"/>
      <c r="F971" s="35"/>
      <c r="G971" s="32"/>
      <c r="H971" s="11"/>
      <c r="I971" s="11"/>
      <c r="J971" s="11"/>
      <c r="K971" s="11"/>
      <c r="M971" s="12"/>
      <c r="N971" s="13"/>
      <c r="O971" s="6" t="str">
        <f ca="1">IFERROR(__xludf.DUMMYFUNCTION("if(or(isblank(M971),isblank(N971)),"""",if(sum(query(filter(A:C,A:A=M971),""select Col3""))=N971,""Chunks: ""&amp;max(query(filter(A:C,A:A=M971),""select Col2""))&amp;""
Sum = ""&amp;N971&amp;"" ✓"",""Chunks: ""&amp;max(query(filter(A:C,A:A=M971),""select Col2""))&amp;""
Sum = "&amp;"""&amp;sum(query(filter(A:C,A:A=M971),""select Col3""))&amp;"" ✖""))"),"")</f>
        <v/>
      </c>
    </row>
    <row r="972" spans="1:15" ht="15.75" customHeight="1">
      <c r="A972" s="11"/>
      <c r="B972" s="11"/>
      <c r="C972" s="11"/>
      <c r="D972" s="11"/>
      <c r="E972" s="11"/>
      <c r="F972" s="35"/>
      <c r="G972" s="32"/>
      <c r="H972" s="11"/>
      <c r="I972" s="11"/>
      <c r="J972" s="11"/>
      <c r="K972" s="11"/>
      <c r="M972" s="12"/>
      <c r="N972" s="13"/>
      <c r="O972" s="6" t="str">
        <f ca="1">IFERROR(__xludf.DUMMYFUNCTION("if(or(isblank(M972),isblank(N972)),"""",if(sum(query(filter(A:C,A:A=M972),""select Col3""))=N972,""Chunks: ""&amp;max(query(filter(A:C,A:A=M972),""select Col2""))&amp;""
Sum = ""&amp;N972&amp;"" ✓"",""Chunks: ""&amp;max(query(filter(A:C,A:A=M972),""select Col2""))&amp;""
Sum = "&amp;"""&amp;sum(query(filter(A:C,A:A=M972),""select Col3""))&amp;"" ✖""))"),"")</f>
        <v/>
      </c>
    </row>
    <row r="973" spans="1:15" ht="15.75" customHeight="1">
      <c r="A973" s="11"/>
      <c r="B973" s="11"/>
      <c r="C973" s="11"/>
      <c r="D973" s="11"/>
      <c r="E973" s="11"/>
      <c r="F973" s="35"/>
      <c r="G973" s="32"/>
      <c r="H973" s="11"/>
      <c r="I973" s="11"/>
      <c r="J973" s="11"/>
      <c r="K973" s="11"/>
      <c r="M973" s="12"/>
      <c r="N973" s="13"/>
      <c r="O973" s="6" t="str">
        <f ca="1">IFERROR(__xludf.DUMMYFUNCTION("if(or(isblank(M973),isblank(N973)),"""",if(sum(query(filter(A:C,A:A=M973),""select Col3""))=N973,""Chunks: ""&amp;max(query(filter(A:C,A:A=M973),""select Col2""))&amp;""
Sum = ""&amp;N973&amp;"" ✓"",""Chunks: ""&amp;max(query(filter(A:C,A:A=M973),""select Col2""))&amp;""
Sum = "&amp;"""&amp;sum(query(filter(A:C,A:A=M973),""select Col3""))&amp;"" ✖""))"),"")</f>
        <v/>
      </c>
    </row>
    <row r="974" spans="1:15" ht="15.75" customHeight="1">
      <c r="A974" s="11"/>
      <c r="B974" s="11"/>
      <c r="C974" s="11"/>
      <c r="D974" s="11"/>
      <c r="E974" s="11"/>
      <c r="F974" s="35"/>
      <c r="G974" s="32"/>
      <c r="H974" s="11"/>
      <c r="I974" s="11"/>
      <c r="J974" s="11"/>
      <c r="K974" s="11"/>
      <c r="M974" s="12"/>
      <c r="N974" s="13"/>
      <c r="O974" s="6" t="str">
        <f ca="1">IFERROR(__xludf.DUMMYFUNCTION("if(or(isblank(M974),isblank(N974)),"""",if(sum(query(filter(A:C,A:A=M974),""select Col3""))=N974,""Chunks: ""&amp;max(query(filter(A:C,A:A=M974),""select Col2""))&amp;""
Sum = ""&amp;N974&amp;"" ✓"",""Chunks: ""&amp;max(query(filter(A:C,A:A=M974),""select Col2""))&amp;""
Sum = "&amp;"""&amp;sum(query(filter(A:C,A:A=M974),""select Col3""))&amp;"" ✖""))"),"")</f>
        <v/>
      </c>
    </row>
    <row r="975" spans="1:15" ht="15.75" customHeight="1">
      <c r="A975" s="11"/>
      <c r="B975" s="11"/>
      <c r="C975" s="11"/>
      <c r="D975" s="11"/>
      <c r="E975" s="11"/>
      <c r="F975" s="35"/>
      <c r="G975" s="32"/>
      <c r="H975" s="11"/>
      <c r="I975" s="11"/>
      <c r="J975" s="11"/>
      <c r="K975" s="11"/>
      <c r="M975" s="12"/>
      <c r="N975" s="13"/>
      <c r="O975" s="6" t="str">
        <f ca="1">IFERROR(__xludf.DUMMYFUNCTION("if(or(isblank(M975),isblank(N975)),"""",if(sum(query(filter(A:C,A:A=M975),""select Col3""))=N975,""Chunks: ""&amp;max(query(filter(A:C,A:A=M975),""select Col2""))&amp;""
Sum = ""&amp;N975&amp;"" ✓"",""Chunks: ""&amp;max(query(filter(A:C,A:A=M975),""select Col2""))&amp;""
Sum = "&amp;"""&amp;sum(query(filter(A:C,A:A=M975),""select Col3""))&amp;"" ✖""))"),"")</f>
        <v/>
      </c>
    </row>
    <row r="976" spans="1:15" ht="15.75" customHeight="1">
      <c r="A976" s="11"/>
      <c r="B976" s="11"/>
      <c r="C976" s="11"/>
      <c r="D976" s="11"/>
      <c r="E976" s="11"/>
      <c r="F976" s="35"/>
      <c r="G976" s="32"/>
      <c r="H976" s="11"/>
      <c r="I976" s="11"/>
      <c r="J976" s="11"/>
      <c r="K976" s="11"/>
      <c r="M976" s="12"/>
      <c r="N976" s="13"/>
      <c r="O976" s="6" t="str">
        <f ca="1">IFERROR(__xludf.DUMMYFUNCTION("if(or(isblank(M976),isblank(N976)),"""",if(sum(query(filter(A:C,A:A=M976),""select Col3""))=N976,""Chunks: ""&amp;max(query(filter(A:C,A:A=M976),""select Col2""))&amp;""
Sum = ""&amp;N976&amp;"" ✓"",""Chunks: ""&amp;max(query(filter(A:C,A:A=M976),""select Col2""))&amp;""
Sum = "&amp;"""&amp;sum(query(filter(A:C,A:A=M976),""select Col3""))&amp;"" ✖""))"),"")</f>
        <v/>
      </c>
    </row>
    <row r="977" spans="1:15" ht="15.75" customHeight="1">
      <c r="A977" s="11"/>
      <c r="B977" s="11"/>
      <c r="C977" s="11"/>
      <c r="D977" s="11"/>
      <c r="E977" s="11"/>
      <c r="F977" s="35"/>
      <c r="G977" s="32"/>
      <c r="H977" s="11"/>
      <c r="I977" s="11"/>
      <c r="J977" s="11"/>
      <c r="K977" s="11"/>
      <c r="M977" s="12"/>
      <c r="N977" s="13"/>
      <c r="O977" s="6" t="str">
        <f ca="1">IFERROR(__xludf.DUMMYFUNCTION("if(or(isblank(M977),isblank(N977)),"""",if(sum(query(filter(A:C,A:A=M977),""select Col3""))=N977,""Chunks: ""&amp;max(query(filter(A:C,A:A=M977),""select Col2""))&amp;""
Sum = ""&amp;N977&amp;"" ✓"",""Chunks: ""&amp;max(query(filter(A:C,A:A=M977),""select Col2""))&amp;""
Sum = "&amp;"""&amp;sum(query(filter(A:C,A:A=M977),""select Col3""))&amp;"" ✖""))"),"")</f>
        <v/>
      </c>
    </row>
    <row r="978" spans="1:15" ht="15.75" customHeight="1">
      <c r="A978" s="11"/>
      <c r="B978" s="11"/>
      <c r="C978" s="11"/>
      <c r="D978" s="11"/>
      <c r="E978" s="11"/>
      <c r="F978" s="35"/>
      <c r="G978" s="32"/>
      <c r="H978" s="11"/>
      <c r="I978" s="11"/>
      <c r="J978" s="11"/>
      <c r="K978" s="11"/>
      <c r="M978" s="12"/>
      <c r="N978" s="13"/>
      <c r="O978" s="6" t="str">
        <f ca="1">IFERROR(__xludf.DUMMYFUNCTION("if(or(isblank(M978),isblank(N978)),"""",if(sum(query(filter(A:C,A:A=M978),""select Col3""))=N978,""Chunks: ""&amp;max(query(filter(A:C,A:A=M978),""select Col2""))&amp;""
Sum = ""&amp;N978&amp;"" ✓"",""Chunks: ""&amp;max(query(filter(A:C,A:A=M978),""select Col2""))&amp;""
Sum = "&amp;"""&amp;sum(query(filter(A:C,A:A=M978),""select Col3""))&amp;"" ✖""))"),"")</f>
        <v/>
      </c>
    </row>
    <row r="979" spans="1:15" ht="15.75" customHeight="1">
      <c r="A979" s="11"/>
      <c r="B979" s="11"/>
      <c r="C979" s="11"/>
      <c r="D979" s="11"/>
      <c r="E979" s="11"/>
      <c r="F979" s="35"/>
      <c r="G979" s="32"/>
      <c r="H979" s="11"/>
      <c r="I979" s="11"/>
      <c r="J979" s="11"/>
      <c r="K979" s="11"/>
      <c r="M979" s="12"/>
      <c r="N979" s="13"/>
      <c r="O979" s="6" t="str">
        <f ca="1">IFERROR(__xludf.DUMMYFUNCTION("if(or(isblank(M979),isblank(N979)),"""",if(sum(query(filter(A:C,A:A=M979),""select Col3""))=N979,""Chunks: ""&amp;max(query(filter(A:C,A:A=M979),""select Col2""))&amp;""
Sum = ""&amp;N979&amp;"" ✓"",""Chunks: ""&amp;max(query(filter(A:C,A:A=M979),""select Col2""))&amp;""
Sum = "&amp;"""&amp;sum(query(filter(A:C,A:A=M979),""select Col3""))&amp;"" ✖""))"),"")</f>
        <v/>
      </c>
    </row>
    <row r="980" spans="1:15" ht="15.75" customHeight="1">
      <c r="A980" s="11"/>
      <c r="B980" s="11"/>
      <c r="C980" s="11"/>
      <c r="D980" s="11"/>
      <c r="E980" s="11"/>
      <c r="F980" s="35"/>
      <c r="G980" s="32"/>
      <c r="H980" s="11"/>
      <c r="I980" s="11"/>
      <c r="J980" s="11"/>
      <c r="K980" s="11"/>
      <c r="M980" s="12"/>
      <c r="N980" s="13"/>
      <c r="O980" s="6" t="str">
        <f ca="1">IFERROR(__xludf.DUMMYFUNCTION("if(or(isblank(M980),isblank(N980)),"""",if(sum(query(filter(A:C,A:A=M980),""select Col3""))=N980,""Chunks: ""&amp;max(query(filter(A:C,A:A=M980),""select Col2""))&amp;""
Sum = ""&amp;N980&amp;"" ✓"",""Chunks: ""&amp;max(query(filter(A:C,A:A=M980),""select Col2""))&amp;""
Sum = "&amp;"""&amp;sum(query(filter(A:C,A:A=M980),""select Col3""))&amp;"" ✖""))"),"")</f>
        <v/>
      </c>
    </row>
    <row r="981" spans="1:15" ht="15.75" customHeight="1">
      <c r="A981" s="11"/>
      <c r="B981" s="11"/>
      <c r="C981" s="11"/>
      <c r="D981" s="11"/>
      <c r="E981" s="11"/>
      <c r="F981" s="35"/>
      <c r="G981" s="32"/>
      <c r="H981" s="11"/>
      <c r="I981" s="11"/>
      <c r="J981" s="11"/>
      <c r="K981" s="11"/>
      <c r="M981" s="12"/>
      <c r="N981" s="13"/>
      <c r="O981" s="6" t="str">
        <f ca="1">IFERROR(__xludf.DUMMYFUNCTION("if(or(isblank(M981),isblank(N981)),"""",if(sum(query(filter(A:C,A:A=M981),""select Col3""))=N981,""Chunks: ""&amp;max(query(filter(A:C,A:A=M981),""select Col2""))&amp;""
Sum = ""&amp;N981&amp;"" ✓"",""Chunks: ""&amp;max(query(filter(A:C,A:A=M981),""select Col2""))&amp;""
Sum = "&amp;"""&amp;sum(query(filter(A:C,A:A=M981),""select Col3""))&amp;"" ✖""))"),"")</f>
        <v/>
      </c>
    </row>
    <row r="982" spans="1:15" ht="15.75" customHeight="1">
      <c r="A982" s="11"/>
      <c r="B982" s="11"/>
      <c r="C982" s="11"/>
      <c r="D982" s="11"/>
      <c r="E982" s="11"/>
      <c r="F982" s="35"/>
      <c r="G982" s="32"/>
      <c r="H982" s="11"/>
      <c r="I982" s="11"/>
      <c r="J982" s="11"/>
      <c r="K982" s="11"/>
      <c r="M982" s="12"/>
      <c r="N982" s="13"/>
      <c r="O982" s="6" t="str">
        <f ca="1">IFERROR(__xludf.DUMMYFUNCTION("if(or(isblank(M982),isblank(N982)),"""",if(sum(query(filter(A:C,A:A=M982),""select Col3""))=N982,""Chunks: ""&amp;max(query(filter(A:C,A:A=M982),""select Col2""))&amp;""
Sum = ""&amp;N982&amp;"" ✓"",""Chunks: ""&amp;max(query(filter(A:C,A:A=M982),""select Col2""))&amp;""
Sum = "&amp;"""&amp;sum(query(filter(A:C,A:A=M982),""select Col3""))&amp;"" ✖""))"),"")</f>
        <v/>
      </c>
    </row>
    <row r="983" spans="1:15" ht="15.75" customHeight="1">
      <c r="A983" s="11"/>
      <c r="B983" s="11"/>
      <c r="C983" s="11"/>
      <c r="D983" s="11"/>
      <c r="E983" s="11"/>
      <c r="F983" s="35"/>
      <c r="G983" s="32"/>
      <c r="H983" s="11"/>
      <c r="I983" s="11"/>
      <c r="J983" s="11"/>
      <c r="K983" s="11"/>
      <c r="M983" s="12"/>
      <c r="N983" s="13"/>
      <c r="O983" s="6" t="str">
        <f ca="1">IFERROR(__xludf.DUMMYFUNCTION("if(or(isblank(M983),isblank(N983)),"""",if(sum(query(filter(A:C,A:A=M983),""select Col3""))=N983,""Chunks: ""&amp;max(query(filter(A:C,A:A=M983),""select Col2""))&amp;""
Sum = ""&amp;N983&amp;"" ✓"",""Chunks: ""&amp;max(query(filter(A:C,A:A=M983),""select Col2""))&amp;""
Sum = "&amp;"""&amp;sum(query(filter(A:C,A:A=M983),""select Col3""))&amp;"" ✖""))"),"")</f>
        <v/>
      </c>
    </row>
    <row r="984" spans="1:15" ht="15.75" customHeight="1">
      <c r="A984" s="11"/>
      <c r="B984" s="11"/>
      <c r="C984" s="11"/>
      <c r="D984" s="11"/>
      <c r="E984" s="11"/>
      <c r="F984" s="35"/>
      <c r="G984" s="32"/>
      <c r="H984" s="11"/>
      <c r="I984" s="11"/>
      <c r="J984" s="11"/>
      <c r="K984" s="11"/>
      <c r="M984" s="12"/>
      <c r="N984" s="13"/>
      <c r="O984" s="6" t="str">
        <f ca="1">IFERROR(__xludf.DUMMYFUNCTION("if(or(isblank(M984),isblank(N984)),"""",if(sum(query(filter(A:C,A:A=M984),""select Col3""))=N984,""Chunks: ""&amp;max(query(filter(A:C,A:A=M984),""select Col2""))&amp;""
Sum = ""&amp;N984&amp;"" ✓"",""Chunks: ""&amp;max(query(filter(A:C,A:A=M984),""select Col2""))&amp;""
Sum = "&amp;"""&amp;sum(query(filter(A:C,A:A=M984),""select Col3""))&amp;"" ✖""))"),"")</f>
        <v/>
      </c>
    </row>
    <row r="985" spans="1:15" ht="15.75" customHeight="1">
      <c r="A985" s="11"/>
      <c r="B985" s="11"/>
      <c r="C985" s="11"/>
      <c r="D985" s="11"/>
      <c r="E985" s="11"/>
      <c r="F985" s="35"/>
      <c r="G985" s="32"/>
      <c r="H985" s="11"/>
      <c r="I985" s="11"/>
      <c r="J985" s="11"/>
      <c r="K985" s="11"/>
      <c r="M985" s="12"/>
      <c r="N985" s="13"/>
      <c r="O985" s="6" t="str">
        <f ca="1">IFERROR(__xludf.DUMMYFUNCTION("if(or(isblank(M985),isblank(N985)),"""",if(sum(query(filter(A:C,A:A=M985),""select Col3""))=N985,""Chunks: ""&amp;max(query(filter(A:C,A:A=M985),""select Col2""))&amp;""
Sum = ""&amp;N985&amp;"" ✓"",""Chunks: ""&amp;max(query(filter(A:C,A:A=M985),""select Col2""))&amp;""
Sum = "&amp;"""&amp;sum(query(filter(A:C,A:A=M985),""select Col3""))&amp;"" ✖""))"),"")</f>
        <v/>
      </c>
    </row>
    <row r="986" spans="1:15" ht="15.75" customHeight="1">
      <c r="A986" s="11"/>
      <c r="B986" s="11"/>
      <c r="C986" s="11"/>
      <c r="D986" s="11"/>
      <c r="E986" s="11"/>
      <c r="F986" s="35"/>
      <c r="G986" s="32"/>
      <c r="H986" s="11"/>
      <c r="I986" s="11"/>
      <c r="J986" s="11"/>
      <c r="K986" s="11"/>
      <c r="M986" s="12"/>
      <c r="N986" s="13"/>
      <c r="O986" s="6" t="str">
        <f ca="1">IFERROR(__xludf.DUMMYFUNCTION("if(or(isblank(M986),isblank(N986)),"""",if(sum(query(filter(A:C,A:A=M986),""select Col3""))=N986,""Chunks: ""&amp;max(query(filter(A:C,A:A=M986),""select Col2""))&amp;""
Sum = ""&amp;N986&amp;"" ✓"",""Chunks: ""&amp;max(query(filter(A:C,A:A=M986),""select Col2""))&amp;""
Sum = "&amp;"""&amp;sum(query(filter(A:C,A:A=M986),""select Col3""))&amp;"" ✖""))"),"")</f>
        <v/>
      </c>
    </row>
    <row r="987" spans="1:15" ht="15.75" customHeight="1">
      <c r="A987" s="11"/>
      <c r="B987" s="11"/>
      <c r="C987" s="11"/>
      <c r="D987" s="11"/>
      <c r="E987" s="11"/>
      <c r="F987" s="35"/>
      <c r="G987" s="32"/>
      <c r="H987" s="11"/>
      <c r="I987" s="11"/>
      <c r="J987" s="11"/>
      <c r="K987" s="11"/>
      <c r="M987" s="12"/>
      <c r="N987" s="13"/>
      <c r="O987" s="6" t="str">
        <f ca="1">IFERROR(__xludf.DUMMYFUNCTION("if(or(isblank(M987),isblank(N987)),"""",if(sum(query(filter(A:C,A:A=M987),""select Col3""))=N987,""Chunks: ""&amp;max(query(filter(A:C,A:A=M987),""select Col2""))&amp;""
Sum = ""&amp;N987&amp;"" ✓"",""Chunks: ""&amp;max(query(filter(A:C,A:A=M987),""select Col2""))&amp;""
Sum = "&amp;"""&amp;sum(query(filter(A:C,A:A=M987),""select Col3""))&amp;"" ✖""))"),"")</f>
        <v/>
      </c>
    </row>
    <row r="988" spans="1:15" ht="15.75" customHeight="1">
      <c r="A988" s="11"/>
      <c r="B988" s="11"/>
      <c r="C988" s="11"/>
      <c r="D988" s="11"/>
      <c r="E988" s="11"/>
      <c r="F988" s="35"/>
      <c r="G988" s="32"/>
      <c r="H988" s="11"/>
      <c r="I988" s="11"/>
      <c r="J988" s="11"/>
      <c r="K988" s="11"/>
      <c r="M988" s="12"/>
      <c r="N988" s="13"/>
      <c r="O988" s="6" t="str">
        <f ca="1">IFERROR(__xludf.DUMMYFUNCTION("if(or(isblank(M988),isblank(N988)),"""",if(sum(query(filter(A:C,A:A=M988),""select Col3""))=N988,""Chunks: ""&amp;max(query(filter(A:C,A:A=M988),""select Col2""))&amp;""
Sum = ""&amp;N988&amp;"" ✓"",""Chunks: ""&amp;max(query(filter(A:C,A:A=M988),""select Col2""))&amp;""
Sum = "&amp;"""&amp;sum(query(filter(A:C,A:A=M988),""select Col3""))&amp;"" ✖""))"),"")</f>
        <v/>
      </c>
    </row>
    <row r="989" spans="1:15" ht="15.75" customHeight="1">
      <c r="A989" s="11"/>
      <c r="B989" s="11"/>
      <c r="C989" s="11"/>
      <c r="D989" s="11"/>
      <c r="E989" s="11"/>
      <c r="F989" s="35"/>
      <c r="G989" s="32"/>
      <c r="H989" s="11"/>
      <c r="I989" s="11"/>
      <c r="J989" s="11"/>
      <c r="K989" s="11"/>
      <c r="M989" s="12"/>
      <c r="N989" s="13"/>
      <c r="O989" s="6" t="str">
        <f ca="1">IFERROR(__xludf.DUMMYFUNCTION("if(or(isblank(M989),isblank(N989)),"""",if(sum(query(filter(A:C,A:A=M989),""select Col3""))=N989,""Chunks: ""&amp;max(query(filter(A:C,A:A=M989),""select Col2""))&amp;""
Sum = ""&amp;N989&amp;"" ✓"",""Chunks: ""&amp;max(query(filter(A:C,A:A=M989),""select Col2""))&amp;""
Sum = "&amp;"""&amp;sum(query(filter(A:C,A:A=M989),""select Col3""))&amp;"" ✖""))"),"")</f>
        <v/>
      </c>
    </row>
    <row r="990" spans="1:15" ht="15.75" customHeight="1">
      <c r="A990" s="11"/>
      <c r="B990" s="11"/>
      <c r="C990" s="11"/>
      <c r="D990" s="11"/>
      <c r="E990" s="11"/>
      <c r="F990" s="35"/>
      <c r="G990" s="32"/>
      <c r="H990" s="11"/>
      <c r="I990" s="11"/>
      <c r="J990" s="11"/>
      <c r="K990" s="11"/>
      <c r="M990" s="12"/>
      <c r="N990" s="13"/>
      <c r="O990" s="6" t="str">
        <f ca="1">IFERROR(__xludf.DUMMYFUNCTION("if(or(isblank(M990),isblank(N990)),"""",if(sum(query(filter(A:C,A:A=M990),""select Col3""))=N990,""Chunks: ""&amp;max(query(filter(A:C,A:A=M990),""select Col2""))&amp;""
Sum = ""&amp;N990&amp;"" ✓"",""Chunks: ""&amp;max(query(filter(A:C,A:A=M990),""select Col2""))&amp;""
Sum = "&amp;"""&amp;sum(query(filter(A:C,A:A=M990),""select Col3""))&amp;"" ✖""))"),"")</f>
        <v/>
      </c>
    </row>
    <row r="991" spans="1:15" ht="15.75" customHeight="1">
      <c r="A991" s="11"/>
      <c r="B991" s="11"/>
      <c r="C991" s="11"/>
      <c r="D991" s="11"/>
      <c r="E991" s="11"/>
      <c r="F991" s="35"/>
      <c r="G991" s="32"/>
      <c r="H991" s="11"/>
      <c r="I991" s="11"/>
      <c r="J991" s="11"/>
      <c r="K991" s="11"/>
      <c r="M991" s="12"/>
      <c r="N991" s="13"/>
      <c r="O991" s="6" t="str">
        <f ca="1">IFERROR(__xludf.DUMMYFUNCTION("if(or(isblank(M991),isblank(N991)),"""",if(sum(query(filter(A:C,A:A=M991),""select Col3""))=N991,""Chunks: ""&amp;max(query(filter(A:C,A:A=M991),""select Col2""))&amp;""
Sum = ""&amp;N991&amp;"" ✓"",""Chunks: ""&amp;max(query(filter(A:C,A:A=M991),""select Col2""))&amp;""
Sum = "&amp;"""&amp;sum(query(filter(A:C,A:A=M991),""select Col3""))&amp;"" ✖""))"),"")</f>
        <v/>
      </c>
    </row>
    <row r="992" spans="1:15" ht="15.75" customHeight="1">
      <c r="A992" s="11"/>
      <c r="B992" s="11"/>
      <c r="C992" s="11"/>
      <c r="D992" s="11"/>
      <c r="E992" s="11"/>
      <c r="F992" s="35"/>
      <c r="G992" s="32"/>
      <c r="H992" s="11"/>
      <c r="I992" s="11"/>
      <c r="J992" s="11"/>
      <c r="K992" s="11"/>
      <c r="M992" s="12"/>
      <c r="N992" s="13"/>
      <c r="O992" s="6" t="str">
        <f ca="1">IFERROR(__xludf.DUMMYFUNCTION("if(or(isblank(M992),isblank(N992)),"""",if(sum(query(filter(A:C,A:A=M992),""select Col3""))=N992,""Chunks: ""&amp;max(query(filter(A:C,A:A=M992),""select Col2""))&amp;""
Sum = ""&amp;N992&amp;"" ✓"",""Chunks: ""&amp;max(query(filter(A:C,A:A=M992),""select Col2""))&amp;""
Sum = "&amp;"""&amp;sum(query(filter(A:C,A:A=M992),""select Col3""))&amp;"" ✖""))"),"")</f>
        <v/>
      </c>
    </row>
    <row r="993" spans="1:15" ht="15.75" customHeight="1">
      <c r="A993" s="11"/>
      <c r="B993" s="11"/>
      <c r="C993" s="11"/>
      <c r="D993" s="11"/>
      <c r="E993" s="11"/>
      <c r="F993" s="35"/>
      <c r="G993" s="32"/>
      <c r="H993" s="11"/>
      <c r="I993" s="11"/>
      <c r="J993" s="11"/>
      <c r="K993" s="11"/>
      <c r="M993" s="12"/>
      <c r="N993" s="13"/>
      <c r="O993" s="6" t="str">
        <f ca="1">IFERROR(__xludf.DUMMYFUNCTION("if(or(isblank(M993),isblank(N993)),"""",if(sum(query(filter(A:C,A:A=M993),""select Col3""))=N993,""Chunks: ""&amp;max(query(filter(A:C,A:A=M993),""select Col2""))&amp;""
Sum = ""&amp;N993&amp;"" ✓"",""Chunks: ""&amp;max(query(filter(A:C,A:A=M993),""select Col2""))&amp;""
Sum = "&amp;"""&amp;sum(query(filter(A:C,A:A=M993),""select Col3""))&amp;"" ✖""))"),"")</f>
        <v/>
      </c>
    </row>
    <row r="994" spans="1:15" ht="15.75" customHeight="1">
      <c r="A994" s="11"/>
      <c r="B994" s="11"/>
      <c r="C994" s="11"/>
      <c r="D994" s="11"/>
      <c r="E994" s="11"/>
      <c r="F994" s="35"/>
      <c r="G994" s="32"/>
      <c r="H994" s="11"/>
      <c r="I994" s="11"/>
      <c r="J994" s="11"/>
      <c r="K994" s="11"/>
      <c r="M994" s="12"/>
      <c r="N994" s="13"/>
      <c r="O994" s="6" t="str">
        <f ca="1">IFERROR(__xludf.DUMMYFUNCTION("if(or(isblank(M994),isblank(N994)),"""",if(sum(query(filter(A:C,A:A=M994),""select Col3""))=N994,""Chunks: ""&amp;max(query(filter(A:C,A:A=M994),""select Col2""))&amp;""
Sum = ""&amp;N994&amp;"" ✓"",""Chunks: ""&amp;max(query(filter(A:C,A:A=M994),""select Col2""))&amp;""
Sum = "&amp;"""&amp;sum(query(filter(A:C,A:A=M994),""select Col3""))&amp;"" ✖""))"),"")</f>
        <v/>
      </c>
    </row>
    <row r="995" spans="1:15" ht="15.75" customHeight="1">
      <c r="A995" s="11"/>
      <c r="B995" s="11"/>
      <c r="C995" s="11"/>
      <c r="D995" s="11"/>
      <c r="E995" s="11"/>
      <c r="F995" s="35"/>
      <c r="G995" s="32"/>
      <c r="H995" s="11"/>
      <c r="I995" s="11"/>
      <c r="J995" s="11"/>
      <c r="K995" s="11"/>
      <c r="M995" s="12"/>
      <c r="N995" s="13"/>
      <c r="O995" s="6" t="str">
        <f ca="1">IFERROR(__xludf.DUMMYFUNCTION("if(or(isblank(M995),isblank(N995)),"""",if(sum(query(filter(A:C,A:A=M995),""select Col3""))=N995,""Chunks: ""&amp;max(query(filter(A:C,A:A=M995),""select Col2""))&amp;""
Sum = ""&amp;N995&amp;"" ✓"",""Chunks: ""&amp;max(query(filter(A:C,A:A=M995),""select Col2""))&amp;""
Sum = "&amp;"""&amp;sum(query(filter(A:C,A:A=M995),""select Col3""))&amp;"" ✖""))"),"")</f>
        <v/>
      </c>
    </row>
    <row r="996" spans="1:15" ht="15.75" customHeight="1">
      <c r="A996" s="11"/>
      <c r="B996" s="11"/>
      <c r="C996" s="11"/>
      <c r="D996" s="11"/>
      <c r="E996" s="11"/>
      <c r="F996" s="35"/>
      <c r="G996" s="32"/>
      <c r="H996" s="11"/>
      <c r="I996" s="11"/>
      <c r="J996" s="11"/>
      <c r="K996" s="11"/>
      <c r="M996" s="12"/>
      <c r="N996" s="13"/>
      <c r="O996" s="6" t="str">
        <f ca="1">IFERROR(__xludf.DUMMYFUNCTION("if(or(isblank(M996),isblank(N996)),"""",if(sum(query(filter(A:C,A:A=M996),""select Col3""))=N996,""Chunks: ""&amp;max(query(filter(A:C,A:A=M996),""select Col2""))&amp;""
Sum = ""&amp;N996&amp;"" ✓"",""Chunks: ""&amp;max(query(filter(A:C,A:A=M996),""select Col2""))&amp;""
Sum = "&amp;"""&amp;sum(query(filter(A:C,A:A=M996),""select Col3""))&amp;"" ✖""))"),"")</f>
        <v/>
      </c>
    </row>
    <row r="997" spans="1:15" ht="15.75" customHeight="1">
      <c r="A997" s="11"/>
      <c r="B997" s="11"/>
      <c r="C997" s="11"/>
      <c r="D997" s="11"/>
      <c r="E997" s="11"/>
      <c r="F997" s="35"/>
      <c r="G997" s="32"/>
      <c r="H997" s="11"/>
      <c r="I997" s="11"/>
      <c r="J997" s="11"/>
      <c r="K997" s="11"/>
      <c r="M997" s="12"/>
      <c r="N997" s="13"/>
      <c r="O997" s="6" t="str">
        <f ca="1">IFERROR(__xludf.DUMMYFUNCTION("if(or(isblank(M997),isblank(N997)),"""",if(sum(query(filter(A:C,A:A=M997),""select Col3""))=N997,""Chunks: ""&amp;max(query(filter(A:C,A:A=M997),""select Col2""))&amp;""
Sum = ""&amp;N997&amp;"" ✓"",""Chunks: ""&amp;max(query(filter(A:C,A:A=M997),""select Col2""))&amp;""
Sum = "&amp;"""&amp;sum(query(filter(A:C,A:A=M997),""select Col3""))&amp;"" ✖""))"),"")</f>
        <v/>
      </c>
    </row>
    <row r="998" spans="1:15" ht="15.75" customHeight="1">
      <c r="A998" s="11"/>
      <c r="B998" s="11"/>
      <c r="C998" s="11"/>
      <c r="D998" s="11"/>
      <c r="E998" s="11"/>
      <c r="F998" s="35"/>
      <c r="G998" s="32"/>
      <c r="H998" s="11"/>
      <c r="I998" s="11"/>
      <c r="J998" s="11"/>
      <c r="K998" s="11"/>
      <c r="M998" s="12"/>
      <c r="N998" s="13"/>
      <c r="O998" s="6" t="str">
        <f ca="1">IFERROR(__xludf.DUMMYFUNCTION("if(or(isblank(M998),isblank(N998)),"""",if(sum(query(filter(A:C,A:A=M998),""select Col3""))=N998,""Chunks: ""&amp;max(query(filter(A:C,A:A=M998),""select Col2""))&amp;""
Sum = ""&amp;N998&amp;"" ✓"",""Chunks: ""&amp;max(query(filter(A:C,A:A=M998),""select Col2""))&amp;""
Sum = "&amp;"""&amp;sum(query(filter(A:C,A:A=M998),""select Col3""))&amp;"" ✖""))"),"")</f>
        <v/>
      </c>
    </row>
    <row r="999" spans="1:15" ht="15.75" customHeight="1">
      <c r="A999" s="11"/>
      <c r="B999" s="11"/>
      <c r="C999" s="11"/>
      <c r="D999" s="11"/>
      <c r="E999" s="11"/>
      <c r="F999" s="35"/>
      <c r="G999" s="32"/>
      <c r="H999" s="11"/>
      <c r="I999" s="11"/>
      <c r="J999" s="11"/>
      <c r="K999" s="11"/>
      <c r="M999" s="12"/>
      <c r="N999" s="13"/>
      <c r="O999" s="6" t="str">
        <f ca="1">IFERROR(__xludf.DUMMYFUNCTION("if(or(isblank(M999),isblank(N999)),"""",if(sum(query(filter(A:C,A:A=M999),""select Col3""))=N999,""Chunks: ""&amp;max(query(filter(A:C,A:A=M999),""select Col2""))&amp;""
Sum = ""&amp;N999&amp;"" ✓"",""Chunks: ""&amp;max(query(filter(A:C,A:A=M999),""select Col2""))&amp;""
Sum = "&amp;"""&amp;sum(query(filter(A:C,A:A=M999),""select Col3""))&amp;"" ✖""))"),"")</f>
        <v/>
      </c>
    </row>
    <row r="1000" spans="1:15" ht="15.75" customHeight="1">
      <c r="A1000" s="11"/>
      <c r="B1000" s="11"/>
      <c r="C1000" s="11"/>
      <c r="D1000" s="11"/>
      <c r="E1000" s="11"/>
      <c r="F1000" s="35"/>
      <c r="G1000" s="32"/>
      <c r="H1000" s="11"/>
      <c r="I1000" s="11"/>
      <c r="J1000" s="11"/>
      <c r="K1000" s="11"/>
      <c r="M1000" s="12"/>
      <c r="N1000" s="13"/>
      <c r="O1000" s="6" t="str">
        <f ca="1">IFERROR(__xludf.DUMMYFUNCTION("if(or(isblank(M1000),isblank(N1000)),"""",if(sum(query(filter(A:C,A:A=M1000),""select Col3""))=N1000,""Chunks: ""&amp;max(query(filter(A:C,A:A=M1000),""select Col2""))&amp;""
Sum = ""&amp;N1000&amp;"" ✓"",""Chunks: ""&amp;max(query(filter(A:C,A:A=M1000),""select Col2""))&amp;""
"&amp;"Sum = ""&amp;sum(query(filter(A:C,A:A=M1000),""select Col3""))&amp;"" ✖""))"),"")</f>
        <v/>
      </c>
    </row>
  </sheetData>
  <conditionalFormatting sqref="O1:O18 O20:O1000">
    <cfRule type="containsText" dxfId="7" priority="1" operator="containsText" text="✖">
      <formula>NOT(ISERROR(SEARCH("✖",O1)))</formula>
    </cfRule>
  </conditionalFormatting>
  <conditionalFormatting sqref="O1:O18 O20:O1000">
    <cfRule type="containsText" dxfId="6" priority="2" operator="containsText" text="✓">
      <formula>NOT(ISERROR(SEARCH("✓",O1)))</formula>
    </cfRule>
  </conditionalFormatting>
  <conditionalFormatting sqref="A2:K1000">
    <cfRule type="expression" dxfId="5" priority="3">
      <formula>AND(NOT(ISBLANK($A2)),ISODD($B2),ISODD($A2))</formula>
    </cfRule>
  </conditionalFormatting>
  <conditionalFormatting sqref="N2:N100">
    <cfRule type="expression" dxfId="4" priority="4">
      <formula>IF($M2="",0,IF($N2="",1,0))</formula>
    </cfRule>
  </conditionalFormatting>
  <conditionalFormatting sqref="A2:K1000">
    <cfRule type="expression" dxfId="3" priority="5">
      <formula>AND(NOT(ISBLANK($A2)),ISODD($B2),ISEVEN($A2))</formula>
    </cfRule>
  </conditionalFormatting>
  <conditionalFormatting sqref="A2:K1000">
    <cfRule type="expression" dxfId="2" priority="6">
      <formula>AND(NOT(ISBLANK($A2)),ISEVEN($B2),ISEVEN($A2))</formula>
    </cfRule>
  </conditionalFormatting>
  <conditionalFormatting sqref="A2:K1000">
    <cfRule type="expression" dxfId="1" priority="7">
      <formula>AND(NOT(ISBLANK($A2)),ISEVEN($B2),ISODD($A2))</formula>
    </cfRule>
  </conditionalFormatting>
  <conditionalFormatting sqref="N2:N4">
    <cfRule type="expression" dxfId="0" priority="8">
      <formula>IF($M2="",0,IF($N2="",0,1))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NamesAndNotes</vt:lpstr>
      <vt:lpstr>Procedure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Wilkins</cp:lastModifiedBy>
  <dcterms:modified xsi:type="dcterms:W3CDTF">2021-05-06T00:21:42Z</dcterms:modified>
</cp:coreProperties>
</file>